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21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<sst xmlns="http://schemas.openxmlformats.org/spreadsheetml/2006/main" count="2969" uniqueCount="668">
  <si>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</si>
  <si>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</si>
  <si>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</si>
  <si>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</si>
  <si>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</si>
  <si>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</si>
  <si>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</si>
  <si>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</si>
  <si>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</si>
  <si>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</si>
  <si>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</si>
  <si>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</si>
  <si>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</si>
  <si>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</si>
  <si>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</si>
  <si>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</si>
  <si>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</si>
  <si>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</si>
  <si>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</si>
  <si>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</si>
  <si>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</si>
  <si>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</si>
  <si>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</si>
  <si>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</si>
  <si>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</si>
  <si>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</si>
  <si>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</si>
  <si>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</si>
  <si>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</si>
  <si>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</si>
  <si>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</si>
  <si>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</si>
  <si>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</si>
  <si>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</si>
  <si>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</si>
  <si>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</si>
  <si>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</si>
  <si>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</si>
  <si>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</si>
  <si>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</si>
  <si>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</si>
  <si>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</si>
  <si>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</si>
  <si>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</si>
  <si>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</si>
  <si>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</si>
  <si>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</si>
  <si>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</si>
  <si>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</si>
  <si>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</si>
  <si>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</si>
  <si>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</si>
  <si>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</si>
  <si>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</si>
  <si>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</si>
  <si>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</si>
  <si>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</si>
  <si>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</si>
  <si>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</si>
  <si>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</si>
  <si>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</si>
  <si>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</si>
  <si>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</si>
  <si>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</si>
  <si>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</si>
  <si>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</si>
  <si>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</si>
  <si>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</si>
  <si>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</si>
  <si>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</si>
  <si>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</si>
  <si>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</si>
  <si>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</si>
  <si>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</si>
  <si>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</si>
  <si>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</si>
  <si>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</si>
  <si>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</si>
  <si>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</si>
  <si>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</si>
  <si>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</si>
  <si>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</si>
  <si>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</si>
  <si>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</si>
  <si>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</si>
  <si>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</si>
  <si>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</si>
  <si>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</si>
  <si>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</si>
  <si>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</si>
  <si>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</si>
  <si>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</si>
  <si>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</si>
  <si>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</si>
  <si>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</si>
  <si>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</si>
  <si>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</si>
  <si>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</si>
  <si>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</si>
  <si>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</si>
  <si>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</si>
  <si>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</si>
  <si>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</si>
  <si>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</si>
  <si>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</si>
  <si>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</si>
  <si>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</si>
  <si>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</si>
  <si>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</si>
  <si>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</si>
  <si>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</si>
  <si>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</si>
  <si>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</si>
  <si>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</si>
  <si>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</si>
  <si>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</si>
  <si>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</si>
  <si>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</si>
  <si>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</si>
  <si>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</si>
  <si>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</si>
  <si>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</si>
  <si>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</si>
  <si>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</si>
  <si>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</si>
  <si>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</si>
  <si>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</si>
  <si>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</si>
  <si>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</si>
  <si>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</si>
  <si>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</si>
  <si>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</si>
  <si>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</si>
  <si>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</si>
  <si>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</si>
  <si>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</si>
  <si>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</si>
  <si>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</si>
  <si>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</si>
  <si>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</si>
  <si>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</si>
  <si>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</si>
  <si>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</si>
  <si>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</si>
  <si>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</si>
  <si>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</si>
  <si>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</si>
  <si>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</si>
  <si>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</si>
  <si>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</si>
  <si>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</si>
  <si>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</si>
  <si>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</si>
  <si>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</si>
  <si>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</si>
  <si>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</si>
  <si>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</si>
  <si>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</si>
  <si>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</si>
  <si>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</si>
  <si>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</si>
  <si>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</si>
  <si>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</si>
  <si>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</si>
  <si>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</si>
  <si>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</si>
  <si>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</si>
  <si>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</si>
  <si>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</si>
  <si>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</si>
  <si>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</si>
  <si>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</si>
  <si>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</si>
  <si>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</si>
  <si>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</si>
  <si>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</si>
  <si>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</si>
  <si>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</si>
  <si>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</si>
  <si>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</si>
  <si>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</si>
  <si>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</si>
  <si>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</si>
  <si>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</si>
  <si>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</si>
  <si>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</si>
  <si>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</si>
  <si>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</si>
  <si>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</si>
  <si>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</si>
  <si>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</si>
  <si>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</si>
  <si>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</si>
  <si>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</si>
  <si>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</si>
  <si>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</si>
  <si>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</si>
  <si>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</si>
  <si>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</si>
  <si>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</si>
  <si>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</si>
  <si>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</si>
  <si>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</si>
  <si>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</si>
  <si>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</si>
  <si>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</si>
  <si>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</si>
  <si>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</si>
  <si>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</si>
  <si>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</si>
  <si>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</si>
  <si>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</si>
  <si>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</si>
  <si>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</si>
  <si>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</si>
  <si>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</si>
  <si>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</si>
  <si>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</si>
  <si>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</si>
  <si>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</si>
  <si>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</si>
  <si>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</si>
  <si>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</si>
  <si>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</si>
  <si>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</si>
  <si>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</si>
  <si>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</si>
  <si>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</si>
  <si>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</si>
  <si>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</si>
  <si>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</si>
  <si>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</si>
  <si>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</si>
  <si>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</si>
  <si>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</si>
  <si>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</si>
  <si>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</si>
  <si>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</si>
  <si>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</si>
  <si>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</si>
  <si>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</si>
  <si>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</si>
  <si>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</si>
  <si>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</si>
  <si>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</si>
  <si>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</si>
  <si>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</si>
  <si>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</si>
  <si>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</si>
  <si>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</si>
  <si>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</si>
  <si>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</si>
  <si>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</si>
  <si>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</si>
  <si>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</si>
  <si>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</si>
  <si>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</si>
  <si>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</si>
  <si>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</si>
  <si>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</si>
  <si>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</si>
  <si>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</si>
  <si>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</si>
  <si>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</si>
  <si>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</si>
  <si>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</si>
  <si>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</si>
  <si>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</si>
  <si>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</si>
  <si>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</si>
  <si>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</si>
  <si>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</si>
  <si>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</si>
  <si>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</si>
  <si>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</si>
  <si>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</si>
  <si>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</si>
  <si>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</si>
  <si>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</si>
  <si>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</si>
  <si>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</si>
  <si>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</si>
  <si>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</si>
  <si>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</si>
  <si>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</si>
  <si>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</si>
  <si>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</si>
  <si>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</si>
  <si>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</si>
  <si>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</si>
  <si>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</si>
  <si>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</si>
  <si>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</si>
  <si>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</si>
  <si>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</si>
  <si>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</si>
  <si>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</si>
  <si>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</si>
  <si>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</si>
  <si>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</si>
  <si>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</si>
  <si>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</si>
  <si>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</si>
  <si>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</si>
  <si>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</si>
  <si>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</si>
  <si>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</si>
  <si>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</si>
  <si>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</si>
  <si>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</si>
  <si>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</si>
  <si>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</si>
  <si>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</si>
  <si>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</si>
  <si>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</si>
  <si>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</si>
  <si>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</si>
  <si>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</si>
  <si>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</si>
  <si>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</si>
  <si>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</si>
  <si>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</si>
  <si>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</si>
  <si>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</si>
  <si>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</si>
  <si>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</si>
  <si>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</si>
  <si>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</si>
  <si>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</si>
  <si>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</si>
  <si>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</si>
  <si>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</si>
  <si>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</si>
  <si>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</si>
  <si>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</si>
  <si>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</si>
  <si>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</si>
  <si>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</si>
  <si>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</si>
  <si>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</si>
  <si>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</si>
  <si>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</si>
  <si>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</si>
  <si>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</si>
  <si>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</si>
  <si>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</si>
  <si>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</si>
  <si>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</si>
  <si>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</si>
  <si>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</si>
  <si>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</si>
  <si>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</si>
  <si>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</si>
  <si>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</si>
  <si>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</si>
  <si>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</si>
  <si>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</si>
  <si>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</si>
  <si>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</si>
  <si>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</si>
  <si>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</si>
  <si>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</si>
  <si>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</si>
  <si>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</si>
  <si>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</si>
  <si>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</si>
  <si>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</si>
  <si>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</si>
  <si>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</si>
  <si>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</si>
  <si>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</si>
  <si>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</si>
  <si>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</si>
  <si>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</si>
  <si>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</si>
  <si>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</si>
  <si>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</si>
  <si>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</si>
  <si>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</si>
  <si>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</si>
  <si>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</si>
  <si>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</si>
  <si>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</si>
  <si>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</si>
  <si>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</si>
  <si>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</si>
  <si>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</si>
  <si>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</si>
  <si>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</si>
  <si>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</si>
  <si>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</si>
  <si>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</si>
  <si>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</si>
  <si>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</si>
  <si>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</si>
  <si>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</si>
  <si>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</si>
  <si>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</si>
  <si>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</si>
  <si>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</si>
  <si>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</si>
  <si>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</si>
  <si>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</si>
  <si>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</si>
  <si>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</si>
  <si>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</si>
  <si>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</si>
  <si>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</si>
  <si>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</si>
  <si>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</si>
  <si>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</si>
  <si>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</si>
  <si>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</si>
  <si>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</si>
  <si>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</si>
  <si>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</si>
  <si>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</si>
  <si>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</si>
  <si>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</si>
  <si>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</si>
  <si>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</si>
  <si>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</si>
  <si>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</si>
  <si>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</si>
  <si>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</si>
  <si>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</si>
  <si>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</si>
  <si>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</si>
  <si>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</si>
  <si>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</si>
  <si>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</si>
  <si>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</si>
  <si>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</si>
  <si>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</si>
  <si>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</si>
  <si>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</si>
  <si>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</si>
  <si>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</si>
  <si>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</si>
  <si>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</si>
  <si>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</si>
  <si>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</si>
  <si>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</si>
  <si>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</si>
  <si>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</si>
  <si>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</si>
  <si>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</si>
  <si>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</si>
  <si>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</si>
  <si>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</si>
  <si>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</si>
  <si>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</si>
  <si>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</si>
  <si>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</si>
  <si>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</si>
  <si>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</si>
  <si>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</si>
  <si>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</si>
  <si>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</si>
  <si>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</si>
  <si>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</si>
  <si>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</si>
  <si>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</si>
  <si>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</si>
  <si>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</si>
  <si>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</si>
  <si>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</si>
  <si>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</si>
  <si>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</si>
  <si>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</si>
  <si>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</si>
  <si>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</si>
  <si>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</si>
  <si>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</si>
  <si>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</si>
  <si>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</si>
  <si>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</si>
  <si>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</si>
  <si>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</si>
  <si>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</si>
  <si>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</si>
  <si>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</si>
  <si>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</si>
  <si>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</si>
  <si>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</si>
  <si>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</si>
  <si>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</si>
  <si>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</si>
  <si>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</si>
  <si>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</si>
  <si>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</si>
  <si>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</si>
  <si>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</si>
  <si>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</si>
  <si>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</si>
  <si>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</si>
  <si>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</si>
  <si>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</si>
  <si>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</si>
  <si>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</si>
  <si>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</si>
  <si>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</si>
  <si>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</si>
  <si>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</si>
  <si>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</si>
  <si>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</si>
  <si>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</si>
  <si>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</si>
  <si>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</si>
  <si>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</si>
  <si>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</si>
  <si>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</si>
  <si>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</si>
  <si>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</si>
  <si>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</si>
  <si>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</si>
  <si>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</si>
  <si>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</si>
  <si>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</si>
  <si>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</si>
  <si>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</si>
  <si>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</si>
  <si>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</si>
  <si>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</si>
  <si>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</si>
  <si>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</si>
  <si>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</si>
  <si>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</si>
  <si>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</si>
  <si>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</si>
  <si>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</si>
  <si>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</si>
  <si>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</si>
  <si>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</si>
  <si>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</si>
  <si>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</si>
  <si>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</si>
  <si>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</si>
  <si>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</si>
  <si>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</si>
  <si>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</si>
  <si>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</si>
  <si>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</si>
  <si>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</si>
  <si>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</si>
  <si>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</si>
  <si>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</si>
  <si>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</si>
  <si>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</si>
  <si>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</si>
  <si>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</si>
  <si>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</si>
  <si>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</si>
  <si>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</si>
  <si>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</si>
  <si>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</si>
  <si>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</si>
  <si>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</si>
  <si>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</si>
  <si>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</si>
  <si>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</si>
  <si>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</si>
  <si>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</si>
  <si>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</si>
  <si>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</si>
  <si>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</si>
  <si>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</si>
  <si>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</si>
  <si>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</si>
  <si>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</si>
  <si>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</si>
  <si>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</si>
  <si>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</si>
  <si>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</si>
  <si>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</si>
  <si>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</si>
  <si>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</si>
  <si>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</si>
  <si>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義務教育費国庫負担金に必要な経費</t>
  </si>
  <si>
    <t>昭和２８年度</t>
  </si>
  <si>
    <t>終了予定なし</t>
  </si>
  <si>
    <t>財務課長　合田　哲雄</t>
  </si>
  <si>
    <t>義務教育費国庫負担法、市町村立学校職員給与負担法、公立義務教育諸学校の学級編制及び教職員定数の標準に関する法律</t>
  </si>
  <si>
    <t>教育振興基本計画（平成30年6月15日閣議決定）</t>
  </si>
  <si>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</si>
  <si>
    <t>国は、毎年度、各都道府県・政令指定都市ごとに、公立の義務教育諸学校の教職員給与費等について、その実支出額の３分の１を負担する。ただし、特別の事情があるときは、各都道府県・政令指定都市ごとの国庫負担額の最高限度を政令で定めることができる。（義務教育費国庫負担法第二条及び第三条、義務教育費国庫負担法第二条ただし書及び第三条ただし書の規定に基づき教職員の給与及び報酬等に要する経費の国庫負担額の最高限度を定める政令）</t>
  </si>
  <si>
    <t>義務教育費国庫負担金</t>
  </si>
  <si>
    <t>OECD生徒の学習到達度調査(PISA）</t>
  </si>
  <si>
    <t>国際数学・理科教育動向調査（TIMSS）</t>
  </si>
  <si>
    <t>各都道府県・政令指定都市における公立小・中学校の校長・教諭等定数充足率の平均</t>
  </si>
  <si>
    <t>国庫負担額　／　国庫負担人員</t>
    <phoneticPr fontId="5"/>
  </si>
  <si>
    <t>　　/</t>
    <phoneticPr fontId="5"/>
  </si>
  <si>
    <t>／　　　　　　　　　　　　　　</t>
    <phoneticPr fontId="5"/>
  </si>
  <si>
    <t>各都道府県における公立小・中学校の校長・教諭等定数充足率の平均</t>
  </si>
  <si>
    <t>　公立義務教育諸学校の学級編制及び教職員定数の標準に関する法律は、教職員の配置の適正化等を図り、もって義務教育水準の維持向上に資することを目的としており、本法律の求める水準の確保が必要である。</t>
  </si>
  <si>
    <t>-</t>
    <phoneticPr fontId="5"/>
  </si>
  <si>
    <t>-</t>
    <phoneticPr fontId="5"/>
  </si>
  <si>
    <t>-</t>
    <phoneticPr fontId="5"/>
  </si>
  <si>
    <t>-</t>
    <phoneticPr fontId="5"/>
  </si>
  <si>
    <t>復興庁</t>
  </si>
  <si>
    <t>　教育の機会均等とその水準の維持向上を図るため、義務教育費国庫負担法により公立義務教育諸学校の教職員給与費の３分の１を国庫負担することが義務づけられている。</t>
  </si>
  <si>
    <t>　同上</t>
  </si>
  <si>
    <t>　国の負担割合や対象費目、対象者については義務教育費国庫負担法により定められている。</t>
  </si>
  <si>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</si>
  <si>
    <t>　成果実績は高い水準で推移しており、実効性の高い事業である。</t>
  </si>
  <si>
    <t>　活動実績は高い水準で推移しており、実効性の高い事業である。</t>
  </si>
  <si>
    <t>　左記事業は、被災児童生徒に対し、学習支援等のために特別に措置する教職員に係る給与費の３分の１を負担する事業である。</t>
  </si>
  <si>
    <t>0157</t>
  </si>
  <si>
    <t>0128</t>
  </si>
  <si>
    <t>0135</t>
  </si>
  <si>
    <t>0124</t>
  </si>
  <si>
    <t>0127</t>
  </si>
  <si>
    <t>0122</t>
  </si>
  <si>
    <t>119</t>
  </si>
  <si>
    <t>○</t>
  </si>
  <si>
    <t>3　義務教育の機会均等と水準の維持向上</t>
    <phoneticPr fontId="5"/>
  </si>
  <si>
    <t>3-1 義務教育に必要な教職員の確保</t>
    <phoneticPr fontId="5"/>
  </si>
  <si>
    <t>義務教育費国庫負担金に必要な経費</t>
    <phoneticPr fontId="5"/>
  </si>
  <si>
    <t>初等中等教育局</t>
    <phoneticPr fontId="5"/>
  </si>
  <si>
    <t>財務課</t>
    <phoneticPr fontId="5"/>
  </si>
  <si>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</si>
  <si>
    <t>-</t>
    <phoneticPr fontId="5"/>
  </si>
  <si>
    <t>-</t>
    <phoneticPr fontId="5"/>
  </si>
  <si>
    <t>-</t>
    <phoneticPr fontId="5"/>
  </si>
  <si>
    <t>-</t>
    <phoneticPr fontId="5"/>
  </si>
  <si>
    <t>-</t>
    <phoneticPr fontId="5"/>
  </si>
  <si>
    <t>-</t>
    <phoneticPr fontId="5"/>
  </si>
  <si>
    <t>-</t>
    <phoneticPr fontId="5"/>
  </si>
  <si>
    <t>-</t>
    <phoneticPr fontId="5"/>
  </si>
  <si>
    <t>①生徒の学習到達度調査（PISA）の結果
※３年ごとに実施。
【27年度実績値】
　読解6位、数学1位、科学1位
【目標値】
　世界トップレベルの順位</t>
    <rPh sb="42" eb="44">
      <t>ドッカイ</t>
    </rPh>
    <rPh sb="45" eb="46">
      <t>イ</t>
    </rPh>
    <rPh sb="47" eb="49">
      <t>スウガク</t>
    </rPh>
    <rPh sb="50" eb="51">
      <t>イ</t>
    </rPh>
    <rPh sb="52" eb="54">
      <t>カガク</t>
    </rPh>
    <rPh sb="55" eb="56">
      <t>イ</t>
    </rPh>
    <phoneticPr fontId="5"/>
  </si>
  <si>
    <t>②国際数学・理科教育動向調査（TIMSS）の結果
※４年ごとに実施。
【27年度実績値】
　算数（小）5位、数学（中）5位、理科（小）3位、理科（中）2位
【目標値】
　世界トップレベルの順位</t>
    <rPh sb="46" eb="48">
      <t>サンスウ</t>
    </rPh>
    <rPh sb="49" eb="50">
      <t>ショウ</t>
    </rPh>
    <rPh sb="52" eb="53">
      <t>イ</t>
    </rPh>
    <rPh sb="54" eb="56">
      <t>スウガク</t>
    </rPh>
    <rPh sb="57" eb="58">
      <t>チュウ</t>
    </rPh>
    <rPh sb="60" eb="61">
      <t>イ</t>
    </rPh>
    <rPh sb="62" eb="64">
      <t>リカ</t>
    </rPh>
    <rPh sb="65" eb="66">
      <t>ショウ</t>
    </rPh>
    <rPh sb="68" eb="69">
      <t>イ</t>
    </rPh>
    <rPh sb="70" eb="72">
      <t>リカ</t>
    </rPh>
    <rPh sb="73" eb="74">
      <t>チュウ</t>
    </rPh>
    <rPh sb="76" eb="77">
      <t>イ</t>
    </rPh>
    <phoneticPr fontId="5"/>
  </si>
  <si>
    <t>生徒の学習到達度調査（PISA）の結果
※３年ごとに実施。
【27年度実績値】
　読解6位、数学1位、科学1位
【目標値】
　世界トップレベルの順位</t>
    <phoneticPr fontId="5"/>
  </si>
  <si>
    <t>国際数学・理科教育動向調査（TIMSS）の結果
※４年ごとに実施。
【27年度実績値】
　算数（小）5位、数学（中）5位、理科（小）3位、理科（中）2位
【目標値】
　世界トップレベルの順位</t>
    <phoneticPr fontId="5"/>
  </si>
  <si>
    <t>-</t>
    <phoneticPr fontId="5"/>
  </si>
  <si>
    <t>‐</t>
  </si>
  <si>
    <t>無</t>
  </si>
  <si>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phoneticPr fontId="5"/>
  </si>
  <si>
    <t>人件費</t>
    <rPh sb="0" eb="3">
      <t>ジンケンヒ</t>
    </rPh>
    <phoneticPr fontId="5"/>
  </si>
  <si>
    <t>公立義務教育諸学校の教職員給与費等</t>
    <rPh sb="0" eb="2">
      <t>コウリツ</t>
    </rPh>
    <rPh sb="2" eb="4">
      <t>ギム</t>
    </rPh>
    <rPh sb="4" eb="6">
      <t>キョウイク</t>
    </rPh>
    <rPh sb="6" eb="7">
      <t>ショ</t>
    </rPh>
    <rPh sb="7" eb="9">
      <t>ガッコウ</t>
    </rPh>
    <rPh sb="10" eb="13">
      <t>キョウショクイン</t>
    </rPh>
    <rPh sb="13" eb="15">
      <t>キュウヨ</t>
    </rPh>
    <rPh sb="15" eb="16">
      <t>ヒ</t>
    </rPh>
    <rPh sb="16" eb="17">
      <t>ナド</t>
    </rPh>
    <phoneticPr fontId="5"/>
  </si>
  <si>
    <t>A.東京都</t>
    <rPh sb="2" eb="5">
      <t>トウキョウト</t>
    </rPh>
    <phoneticPr fontId="5"/>
  </si>
  <si>
    <t>東京都</t>
    <rPh sb="0" eb="3">
      <t>トウキョウト</t>
    </rPh>
    <phoneticPr fontId="5"/>
  </si>
  <si>
    <t>補助金等交付</t>
  </si>
  <si>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ナド</t>
    </rPh>
    <rPh sb="18" eb="20">
      <t>フタン</t>
    </rPh>
    <phoneticPr fontId="5"/>
  </si>
  <si>
    <t>大阪府</t>
    <rPh sb="0" eb="3">
      <t>オオサカフ</t>
    </rPh>
    <phoneticPr fontId="5"/>
  </si>
  <si>
    <t>愛知県</t>
    <rPh sb="0" eb="3">
      <t>アイチケン</t>
    </rPh>
    <phoneticPr fontId="5"/>
  </si>
  <si>
    <t>埼玉県</t>
    <rPh sb="0" eb="3">
      <t>サイタマケン</t>
    </rPh>
    <phoneticPr fontId="5"/>
  </si>
  <si>
    <t>北海道</t>
    <rPh sb="0" eb="3">
      <t>ホッカイドウ</t>
    </rPh>
    <phoneticPr fontId="5"/>
  </si>
  <si>
    <t>千葉県</t>
    <rPh sb="0" eb="3">
      <t>チバケン</t>
    </rPh>
    <phoneticPr fontId="5"/>
  </si>
  <si>
    <t>茨城県</t>
    <rPh sb="0" eb="3">
      <t>イバラキケン</t>
    </rPh>
    <phoneticPr fontId="5"/>
  </si>
  <si>
    <t>兵庫県</t>
    <rPh sb="0" eb="3">
      <t>ヒョウゴケン</t>
    </rPh>
    <phoneticPr fontId="5"/>
  </si>
  <si>
    <t>横浜市</t>
    <rPh sb="0" eb="3">
      <t>ヨコハマシ</t>
    </rPh>
    <phoneticPr fontId="5"/>
  </si>
  <si>
    <t>福岡県</t>
    <rPh sb="0" eb="3">
      <t>フクオカケン</t>
    </rPh>
    <phoneticPr fontId="5"/>
  </si>
  <si>
    <t>-</t>
    <phoneticPr fontId="5"/>
  </si>
  <si>
    <t>1,520,033百万円
/685,754人</t>
    <phoneticPr fontId="5"/>
  </si>
  <si>
    <t>文教・科学技術</t>
  </si>
  <si>
    <t>少子化の進展を踏まえた予算の効率化と教育の質の向上</t>
    <rPh sb="11" eb="13">
      <t>ヨサン</t>
    </rPh>
    <rPh sb="14" eb="17">
      <t>コウリツカ</t>
    </rPh>
    <rPh sb="18" eb="20">
      <t>キョウイク</t>
    </rPh>
    <rPh sb="21" eb="22">
      <t>シツ</t>
    </rPh>
    <rPh sb="23" eb="25">
      <t>コウジョウ</t>
    </rPh>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</si>
  <si>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</si>
  <si>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　義務教育費国庫負担金の適正な執行を図るため、その算定に係る調書の改善を図るとともに、都道府県・政令指定都市の担当者を集めた会議を開催し、調書作成に係る留意点や会計検査院指摘事項等を詳細に説明を行っている。加えて、必要に応じて都道府県・政令指定都市から教職員定数に関する聞き取りを行い実態把握を行うとともに、特に政令指定都市については平成２９年度の権限移譲に伴い、給与負担事務を行うこととなったため、調書作成の際の関係資料等の確認や助言を行うこととしている。</t>
    <phoneticPr fontId="5"/>
  </si>
  <si>
    <t>百万円/人</t>
    <rPh sb="0" eb="1">
      <t>ヒャク</t>
    </rPh>
    <rPh sb="1" eb="2">
      <t>マン</t>
    </rPh>
    <phoneticPr fontId="5"/>
  </si>
  <si>
    <t>百万円/人</t>
    <rPh sb="0" eb="1">
      <t>ヒャク</t>
    </rPh>
    <rPh sb="1" eb="2">
      <t>マン</t>
    </rPh>
    <phoneticPr fontId="5"/>
  </si>
  <si>
    <t>１．事業評価の観点：この事業は、教育の機会均等とその水準の維持向上を図るため、義務教育無償の原則に則り、国民の全てに対しその妥当な規模と内容とを保障するため、公立義務教育諸学校の教職員給与費についてその一部を負担する事業であり、長期継続事業の観点から検証を行った。
２．所見：この事業は、昭和２８年度から行われている長期継続事業であり、地方公共団体の財政力の差にかかわらず、全国すべての地域において、優れた教職員の必要数を確保するため、適切な算定方法等に留意しつつ、引き続き義務教育費国庫負担制度を堅持するべきである。</t>
    <phoneticPr fontId="5"/>
  </si>
  <si>
    <t>-</t>
    <phoneticPr fontId="5"/>
  </si>
  <si>
    <t>会計検査院の検査報告による、都道府県における義務教育費国庫負担金の算定誤りについての指摘を踏まえ、事務担当者会議等の場を通じ、改めて周知等を行うことにより、再発防止の徹底と義務教育費国庫負担金の適切な執行に努めている。</t>
    <rPh sb="0" eb="2">
      <t>カイケイ</t>
    </rPh>
    <rPh sb="2" eb="5">
      <t>ケンサイン</t>
    </rPh>
    <rPh sb="6" eb="8">
      <t>ケンサ</t>
    </rPh>
    <rPh sb="8" eb="10">
      <t>ホウコク</t>
    </rPh>
    <rPh sb="14" eb="18">
      <t>トドウフケン</t>
    </rPh>
    <rPh sb="33" eb="35">
      <t>サンテイ</t>
    </rPh>
    <rPh sb="35" eb="36">
      <t>アヤマ</t>
    </rPh>
    <rPh sb="42" eb="44">
      <t>シテキ</t>
    </rPh>
    <rPh sb="45" eb="46">
      <t>フ</t>
    </rPh>
    <rPh sb="49" eb="51">
      <t>ジム</t>
    </rPh>
    <rPh sb="51" eb="54">
      <t>タントウシャ</t>
    </rPh>
    <rPh sb="54" eb="56">
      <t>カイギ</t>
    </rPh>
    <rPh sb="56" eb="57">
      <t>トウ</t>
    </rPh>
    <rPh sb="58" eb="59">
      <t>バ</t>
    </rPh>
    <rPh sb="60" eb="61">
      <t>ツウ</t>
    </rPh>
    <rPh sb="63" eb="64">
      <t>アラタ</t>
    </rPh>
    <rPh sb="66" eb="68">
      <t>シュウチ</t>
    </rPh>
    <rPh sb="68" eb="69">
      <t>トウ</t>
    </rPh>
    <rPh sb="70" eb="71">
      <t>オコナ</t>
    </rPh>
    <rPh sb="78" eb="80">
      <t>サイハツ</t>
    </rPh>
    <rPh sb="80" eb="82">
      <t>ボウシ</t>
    </rPh>
    <rPh sb="83" eb="85">
      <t>テッテイ</t>
    </rPh>
    <rPh sb="86" eb="96">
      <t>ギムキョウイクヒコッコフタンキン</t>
    </rPh>
    <rPh sb="97" eb="99">
      <t>テキセツ</t>
    </rPh>
    <rPh sb="100" eb="102">
      <t>シッコウ</t>
    </rPh>
    <rPh sb="103" eb="104">
      <t>ツト</t>
    </rPh>
    <phoneticPr fontId="5"/>
  </si>
  <si>
    <t>※金額は単位未満四捨五入して記載していることから、合計が一致しない場合がある
「新しい日本のための優先課題推進枠」4,271</t>
    <rPh sb="41" eb="42">
      <t>アタラ</t>
    </rPh>
    <phoneticPr fontId="5"/>
  </si>
  <si>
    <t>1,525,444百万円
/691,604人</t>
    <phoneticPr fontId="5"/>
  </si>
  <si>
    <t>1,530,632百万円
/689,825人</t>
    <phoneticPr fontId="5"/>
  </si>
  <si>
    <t>1,527,763百万円
/688,667人</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</si>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</sst>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0</xdr:colOff>
      <xdr:row>742</xdr:row>
      <xdr:rowOff>40821</xdr:rowOff>
    </xdr:from>
    <xdr:to>
      <xdr:col>38</xdr:col>
      <xdr:colOff>252</xdr:colOff>
      <xdr:row>745</xdr:row>
      <xdr:rowOff>353271</xdr:rowOff>
    </xdr:to>
    <xdr:sp macro="" textlink="">
      <xdr:nvSpPr>
        <xdr:cNvPr id="7" name="Rectangle 11">
          <a:extLst>
            <a:ext uri="{FF2B5EF4-FFF2-40B4-BE49-F238E27FC236}">
              <a16:creationId xmlns:a16="http://schemas.microsoft.com/office/drawing/2014/main" id="{4379DB1A-6C84-4EBC-A856-C56C81AD9FEE}"/>
            </a:ext>
          </a:extLst>
        </xdr:cNvPr>
        <xdr:cNvSpPr>
          <a:spLocks noChangeArrowheads="1"/>
        </xdr:cNvSpPr>
      </xdr:nvSpPr>
      <xdr:spPr bwMode="auto">
        <a:xfrm>
          <a:off x="3878036" y="46713321"/>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1,527,763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19</xdr:col>
      <xdr:colOff>0</xdr:colOff>
      <xdr:row>747</xdr:row>
      <xdr:rowOff>0</xdr:rowOff>
    </xdr:from>
    <xdr:ext cx="4203700" cy="761475"/>
    <xdr:sp macro="" textlink="">
      <xdr:nvSpPr>
        <xdr:cNvPr id="8" name="大かっこ 7">
          <a:extLst>
            <a:ext uri="{FF2B5EF4-FFF2-40B4-BE49-F238E27FC236}">
              <a16:creationId xmlns:a16="http://schemas.microsoft.com/office/drawing/2014/main" id="{42FAE114-511C-41F6-8FC9-947DCE8F30CD}"/>
            </a:ext>
          </a:extLst>
        </xdr:cNvPr>
        <xdr:cNvSpPr/>
      </xdr:nvSpPr>
      <xdr:spPr>
        <a:xfrm>
          <a:off x="3878036" y="48441429"/>
          <a:ext cx="4203700" cy="76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ja-JP" sz="1400" b="0" i="0" baseline="0">
              <a:solidFill>
                <a:sysClr val="windowText" lastClr="000000"/>
              </a:solidFill>
              <a:effectLst/>
              <a:latin typeface="+mn-lt"/>
              <a:ea typeface="+mn-ea"/>
              <a:cs typeface="+mn-cs"/>
            </a:rPr>
            <a:t>各都道府県</a:t>
          </a:r>
          <a:r>
            <a:rPr lang="ja-JP" altLang="en-US" sz="1400" b="0" i="0" baseline="0">
              <a:solidFill>
                <a:sysClr val="windowText" lastClr="000000"/>
              </a:solidFill>
              <a:effectLst/>
              <a:latin typeface="+mn-lt"/>
              <a:ea typeface="+mn-ea"/>
              <a:cs typeface="+mn-cs"/>
            </a:rPr>
            <a:t>・政令指定都市ごと</a:t>
          </a:r>
          <a:r>
            <a:rPr lang="ja-JP" altLang="ja-JP" sz="1400" b="0" i="0" baseline="0">
              <a:solidFill>
                <a:sysClr val="windowText" lastClr="000000"/>
              </a:solidFill>
              <a:effectLst/>
              <a:latin typeface="+mn-lt"/>
              <a:ea typeface="+mn-ea"/>
              <a:cs typeface="+mn-cs"/>
            </a:rPr>
            <a:t>に、公立義務教育諸学校の教職員給与費等について、原則実支出額の３分の１を負担</a:t>
          </a:r>
          <a:endParaRPr kumimoji="1" lang="ja-JP" altLang="en-US" sz="1400">
            <a:solidFill>
              <a:sysClr val="windowText" lastClr="000000"/>
            </a:solidFill>
          </a:endParaRPr>
        </a:p>
      </xdr:txBody>
    </xdr:sp>
    <xdr:clientData/>
  </xdr:oneCellAnchor>
  <xdr:twoCellAnchor editAs="oneCell">
    <xdr:from>
      <xdr:col>28</xdr:col>
      <xdr:colOff>0</xdr:colOff>
      <xdr:row>750</xdr:row>
      <xdr:rowOff>0</xdr:rowOff>
    </xdr:from>
    <xdr:to>
      <xdr:col>28</xdr:col>
      <xdr:colOff>8731</xdr:colOff>
      <xdr:row>754</xdr:row>
      <xdr:rowOff>284253</xdr:rowOff>
    </xdr:to>
    <xdr:sp macro="" textlink="">
      <xdr:nvSpPr>
        <xdr:cNvPr id="9" name="Line 15">
          <a:extLst>
            <a:ext uri="{FF2B5EF4-FFF2-40B4-BE49-F238E27FC236}">
              <a16:creationId xmlns:a16="http://schemas.microsoft.com/office/drawing/2014/main" id="{C6CB7EA7-0737-45A0-BA53-586BFA851BA6}"/>
            </a:ext>
          </a:extLst>
        </xdr:cNvPr>
        <xdr:cNvSpPr>
          <a:spLocks noChangeShapeType="1"/>
        </xdr:cNvSpPr>
      </xdr:nvSpPr>
      <xdr:spPr bwMode="auto">
        <a:xfrm flipH="1">
          <a:off x="5715000" y="49502786"/>
          <a:ext cx="8731" cy="1699396"/>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13607</xdr:colOff>
      <xdr:row>756</xdr:row>
      <xdr:rowOff>0</xdr:rowOff>
    </xdr:from>
    <xdr:to>
      <xdr:col>38</xdr:col>
      <xdr:colOff>4316</xdr:colOff>
      <xdr:row>757</xdr:row>
      <xdr:rowOff>657678</xdr:rowOff>
    </xdr:to>
    <xdr:sp macro="" textlink="">
      <xdr:nvSpPr>
        <xdr:cNvPr id="10" name="Rectangle 16">
          <a:extLst>
            <a:ext uri="{FF2B5EF4-FFF2-40B4-BE49-F238E27FC236}">
              <a16:creationId xmlns:a16="http://schemas.microsoft.com/office/drawing/2014/main" id="{56B4F989-36EE-4F3F-8A73-22A56F73AAD1}"/>
            </a:ext>
          </a:extLst>
        </xdr:cNvPr>
        <xdr:cNvSpPr>
          <a:spLocks noChangeArrowheads="1"/>
        </xdr:cNvSpPr>
      </xdr:nvSpPr>
      <xdr:spPr bwMode="auto">
        <a:xfrm>
          <a:off x="3891643" y="51625500"/>
          <a:ext cx="3868744" cy="1324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Ａ．都道府県（全４７機関）</a:t>
          </a: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政令指定都市（全２０機関）</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1,527,763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15</xdr:col>
      <xdr:colOff>0</xdr:colOff>
      <xdr:row>759</xdr:row>
      <xdr:rowOff>0</xdr:rowOff>
    </xdr:from>
    <xdr:to>
      <xdr:col>23</xdr:col>
      <xdr:colOff>141382</xdr:colOff>
      <xdr:row>760</xdr:row>
      <xdr:rowOff>16222</xdr:rowOff>
    </xdr:to>
    <xdr:sp macro="" textlink="">
      <xdr:nvSpPr>
        <xdr:cNvPr id="11" name="Rectangle 17">
          <a:extLst>
            <a:ext uri="{FF2B5EF4-FFF2-40B4-BE49-F238E27FC236}">
              <a16:creationId xmlns:a16="http://schemas.microsoft.com/office/drawing/2014/main" id="{A2C77369-2D86-41BF-8E3D-1BC0D7874928}"/>
            </a:ext>
          </a:extLst>
        </xdr:cNvPr>
        <xdr:cNvSpPr>
          <a:spLocks noChangeArrowheads="1"/>
        </xdr:cNvSpPr>
      </xdr:nvSpPr>
      <xdr:spPr bwMode="auto">
        <a:xfrm>
          <a:off x="3061607" y="53625750"/>
          <a:ext cx="1774239" cy="3836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18</xdr:col>
      <xdr:colOff>27214</xdr:colOff>
      <xdr:row>762</xdr:row>
      <xdr:rowOff>0</xdr:rowOff>
    </xdr:from>
    <xdr:ext cx="4203700" cy="612934"/>
    <xdr:sp macro="" textlink="">
      <xdr:nvSpPr>
        <xdr:cNvPr id="12" name="大かっこ 11">
          <a:extLst>
            <a:ext uri="{FF2B5EF4-FFF2-40B4-BE49-F238E27FC236}">
              <a16:creationId xmlns:a16="http://schemas.microsoft.com/office/drawing/2014/main" id="{F9EEEA9D-AA79-4C7D-B0F0-9BF814823DF5}"/>
            </a:ext>
          </a:extLst>
        </xdr:cNvPr>
        <xdr:cNvSpPr/>
      </xdr:nvSpPr>
      <xdr:spPr>
        <a:xfrm>
          <a:off x="3701143" y="54673500"/>
          <a:ext cx="4203700" cy="6129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800"/>
            </a:lnSpc>
          </a:pPr>
          <a:r>
            <a:rPr kumimoji="1" lang="ja-JP" altLang="en-US" sz="1700">
              <a:solidFill>
                <a:sysClr val="windowText" lastClr="000000"/>
              </a:solidFill>
            </a:rPr>
            <a:t>公立義務教育諸学校の教職員給与費等を負担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80" zoomScaleNormal="75" zoomScaleSheetLayoutView="80" zoomScalePageLayoutView="85" workbookViewId="0">
      <selection activeCell="BJ727" sqref="BJ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404"/>
      <c r="AX2" s="404"/>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577</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579</v>
      </c>
      <c r="H5" s="563"/>
      <c r="I5" s="563"/>
      <c r="J5" s="563"/>
      <c r="K5" s="563"/>
      <c r="L5" s="563"/>
      <c r="M5" s="564" t="s">
        <v>66</v>
      </c>
      <c r="N5" s="565"/>
      <c r="O5" s="565"/>
      <c r="P5" s="565"/>
      <c r="Q5" s="565"/>
      <c r="R5" s="566"/>
      <c r="S5" s="567" t="s">
        <v>580</v>
      </c>
      <c r="T5" s="563"/>
      <c r="U5" s="563"/>
      <c r="V5" s="563"/>
      <c r="W5" s="563"/>
      <c r="X5" s="568"/>
      <c r="Y5" s="718" t="s">
        <v>3</v>
      </c>
      <c r="Z5" s="719"/>
      <c r="AA5" s="719"/>
      <c r="AB5" s="719"/>
      <c r="AC5" s="719"/>
      <c r="AD5" s="720"/>
      <c r="AE5" s="721" t="s">
        <v>619</v>
      </c>
      <c r="AF5" s="721"/>
      <c r="AG5" s="721"/>
      <c r="AH5" s="721"/>
      <c r="AI5" s="721"/>
      <c r="AJ5" s="721"/>
      <c r="AK5" s="721"/>
      <c r="AL5" s="721"/>
      <c r="AM5" s="721"/>
      <c r="AN5" s="721"/>
      <c r="AO5" s="721"/>
      <c r="AP5" s="722"/>
      <c r="AQ5" s="723" t="s">
        <v>581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582</v>
      </c>
      <c r="H7" s="834"/>
      <c r="I7" s="834"/>
      <c r="J7" s="834"/>
      <c r="K7" s="834"/>
      <c r="L7" s="834"/>
      <c r="M7" s="834"/>
      <c r="N7" s="834"/>
      <c r="O7" s="834"/>
      <c r="P7" s="834"/>
      <c r="Q7" s="834"/>
      <c r="R7" s="834"/>
      <c r="S7" s="834"/>
      <c r="T7" s="834"/>
      <c r="U7" s="834"/>
      <c r="V7" s="834"/>
      <c r="W7" s="834"/>
      <c r="X7" s="835"/>
      <c r="Y7" s="402" t="s">
        <v>515</v>
      </c>
      <c r="Z7" s="296"/>
      <c r="AA7" s="296"/>
      <c r="AB7" s="296"/>
      <c r="AC7" s="296"/>
      <c r="AD7" s="403"/>
      <c r="AE7" s="390" t="s">
        <v>583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378</v>
      </c>
      <c r="B8" s="831"/>
      <c r="C8" s="831"/>
      <c r="D8" s="831"/>
      <c r="E8" s="831"/>
      <c r="F8" s="832"/>
      <c r="G8" s="223" t="str">
        <f>入力規則等!A28</f>
        <v>障害者施策、少子化社会対策、地方創生</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584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1527058</v>
      </c>
      <c r="Q13" s="109"/>
      <c r="R13" s="109"/>
      <c r="S13" s="109"/>
      <c r="T13" s="109"/>
      <c r="U13" s="109"/>
      <c r="V13" s="110"/>
      <c r="W13" s="108">
        <v>1524829</v>
      </c>
      <c r="X13" s="109"/>
      <c r="Y13" s="109"/>
      <c r="Z13" s="109"/>
      <c r="AA13" s="109"/>
      <c r="AB13" s="109"/>
      <c r="AC13" s="110"/>
      <c r="AD13" s="108">
        <v>1522781</v>
      </c>
      <c r="AE13" s="109"/>
      <c r="AF13" s="109"/>
      <c r="AG13" s="109"/>
      <c r="AH13" s="109"/>
      <c r="AI13" s="109"/>
      <c r="AJ13" s="110"/>
      <c r="AK13" s="108">
        <v>1520033</v>
      </c>
      <c r="AL13" s="109"/>
      <c r="AM13" s="109"/>
      <c r="AN13" s="109"/>
      <c r="AO13" s="109"/>
      <c r="AP13" s="109"/>
      <c r="AQ13" s="110"/>
      <c r="AR13" s="105">
        <v>1519680</v>
      </c>
      <c r="AS13" s="106"/>
      <c r="AT13" s="106"/>
      <c r="AU13" s="106"/>
      <c r="AV13" s="106"/>
      <c r="AW13" s="106"/>
      <c r="AX13" s="401"/>
    </row>
    <row r="14" spans="1:50" ht="21" customHeight="1" x14ac:dyDescent="0.15">
      <c r="A14" s="142"/>
      <c r="B14" s="143"/>
      <c r="C14" s="143"/>
      <c r="D14" s="143"/>
      <c r="E14" s="143"/>
      <c r="F14" s="144"/>
      <c r="G14" s="748"/>
      <c r="H14" s="749"/>
      <c r="I14" s="579" t="s">
        <v>8</v>
      </c>
      <c r="J14" s="633"/>
      <c r="K14" s="633"/>
      <c r="L14" s="633"/>
      <c r="M14" s="633"/>
      <c r="N14" s="633"/>
      <c r="O14" s="634"/>
      <c r="P14" s="108">
        <v>3198</v>
      </c>
      <c r="Q14" s="109"/>
      <c r="R14" s="109"/>
      <c r="S14" s="109"/>
      <c r="T14" s="109"/>
      <c r="U14" s="109"/>
      <c r="V14" s="110"/>
      <c r="W14" s="108">
        <v>10020</v>
      </c>
      <c r="X14" s="109"/>
      <c r="Y14" s="109"/>
      <c r="Z14" s="109"/>
      <c r="AA14" s="109"/>
      <c r="AB14" s="109"/>
      <c r="AC14" s="110"/>
      <c r="AD14" s="108">
        <v>7616.2000000000007</v>
      </c>
      <c r="AE14" s="109"/>
      <c r="AF14" s="109"/>
      <c r="AG14" s="109"/>
      <c r="AH14" s="109"/>
      <c r="AI14" s="109"/>
      <c r="AJ14" s="110"/>
      <c r="AK14" s="108" t="s">
        <v>621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622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623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622</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0"/>
      <c r="H18" s="751"/>
      <c r="I18" s="738" t="s">
        <v>20</v>
      </c>
      <c r="J18" s="739"/>
      <c r="K18" s="739"/>
      <c r="L18" s="739"/>
      <c r="M18" s="739"/>
      <c r="N18" s="739"/>
      <c r="O18" s="740"/>
      <c r="P18" s="114">
        <f>SUM(P13:V17)</f>
        <v>1530256</v>
      </c>
      <c r="Q18" s="115"/>
      <c r="R18" s="115"/>
      <c r="S18" s="115"/>
      <c r="T18" s="115"/>
      <c r="U18" s="115"/>
      <c r="V18" s="116"/>
      <c r="W18" s="114">
        <f>SUM(W13:AC17)</f>
        <v>1534849</v>
      </c>
      <c r="X18" s="115"/>
      <c r="Y18" s="115"/>
      <c r="Z18" s="115"/>
      <c r="AA18" s="115"/>
      <c r="AB18" s="115"/>
      <c r="AC18" s="116"/>
      <c r="AD18" s="114">
        <f>SUM(AD13:AJ17)</f>
        <v>1530397.2</v>
      </c>
      <c r="AE18" s="115"/>
      <c r="AF18" s="115"/>
      <c r="AG18" s="115"/>
      <c r="AH18" s="115"/>
      <c r="AI18" s="115"/>
      <c r="AJ18" s="116"/>
      <c r="AK18" s="114">
        <f>SUM(AK13:AQ17)</f>
        <v>1520033</v>
      </c>
      <c r="AL18" s="115"/>
      <c r="AM18" s="115"/>
      <c r="AN18" s="115"/>
      <c r="AO18" s="115"/>
      <c r="AP18" s="115"/>
      <c r="AQ18" s="116"/>
      <c r="AR18" s="114">
        <f>SUM(AR13:AX17)</f>
        <v>1519680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1525444</v>
      </c>
      <c r="Q19" s="109"/>
      <c r="R19" s="109"/>
      <c r="S19" s="109"/>
      <c r="T19" s="109"/>
      <c r="U19" s="109"/>
      <c r="V19" s="110"/>
      <c r="W19" s="108">
        <v>1530632</v>
      </c>
      <c r="X19" s="109"/>
      <c r="Y19" s="109"/>
      <c r="Z19" s="109"/>
      <c r="AA19" s="109"/>
      <c r="AB19" s="109"/>
      <c r="AC19" s="110"/>
      <c r="AD19" s="108">
        <v>1527763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0.99685542811137484</v>
      </c>
      <c r="Q20" s="543"/>
      <c r="R20" s="543"/>
      <c r="S20" s="543"/>
      <c r="T20" s="543"/>
      <c r="U20" s="543"/>
      <c r="V20" s="543"/>
      <c r="W20" s="543">
        <f t="shared" ref="W20" si="0">IF(W18=0, "-", SUM(W19)/W18)</f>
        <v>0.99725249845424535</v>
      </c>
      <c r="X20" s="543"/>
      <c r="Y20" s="543"/>
      <c r="Z20" s="543"/>
      <c r="AA20" s="543"/>
      <c r="AB20" s="543"/>
      <c r="AC20" s="543"/>
      <c r="AD20" s="543">
        <f t="shared" ref="AD20" si="1">IF(AD18=0, "-", SUM(AD19)/AD18)</f>
        <v>0.99827874750424272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0.99685542811137484</v>
      </c>
      <c r="Q21" s="543"/>
      <c r="R21" s="543"/>
      <c r="S21" s="543"/>
      <c r="T21" s="543"/>
      <c r="U21" s="543"/>
      <c r="V21" s="543"/>
      <c r="W21" s="543">
        <f t="shared" ref="W21" si="2">IF(W19=0, "-", SUM(W19)/SUM(W13,W14))</f>
        <v>0.99725249845424535</v>
      </c>
      <c r="X21" s="543"/>
      <c r="Y21" s="543"/>
      <c r="Z21" s="543"/>
      <c r="AA21" s="543"/>
      <c r="AB21" s="543"/>
      <c r="AC21" s="543"/>
      <c r="AD21" s="543">
        <f t="shared" ref="AD21" si="3">IF(AD19=0, "-", SUM(AD19)/SUM(AD13,AD14))</f>
        <v>0.99827874750424272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1520033</v>
      </c>
      <c r="Q23" s="106"/>
      <c r="R23" s="106"/>
      <c r="S23" s="106"/>
      <c r="T23" s="106"/>
      <c r="U23" s="106"/>
      <c r="V23" s="107"/>
      <c r="W23" s="105">
        <v>1519680</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1520033</v>
      </c>
      <c r="Q29" s="109"/>
      <c r="R29" s="109"/>
      <c r="S29" s="109"/>
      <c r="T29" s="109"/>
      <c r="U29" s="109"/>
      <c r="V29" s="110"/>
      <c r="W29" s="227">
        <f>AR13</f>
        <v>1519680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535</v>
      </c>
      <c r="AF30" s="394"/>
      <c r="AG30" s="394"/>
      <c r="AH30" s="395"/>
      <c r="AI30" s="393" t="s">
        <v>532</v>
      </c>
      <c r="AJ30" s="394"/>
      <c r="AK30" s="394"/>
      <c r="AL30" s="395"/>
      <c r="AM30" s="396" t="s">
        <v>527</v>
      </c>
      <c r="AN30" s="396"/>
      <c r="AO30" s="396"/>
      <c r="AP30" s="393"/>
      <c r="AQ30" s="642" t="s">
        <v>354</v>
      </c>
      <c r="AR30" s="643"/>
      <c r="AS30" s="643"/>
      <c r="AT30" s="644"/>
      <c r="AU30" s="397" t="s">
        <v>253</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7" t="s">
        <v>571</v>
      </c>
      <c r="AR31" s="136"/>
      <c r="AS31" s="137" t="s">
        <v>355</v>
      </c>
      <c r="AT31" s="172"/>
      <c r="AU31" s="271" t="s">
        <v>571</v>
      </c>
      <c r="AV31" s="271"/>
      <c r="AW31" s="386" t="s">
        <v>300</v>
      </c>
      <c r="AX31" s="387"/>
    </row>
    <row r="32" spans="1:50" ht="43.5" customHeight="1" x14ac:dyDescent="0.15">
      <c r="A32" s="519"/>
      <c r="B32" s="517"/>
      <c r="C32" s="517"/>
      <c r="D32" s="517"/>
      <c r="E32" s="517"/>
      <c r="F32" s="518"/>
      <c r="G32" s="544" t="s">
        <v>656</v>
      </c>
      <c r="H32" s="545"/>
      <c r="I32" s="545"/>
      <c r="J32" s="545"/>
      <c r="K32" s="545"/>
      <c r="L32" s="545"/>
      <c r="M32" s="545"/>
      <c r="N32" s="545"/>
      <c r="O32" s="546"/>
      <c r="P32" s="161" t="s">
        <v>629</v>
      </c>
      <c r="Q32" s="161"/>
      <c r="R32" s="161"/>
      <c r="S32" s="161"/>
      <c r="T32" s="161"/>
      <c r="U32" s="161"/>
      <c r="V32" s="161"/>
      <c r="W32" s="161"/>
      <c r="X32" s="231"/>
      <c r="Y32" s="345" t="s">
        <v>12</v>
      </c>
      <c r="Z32" s="553"/>
      <c r="AA32" s="554"/>
      <c r="AB32" s="555" t="s">
        <v>496</v>
      </c>
      <c r="AC32" s="555"/>
      <c r="AD32" s="555"/>
      <c r="AE32" s="358" t="s">
        <v>571</v>
      </c>
      <c r="AF32" s="359"/>
      <c r="AG32" s="359"/>
      <c r="AH32" s="359"/>
      <c r="AI32" s="358" t="s">
        <v>571</v>
      </c>
      <c r="AJ32" s="359"/>
      <c r="AK32" s="359"/>
      <c r="AL32" s="359"/>
      <c r="AM32" s="358" t="s">
        <v>624</v>
      </c>
      <c r="AN32" s="359"/>
      <c r="AO32" s="359"/>
      <c r="AP32" s="359"/>
      <c r="AQ32" s="111" t="s">
        <v>571</v>
      </c>
      <c r="AR32" s="112"/>
      <c r="AS32" s="112"/>
      <c r="AT32" s="113"/>
      <c r="AU32" s="359" t="s">
        <v>571</v>
      </c>
      <c r="AV32" s="359"/>
      <c r="AW32" s="359"/>
      <c r="AX32" s="374"/>
    </row>
    <row r="33" spans="1:50" ht="43.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58" t="s">
        <v>571</v>
      </c>
      <c r="AF33" s="359"/>
      <c r="AG33" s="359"/>
      <c r="AH33" s="359"/>
      <c r="AI33" s="358" t="s">
        <v>571</v>
      </c>
      <c r="AJ33" s="359"/>
      <c r="AK33" s="359"/>
      <c r="AL33" s="359"/>
      <c r="AM33" s="358" t="s">
        <v>625</v>
      </c>
      <c r="AN33" s="359"/>
      <c r="AO33" s="359"/>
      <c r="AP33" s="359"/>
      <c r="AQ33" s="111" t="s">
        <v>571</v>
      </c>
      <c r="AR33" s="112"/>
      <c r="AS33" s="112"/>
      <c r="AT33" s="113"/>
      <c r="AU33" s="359" t="s">
        <v>625</v>
      </c>
      <c r="AV33" s="359"/>
      <c r="AW33" s="359"/>
      <c r="AX33" s="374"/>
    </row>
    <row r="34" spans="1:50" ht="48"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58" t="s">
        <v>571</v>
      </c>
      <c r="AF34" s="359"/>
      <c r="AG34" s="359"/>
      <c r="AH34" s="359"/>
      <c r="AI34" s="358" t="s">
        <v>571</v>
      </c>
      <c r="AJ34" s="359"/>
      <c r="AK34" s="359"/>
      <c r="AL34" s="359"/>
      <c r="AM34" s="358" t="s">
        <v>625</v>
      </c>
      <c r="AN34" s="359"/>
      <c r="AO34" s="359"/>
      <c r="AP34" s="359"/>
      <c r="AQ34" s="111" t="s">
        <v>571</v>
      </c>
      <c r="AR34" s="112"/>
      <c r="AS34" s="112"/>
      <c r="AT34" s="113"/>
      <c r="AU34" s="359" t="s">
        <v>571</v>
      </c>
      <c r="AV34" s="359"/>
      <c r="AW34" s="359"/>
      <c r="AX34" s="374"/>
    </row>
    <row r="35" spans="1:50" ht="23.25" customHeight="1" x14ac:dyDescent="0.15">
      <c r="A35" s="901" t="s">
        <v>505</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8"/>
      <c r="I37" s="388"/>
      <c r="J37" s="388"/>
      <c r="K37" s="388"/>
      <c r="L37" s="388"/>
      <c r="M37" s="388"/>
      <c r="N37" s="388"/>
      <c r="O37" s="570"/>
      <c r="P37" s="635" t="s">
        <v>59</v>
      </c>
      <c r="Q37" s="388"/>
      <c r="R37" s="388"/>
      <c r="S37" s="388"/>
      <c r="T37" s="388"/>
      <c r="U37" s="388"/>
      <c r="V37" s="388"/>
      <c r="W37" s="388"/>
      <c r="X37" s="570"/>
      <c r="Y37" s="636"/>
      <c r="Z37" s="637"/>
      <c r="AA37" s="638"/>
      <c r="AB37" s="375" t="s">
        <v>11</v>
      </c>
      <c r="AC37" s="376"/>
      <c r="AD37" s="377"/>
      <c r="AE37" s="375" t="s">
        <v>535</v>
      </c>
      <c r="AF37" s="376"/>
      <c r="AG37" s="376"/>
      <c r="AH37" s="377"/>
      <c r="AI37" s="375" t="s">
        <v>532</v>
      </c>
      <c r="AJ37" s="376"/>
      <c r="AK37" s="376"/>
      <c r="AL37" s="377"/>
      <c r="AM37" s="382" t="s">
        <v>527</v>
      </c>
      <c r="AN37" s="382"/>
      <c r="AO37" s="382"/>
      <c r="AP37" s="375"/>
      <c r="AQ37" s="267" t="s">
        <v>354</v>
      </c>
      <c r="AR37" s="268"/>
      <c r="AS37" s="268"/>
      <c r="AT37" s="269"/>
      <c r="AU37" s="388" t="s">
        <v>253</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39"/>
      <c r="AQ38" s="217" t="s">
        <v>571</v>
      </c>
      <c r="AR38" s="136"/>
      <c r="AS38" s="137" t="s">
        <v>355</v>
      </c>
      <c r="AT38" s="172"/>
      <c r="AU38" s="271" t="s">
        <v>571</v>
      </c>
      <c r="AV38" s="271"/>
      <c r="AW38" s="386" t="s">
        <v>300</v>
      </c>
      <c r="AX38" s="387"/>
    </row>
    <row r="39" spans="1:50" ht="48.75" customHeight="1" x14ac:dyDescent="0.15">
      <c r="A39" s="519"/>
      <c r="B39" s="517"/>
      <c r="C39" s="517"/>
      <c r="D39" s="517"/>
      <c r="E39" s="517"/>
      <c r="F39" s="518"/>
      <c r="G39" s="544" t="s">
        <v>656</v>
      </c>
      <c r="H39" s="545"/>
      <c r="I39" s="545"/>
      <c r="J39" s="545"/>
      <c r="K39" s="545"/>
      <c r="L39" s="545"/>
      <c r="M39" s="545"/>
      <c r="N39" s="545"/>
      <c r="O39" s="546"/>
      <c r="P39" s="161" t="s">
        <v>630</v>
      </c>
      <c r="Q39" s="161"/>
      <c r="R39" s="161"/>
      <c r="S39" s="161"/>
      <c r="T39" s="161"/>
      <c r="U39" s="161"/>
      <c r="V39" s="161"/>
      <c r="W39" s="161"/>
      <c r="X39" s="231"/>
      <c r="Y39" s="345" t="s">
        <v>12</v>
      </c>
      <c r="Z39" s="553"/>
      <c r="AA39" s="554"/>
      <c r="AB39" s="555" t="s">
        <v>496</v>
      </c>
      <c r="AC39" s="555"/>
      <c r="AD39" s="555"/>
      <c r="AE39" s="358" t="s">
        <v>571</v>
      </c>
      <c r="AF39" s="359"/>
      <c r="AG39" s="359"/>
      <c r="AH39" s="359"/>
      <c r="AI39" s="358" t="s">
        <v>571</v>
      </c>
      <c r="AJ39" s="359"/>
      <c r="AK39" s="359"/>
      <c r="AL39" s="359"/>
      <c r="AM39" s="358" t="s">
        <v>626</v>
      </c>
      <c r="AN39" s="359"/>
      <c r="AO39" s="359"/>
      <c r="AP39" s="359"/>
      <c r="AQ39" s="111" t="s">
        <v>571</v>
      </c>
      <c r="AR39" s="112"/>
      <c r="AS39" s="112"/>
      <c r="AT39" s="113"/>
      <c r="AU39" s="359" t="s">
        <v>571</v>
      </c>
      <c r="AV39" s="359"/>
      <c r="AW39" s="359"/>
      <c r="AX39" s="374"/>
    </row>
    <row r="40" spans="1:50" ht="48.7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496</v>
      </c>
      <c r="AC40" s="526"/>
      <c r="AD40" s="526"/>
      <c r="AE40" s="358" t="s">
        <v>571</v>
      </c>
      <c r="AF40" s="359"/>
      <c r="AG40" s="359"/>
      <c r="AH40" s="359"/>
      <c r="AI40" s="358" t="s">
        <v>571</v>
      </c>
      <c r="AJ40" s="359"/>
      <c r="AK40" s="359"/>
      <c r="AL40" s="359"/>
      <c r="AM40" s="358" t="s">
        <v>627</v>
      </c>
      <c r="AN40" s="359"/>
      <c r="AO40" s="359"/>
      <c r="AP40" s="359"/>
      <c r="AQ40" s="111" t="s">
        <v>571</v>
      </c>
      <c r="AR40" s="112"/>
      <c r="AS40" s="112"/>
      <c r="AT40" s="113"/>
      <c r="AU40" s="359" t="s">
        <v>628</v>
      </c>
      <c r="AV40" s="359"/>
      <c r="AW40" s="359"/>
      <c r="AX40" s="374"/>
    </row>
    <row r="41" spans="1:50" ht="48.7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58" t="s">
        <v>571</v>
      </c>
      <c r="AF41" s="359"/>
      <c r="AG41" s="359"/>
      <c r="AH41" s="359"/>
      <c r="AI41" s="358" t="s">
        <v>571</v>
      </c>
      <c r="AJ41" s="359"/>
      <c r="AK41" s="359"/>
      <c r="AL41" s="359"/>
      <c r="AM41" s="358" t="s">
        <v>625</v>
      </c>
      <c r="AN41" s="359"/>
      <c r="AO41" s="359"/>
      <c r="AP41" s="359"/>
      <c r="AQ41" s="111" t="s">
        <v>571</v>
      </c>
      <c r="AR41" s="112"/>
      <c r="AS41" s="112"/>
      <c r="AT41" s="113"/>
      <c r="AU41" s="359" t="s">
        <v>571</v>
      </c>
      <c r="AV41" s="359"/>
      <c r="AW41" s="359"/>
      <c r="AX41" s="374"/>
    </row>
    <row r="42" spans="1:50" ht="23.25" customHeight="1" x14ac:dyDescent="0.15">
      <c r="A42" s="901" t="s">
        <v>505</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8"/>
      <c r="I44" s="388"/>
      <c r="J44" s="388"/>
      <c r="K44" s="388"/>
      <c r="L44" s="388"/>
      <c r="M44" s="388"/>
      <c r="N44" s="388"/>
      <c r="O44" s="570"/>
      <c r="P44" s="635" t="s">
        <v>59</v>
      </c>
      <c r="Q44" s="388"/>
      <c r="R44" s="388"/>
      <c r="S44" s="388"/>
      <c r="T44" s="388"/>
      <c r="U44" s="388"/>
      <c r="V44" s="388"/>
      <c r="W44" s="388"/>
      <c r="X44" s="570"/>
      <c r="Y44" s="636"/>
      <c r="Z44" s="637"/>
      <c r="AA44" s="638"/>
      <c r="AB44" s="375" t="s">
        <v>11</v>
      </c>
      <c r="AC44" s="376"/>
      <c r="AD44" s="377"/>
      <c r="AE44" s="375" t="s">
        <v>535</v>
      </c>
      <c r="AF44" s="376"/>
      <c r="AG44" s="376"/>
      <c r="AH44" s="377"/>
      <c r="AI44" s="375" t="s">
        <v>532</v>
      </c>
      <c r="AJ44" s="376"/>
      <c r="AK44" s="376"/>
      <c r="AL44" s="377"/>
      <c r="AM44" s="382" t="s">
        <v>527</v>
      </c>
      <c r="AN44" s="382"/>
      <c r="AO44" s="382"/>
      <c r="AP44" s="375"/>
      <c r="AQ44" s="267" t="s">
        <v>354</v>
      </c>
      <c r="AR44" s="268"/>
      <c r="AS44" s="268"/>
      <c r="AT44" s="269"/>
      <c r="AU44" s="388" t="s">
        <v>253</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5" t="s">
        <v>12</v>
      </c>
      <c r="Z46" s="553"/>
      <c r="AA46" s="554"/>
      <c r="AB46" s="555"/>
      <c r="AC46" s="555"/>
      <c r="AD46" s="555"/>
      <c r="AE46" s="358"/>
      <c r="AF46" s="359"/>
      <c r="AG46" s="359"/>
      <c r="AH46" s="359"/>
      <c r="AI46" s="358"/>
      <c r="AJ46" s="359"/>
      <c r="AK46" s="359"/>
      <c r="AL46" s="359"/>
      <c r="AM46" s="358"/>
      <c r="AN46" s="359"/>
      <c r="AO46" s="359"/>
      <c r="AP46" s="359"/>
      <c r="AQ46" s="111"/>
      <c r="AR46" s="112"/>
      <c r="AS46" s="112"/>
      <c r="AT46" s="113"/>
      <c r="AU46" s="359"/>
      <c r="AV46" s="359"/>
      <c r="AW46" s="359"/>
      <c r="AX46" s="374"/>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58"/>
      <c r="AF47" s="359"/>
      <c r="AG47" s="359"/>
      <c r="AH47" s="359"/>
      <c r="AI47" s="358"/>
      <c r="AJ47" s="359"/>
      <c r="AK47" s="359"/>
      <c r="AL47" s="359"/>
      <c r="AM47" s="358"/>
      <c r="AN47" s="359"/>
      <c r="AO47" s="359"/>
      <c r="AP47" s="359"/>
      <c r="AQ47" s="111"/>
      <c r="AR47" s="112"/>
      <c r="AS47" s="112"/>
      <c r="AT47" s="113"/>
      <c r="AU47" s="359"/>
      <c r="AV47" s="359"/>
      <c r="AW47" s="359"/>
      <c r="AX47" s="374"/>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58"/>
      <c r="AF48" s="359"/>
      <c r="AG48" s="359"/>
      <c r="AH48" s="359"/>
      <c r="AI48" s="358"/>
      <c r="AJ48" s="359"/>
      <c r="AK48" s="359"/>
      <c r="AL48" s="359"/>
      <c r="AM48" s="358"/>
      <c r="AN48" s="359"/>
      <c r="AO48" s="359"/>
      <c r="AP48" s="359"/>
      <c r="AQ48" s="111"/>
      <c r="AR48" s="112"/>
      <c r="AS48" s="112"/>
      <c r="AT48" s="113"/>
      <c r="AU48" s="359"/>
      <c r="AV48" s="359"/>
      <c r="AW48" s="359"/>
      <c r="AX48" s="374"/>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8"/>
      <c r="I51" s="388"/>
      <c r="J51" s="388"/>
      <c r="K51" s="388"/>
      <c r="L51" s="388"/>
      <c r="M51" s="388"/>
      <c r="N51" s="388"/>
      <c r="O51" s="570"/>
      <c r="P51" s="635" t="s">
        <v>59</v>
      </c>
      <c r="Q51" s="388"/>
      <c r="R51" s="388"/>
      <c r="S51" s="388"/>
      <c r="T51" s="388"/>
      <c r="U51" s="388"/>
      <c r="V51" s="388"/>
      <c r="W51" s="388"/>
      <c r="X51" s="570"/>
      <c r="Y51" s="636"/>
      <c r="Z51" s="637"/>
      <c r="AA51" s="638"/>
      <c r="AB51" s="375" t="s">
        <v>11</v>
      </c>
      <c r="AC51" s="376"/>
      <c r="AD51" s="377"/>
      <c r="AE51" s="375" t="s">
        <v>535</v>
      </c>
      <c r="AF51" s="376"/>
      <c r="AG51" s="376"/>
      <c r="AH51" s="377"/>
      <c r="AI51" s="375" t="s">
        <v>532</v>
      </c>
      <c r="AJ51" s="376"/>
      <c r="AK51" s="376"/>
      <c r="AL51" s="377"/>
      <c r="AM51" s="382" t="s">
        <v>528</v>
      </c>
      <c r="AN51" s="382"/>
      <c r="AO51" s="382"/>
      <c r="AP51" s="375"/>
      <c r="AQ51" s="267" t="s">
        <v>354</v>
      </c>
      <c r="AR51" s="268"/>
      <c r="AS51" s="268"/>
      <c r="AT51" s="269"/>
      <c r="AU51" s="384" t="s">
        <v>253</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5" t="s">
        <v>12</v>
      </c>
      <c r="Z53" s="553"/>
      <c r="AA53" s="554"/>
      <c r="AB53" s="555"/>
      <c r="AC53" s="555"/>
      <c r="AD53" s="555"/>
      <c r="AE53" s="358"/>
      <c r="AF53" s="359"/>
      <c r="AG53" s="359"/>
      <c r="AH53" s="359"/>
      <c r="AI53" s="358"/>
      <c r="AJ53" s="359"/>
      <c r="AK53" s="359"/>
      <c r="AL53" s="359"/>
      <c r="AM53" s="358"/>
      <c r="AN53" s="359"/>
      <c r="AO53" s="359"/>
      <c r="AP53" s="359"/>
      <c r="AQ53" s="111"/>
      <c r="AR53" s="112"/>
      <c r="AS53" s="112"/>
      <c r="AT53" s="113"/>
      <c r="AU53" s="359"/>
      <c r="AV53" s="359"/>
      <c r="AW53" s="359"/>
      <c r="AX53" s="374"/>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58"/>
      <c r="AF54" s="359"/>
      <c r="AG54" s="359"/>
      <c r="AH54" s="359"/>
      <c r="AI54" s="358"/>
      <c r="AJ54" s="359"/>
      <c r="AK54" s="359"/>
      <c r="AL54" s="359"/>
      <c r="AM54" s="358"/>
      <c r="AN54" s="359"/>
      <c r="AO54" s="359"/>
      <c r="AP54" s="359"/>
      <c r="AQ54" s="111"/>
      <c r="AR54" s="112"/>
      <c r="AS54" s="112"/>
      <c r="AT54" s="113"/>
      <c r="AU54" s="359"/>
      <c r="AV54" s="359"/>
      <c r="AW54" s="359"/>
      <c r="AX54" s="374"/>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58"/>
      <c r="AF55" s="359"/>
      <c r="AG55" s="359"/>
      <c r="AH55" s="359"/>
      <c r="AI55" s="358"/>
      <c r="AJ55" s="359"/>
      <c r="AK55" s="359"/>
      <c r="AL55" s="359"/>
      <c r="AM55" s="358"/>
      <c r="AN55" s="359"/>
      <c r="AO55" s="359"/>
      <c r="AP55" s="359"/>
      <c r="AQ55" s="111"/>
      <c r="AR55" s="112"/>
      <c r="AS55" s="112"/>
      <c r="AT55" s="113"/>
      <c r="AU55" s="359"/>
      <c r="AV55" s="359"/>
      <c r="AW55" s="359"/>
      <c r="AX55" s="374"/>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8"/>
      <c r="I58" s="388"/>
      <c r="J58" s="388"/>
      <c r="K58" s="388"/>
      <c r="L58" s="388"/>
      <c r="M58" s="388"/>
      <c r="N58" s="388"/>
      <c r="O58" s="570"/>
      <c r="P58" s="635" t="s">
        <v>59</v>
      </c>
      <c r="Q58" s="388"/>
      <c r="R58" s="388"/>
      <c r="S58" s="388"/>
      <c r="T58" s="388"/>
      <c r="U58" s="388"/>
      <c r="V58" s="388"/>
      <c r="W58" s="388"/>
      <c r="X58" s="570"/>
      <c r="Y58" s="636"/>
      <c r="Z58" s="637"/>
      <c r="AA58" s="638"/>
      <c r="AB58" s="375" t="s">
        <v>11</v>
      </c>
      <c r="AC58" s="376"/>
      <c r="AD58" s="377"/>
      <c r="AE58" s="375" t="s">
        <v>536</v>
      </c>
      <c r="AF58" s="376"/>
      <c r="AG58" s="376"/>
      <c r="AH58" s="377"/>
      <c r="AI58" s="375" t="s">
        <v>532</v>
      </c>
      <c r="AJ58" s="376"/>
      <c r="AK58" s="376"/>
      <c r="AL58" s="377"/>
      <c r="AM58" s="382" t="s">
        <v>527</v>
      </c>
      <c r="AN58" s="382"/>
      <c r="AO58" s="382"/>
      <c r="AP58" s="375"/>
      <c r="AQ58" s="267" t="s">
        <v>354</v>
      </c>
      <c r="AR58" s="268"/>
      <c r="AS58" s="268"/>
      <c r="AT58" s="269"/>
      <c r="AU58" s="384" t="s">
        <v>253</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5" t="s">
        <v>12</v>
      </c>
      <c r="Z60" s="553"/>
      <c r="AA60" s="554"/>
      <c r="AB60" s="555"/>
      <c r="AC60" s="555"/>
      <c r="AD60" s="555"/>
      <c r="AE60" s="358"/>
      <c r="AF60" s="359"/>
      <c r="AG60" s="359"/>
      <c r="AH60" s="359"/>
      <c r="AI60" s="358"/>
      <c r="AJ60" s="359"/>
      <c r="AK60" s="359"/>
      <c r="AL60" s="359"/>
      <c r="AM60" s="358"/>
      <c r="AN60" s="359"/>
      <c r="AO60" s="359"/>
      <c r="AP60" s="359"/>
      <c r="AQ60" s="111"/>
      <c r="AR60" s="112"/>
      <c r="AS60" s="112"/>
      <c r="AT60" s="113"/>
      <c r="AU60" s="359"/>
      <c r="AV60" s="359"/>
      <c r="AW60" s="359"/>
      <c r="AX60" s="374"/>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58"/>
      <c r="AF61" s="359"/>
      <c r="AG61" s="359"/>
      <c r="AH61" s="359"/>
      <c r="AI61" s="358"/>
      <c r="AJ61" s="359"/>
      <c r="AK61" s="359"/>
      <c r="AL61" s="359"/>
      <c r="AM61" s="358"/>
      <c r="AN61" s="359"/>
      <c r="AO61" s="359"/>
      <c r="AP61" s="359"/>
      <c r="AQ61" s="111"/>
      <c r="AR61" s="112"/>
      <c r="AS61" s="112"/>
      <c r="AT61" s="113"/>
      <c r="AU61" s="359"/>
      <c r="AV61" s="359"/>
      <c r="AW61" s="359"/>
      <c r="AX61" s="374"/>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58"/>
      <c r="AF62" s="359"/>
      <c r="AG62" s="359"/>
      <c r="AH62" s="359"/>
      <c r="AI62" s="358"/>
      <c r="AJ62" s="359"/>
      <c r="AK62" s="359"/>
      <c r="AL62" s="359"/>
      <c r="AM62" s="358"/>
      <c r="AN62" s="359"/>
      <c r="AO62" s="359"/>
      <c r="AP62" s="359"/>
      <c r="AQ62" s="111"/>
      <c r="AR62" s="112"/>
      <c r="AS62" s="112"/>
      <c r="AT62" s="113"/>
      <c r="AU62" s="359"/>
      <c r="AV62" s="359"/>
      <c r="AW62" s="359"/>
      <c r="AX62" s="374"/>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5" t="s">
        <v>535</v>
      </c>
      <c r="AF65" s="376"/>
      <c r="AG65" s="376"/>
      <c r="AH65" s="377"/>
      <c r="AI65" s="375" t="s">
        <v>532</v>
      </c>
      <c r="AJ65" s="376"/>
      <c r="AK65" s="376"/>
      <c r="AL65" s="377"/>
      <c r="AM65" s="382" t="s">
        <v>527</v>
      </c>
      <c r="AN65" s="382"/>
      <c r="AO65" s="382"/>
      <c r="AP65" s="375"/>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39"/>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58"/>
      <c r="AF67" s="359"/>
      <c r="AG67" s="359"/>
      <c r="AH67" s="359"/>
      <c r="AI67" s="358"/>
      <c r="AJ67" s="359"/>
      <c r="AK67" s="359"/>
      <c r="AL67" s="359"/>
      <c r="AM67" s="358"/>
      <c r="AN67" s="359"/>
      <c r="AO67" s="359"/>
      <c r="AP67" s="359"/>
      <c r="AQ67" s="358"/>
      <c r="AR67" s="359"/>
      <c r="AS67" s="359"/>
      <c r="AT67" s="360"/>
      <c r="AU67" s="359"/>
      <c r="AV67" s="359"/>
      <c r="AW67" s="359"/>
      <c r="AX67" s="37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58"/>
      <c r="AF68" s="359"/>
      <c r="AG68" s="359"/>
      <c r="AH68" s="359"/>
      <c r="AI68" s="358"/>
      <c r="AJ68" s="359"/>
      <c r="AK68" s="359"/>
      <c r="AL68" s="359"/>
      <c r="AM68" s="358"/>
      <c r="AN68" s="359"/>
      <c r="AO68" s="359"/>
      <c r="AP68" s="359"/>
      <c r="AQ68" s="358"/>
      <c r="AR68" s="359"/>
      <c r="AS68" s="359"/>
      <c r="AT68" s="360"/>
      <c r="AU68" s="359"/>
      <c r="AV68" s="359"/>
      <c r="AW68" s="359"/>
      <c r="AX68" s="37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58"/>
      <c r="AR69" s="359"/>
      <c r="AS69" s="359"/>
      <c r="AT69" s="360"/>
      <c r="AU69" s="359"/>
      <c r="AV69" s="359"/>
      <c r="AW69" s="359"/>
      <c r="AX69" s="374"/>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58"/>
      <c r="AF70" s="359"/>
      <c r="AG70" s="359"/>
      <c r="AH70" s="359"/>
      <c r="AI70" s="358"/>
      <c r="AJ70" s="359"/>
      <c r="AK70" s="359"/>
      <c r="AL70" s="359"/>
      <c r="AM70" s="358"/>
      <c r="AN70" s="359"/>
      <c r="AO70" s="359"/>
      <c r="AP70" s="359"/>
      <c r="AQ70" s="358"/>
      <c r="AR70" s="359"/>
      <c r="AS70" s="359"/>
      <c r="AT70" s="360"/>
      <c r="AU70" s="359"/>
      <c r="AV70" s="359"/>
      <c r="AW70" s="359"/>
      <c r="AX70" s="37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58"/>
      <c r="AF71" s="359"/>
      <c r="AG71" s="359"/>
      <c r="AH71" s="359"/>
      <c r="AI71" s="358"/>
      <c r="AJ71" s="359"/>
      <c r="AK71" s="359"/>
      <c r="AL71" s="359"/>
      <c r="AM71" s="358"/>
      <c r="AN71" s="359"/>
      <c r="AO71" s="359"/>
      <c r="AP71" s="359"/>
      <c r="AQ71" s="358"/>
      <c r="AR71" s="359"/>
      <c r="AS71" s="359"/>
      <c r="AT71" s="360"/>
      <c r="AU71" s="359"/>
      <c r="AV71" s="359"/>
      <c r="AW71" s="359"/>
      <c r="AX71" s="37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58"/>
      <c r="AF72" s="359"/>
      <c r="AG72" s="359"/>
      <c r="AH72" s="359"/>
      <c r="AI72" s="358"/>
      <c r="AJ72" s="359"/>
      <c r="AK72" s="359"/>
      <c r="AL72" s="359"/>
      <c r="AM72" s="358"/>
      <c r="AN72" s="359"/>
      <c r="AO72" s="359"/>
      <c r="AP72" s="360"/>
      <c r="AQ72" s="358"/>
      <c r="AR72" s="359"/>
      <c r="AS72" s="359"/>
      <c r="AT72" s="360"/>
      <c r="AU72" s="359"/>
      <c r="AV72" s="359"/>
      <c r="AW72" s="359"/>
      <c r="AX72" s="374"/>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5" t="s">
        <v>535</v>
      </c>
      <c r="AF73" s="376"/>
      <c r="AG73" s="376"/>
      <c r="AH73" s="377"/>
      <c r="AI73" s="375" t="s">
        <v>532</v>
      </c>
      <c r="AJ73" s="376"/>
      <c r="AK73" s="376"/>
      <c r="AL73" s="377"/>
      <c r="AM73" s="382" t="s">
        <v>527</v>
      </c>
      <c r="AN73" s="382"/>
      <c r="AO73" s="382"/>
      <c r="AP73" s="375"/>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9"/>
      <c r="AV75" s="359"/>
      <c r="AW75" s="359"/>
      <c r="AX75" s="374"/>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9"/>
      <c r="AV76" s="359"/>
      <c r="AW76" s="359"/>
      <c r="AX76" s="374"/>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59"/>
      <c r="AV77" s="359"/>
      <c r="AW77" s="359"/>
      <c r="AX77" s="374"/>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5" t="s">
        <v>535</v>
      </c>
      <c r="AF85" s="376"/>
      <c r="AG85" s="376"/>
      <c r="AH85" s="377"/>
      <c r="AI85" s="375" t="s">
        <v>532</v>
      </c>
      <c r="AJ85" s="376"/>
      <c r="AK85" s="376"/>
      <c r="AL85" s="377"/>
      <c r="AM85" s="382" t="s">
        <v>527</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58"/>
      <c r="AF87" s="359"/>
      <c r="AG87" s="359"/>
      <c r="AH87" s="359"/>
      <c r="AI87" s="358"/>
      <c r="AJ87" s="359"/>
      <c r="AK87" s="359"/>
      <c r="AL87" s="359"/>
      <c r="AM87" s="358"/>
      <c r="AN87" s="359"/>
      <c r="AO87" s="359"/>
      <c r="AP87" s="359"/>
      <c r="AQ87" s="111"/>
      <c r="AR87" s="112"/>
      <c r="AS87" s="112"/>
      <c r="AT87" s="113"/>
      <c r="AU87" s="359"/>
      <c r="AV87" s="359"/>
      <c r="AW87" s="359"/>
      <c r="AX87" s="374"/>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58"/>
      <c r="AF88" s="359"/>
      <c r="AG88" s="359"/>
      <c r="AH88" s="359"/>
      <c r="AI88" s="358"/>
      <c r="AJ88" s="359"/>
      <c r="AK88" s="359"/>
      <c r="AL88" s="359"/>
      <c r="AM88" s="358"/>
      <c r="AN88" s="359"/>
      <c r="AO88" s="359"/>
      <c r="AP88" s="359"/>
      <c r="AQ88" s="111"/>
      <c r="AR88" s="112"/>
      <c r="AS88" s="112"/>
      <c r="AT88" s="113"/>
      <c r="AU88" s="359"/>
      <c r="AV88" s="359"/>
      <c r="AW88" s="359"/>
      <c r="AX88" s="374"/>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58"/>
      <c r="AF89" s="359"/>
      <c r="AG89" s="359"/>
      <c r="AH89" s="359"/>
      <c r="AI89" s="358"/>
      <c r="AJ89" s="359"/>
      <c r="AK89" s="359"/>
      <c r="AL89" s="359"/>
      <c r="AM89" s="358"/>
      <c r="AN89" s="359"/>
      <c r="AO89" s="359"/>
      <c r="AP89" s="359"/>
      <c r="AQ89" s="111"/>
      <c r="AR89" s="112"/>
      <c r="AS89" s="112"/>
      <c r="AT89" s="113"/>
      <c r="AU89" s="359"/>
      <c r="AV89" s="359"/>
      <c r="AW89" s="359"/>
      <c r="AX89" s="37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5" t="s">
        <v>535</v>
      </c>
      <c r="AF90" s="376"/>
      <c r="AG90" s="376"/>
      <c r="AH90" s="377"/>
      <c r="AI90" s="375" t="s">
        <v>532</v>
      </c>
      <c r="AJ90" s="376"/>
      <c r="AK90" s="376"/>
      <c r="AL90" s="377"/>
      <c r="AM90" s="382" t="s">
        <v>527</v>
      </c>
      <c r="AN90" s="382"/>
      <c r="AO90" s="382"/>
      <c r="AP90" s="375"/>
      <c r="AQ90" s="176" t="s">
        <v>354</v>
      </c>
      <c r="AR90" s="169"/>
      <c r="AS90" s="169"/>
      <c r="AT90" s="170"/>
      <c r="AU90" s="380" t="s">
        <v>253</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58"/>
      <c r="AF92" s="359"/>
      <c r="AG92" s="359"/>
      <c r="AH92" s="359"/>
      <c r="AI92" s="358"/>
      <c r="AJ92" s="359"/>
      <c r="AK92" s="359"/>
      <c r="AL92" s="359"/>
      <c r="AM92" s="358"/>
      <c r="AN92" s="359"/>
      <c r="AO92" s="359"/>
      <c r="AP92" s="359"/>
      <c r="AQ92" s="111"/>
      <c r="AR92" s="112"/>
      <c r="AS92" s="112"/>
      <c r="AT92" s="113"/>
      <c r="AU92" s="359"/>
      <c r="AV92" s="359"/>
      <c r="AW92" s="359"/>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58"/>
      <c r="AF93" s="359"/>
      <c r="AG93" s="359"/>
      <c r="AH93" s="359"/>
      <c r="AI93" s="358"/>
      <c r="AJ93" s="359"/>
      <c r="AK93" s="359"/>
      <c r="AL93" s="359"/>
      <c r="AM93" s="358"/>
      <c r="AN93" s="359"/>
      <c r="AO93" s="359"/>
      <c r="AP93" s="359"/>
      <c r="AQ93" s="111"/>
      <c r="AR93" s="112"/>
      <c r="AS93" s="112"/>
      <c r="AT93" s="113"/>
      <c r="AU93" s="359"/>
      <c r="AV93" s="359"/>
      <c r="AW93" s="359"/>
      <c r="AX93" s="374"/>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58"/>
      <c r="AF94" s="359"/>
      <c r="AG94" s="359"/>
      <c r="AH94" s="359"/>
      <c r="AI94" s="358"/>
      <c r="AJ94" s="359"/>
      <c r="AK94" s="359"/>
      <c r="AL94" s="359"/>
      <c r="AM94" s="358"/>
      <c r="AN94" s="359"/>
      <c r="AO94" s="359"/>
      <c r="AP94" s="359"/>
      <c r="AQ94" s="111"/>
      <c r="AR94" s="112"/>
      <c r="AS94" s="112"/>
      <c r="AT94" s="113"/>
      <c r="AU94" s="359"/>
      <c r="AV94" s="359"/>
      <c r="AW94" s="359"/>
      <c r="AX94" s="374"/>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5" t="s">
        <v>535</v>
      </c>
      <c r="AF95" s="376"/>
      <c r="AG95" s="376"/>
      <c r="AH95" s="377"/>
      <c r="AI95" s="375" t="s">
        <v>532</v>
      </c>
      <c r="AJ95" s="376"/>
      <c r="AK95" s="376"/>
      <c r="AL95" s="377"/>
      <c r="AM95" s="382" t="s">
        <v>527</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13"/>
      <c r="AC97" s="414"/>
      <c r="AD97" s="415"/>
      <c r="AE97" s="358"/>
      <c r="AF97" s="359"/>
      <c r="AG97" s="359"/>
      <c r="AH97" s="360"/>
      <c r="AI97" s="358"/>
      <c r="AJ97" s="359"/>
      <c r="AK97" s="359"/>
      <c r="AL97" s="360"/>
      <c r="AM97" s="358"/>
      <c r="AN97" s="359"/>
      <c r="AO97" s="359"/>
      <c r="AP97" s="359"/>
      <c r="AQ97" s="111"/>
      <c r="AR97" s="112"/>
      <c r="AS97" s="112"/>
      <c r="AT97" s="113"/>
      <c r="AU97" s="359"/>
      <c r="AV97" s="359"/>
      <c r="AW97" s="359"/>
      <c r="AX97" s="374"/>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58"/>
      <c r="AF98" s="359"/>
      <c r="AG98" s="359"/>
      <c r="AH98" s="360"/>
      <c r="AI98" s="358"/>
      <c r="AJ98" s="359"/>
      <c r="AK98" s="359"/>
      <c r="AL98" s="360"/>
      <c r="AM98" s="358"/>
      <c r="AN98" s="359"/>
      <c r="AO98" s="359"/>
      <c r="AP98" s="359"/>
      <c r="AQ98" s="111"/>
      <c r="AR98" s="112"/>
      <c r="AS98" s="112"/>
      <c r="AT98" s="113"/>
      <c r="AU98" s="359"/>
      <c r="AV98" s="359"/>
      <c r="AW98" s="359"/>
      <c r="AX98" s="37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5"/>
      <c r="B101" s="496"/>
      <c r="C101" s="496"/>
      <c r="D101" s="496"/>
      <c r="E101" s="496"/>
      <c r="F101" s="497"/>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496</v>
      </c>
      <c r="AC101" s="555"/>
      <c r="AD101" s="555"/>
      <c r="AE101" s="358">
        <v>101.4</v>
      </c>
      <c r="AF101" s="359"/>
      <c r="AG101" s="359"/>
      <c r="AH101" s="360"/>
      <c r="AI101" s="358">
        <v>101.5</v>
      </c>
      <c r="AJ101" s="359"/>
      <c r="AK101" s="359"/>
      <c r="AL101" s="360"/>
      <c r="AM101" s="358">
        <v>101.6</v>
      </c>
      <c r="AN101" s="359"/>
      <c r="AO101" s="359"/>
      <c r="AP101" s="360"/>
      <c r="AQ101" s="358" t="s">
        <v>571</v>
      </c>
      <c r="AR101" s="359"/>
      <c r="AS101" s="359"/>
      <c r="AT101" s="360"/>
      <c r="AU101" s="358" t="s">
        <v>625</v>
      </c>
      <c r="AV101" s="359"/>
      <c r="AW101" s="359"/>
      <c r="AX101" s="360"/>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6"/>
      <c r="AA102" s="347"/>
      <c r="AB102" s="555" t="s">
        <v>496</v>
      </c>
      <c r="AC102" s="555"/>
      <c r="AD102" s="555"/>
      <c r="AE102" s="368" t="s">
        <v>571</v>
      </c>
      <c r="AF102" s="368"/>
      <c r="AG102" s="368"/>
      <c r="AH102" s="368"/>
      <c r="AI102" s="368" t="s">
        <v>571</v>
      </c>
      <c r="AJ102" s="368"/>
      <c r="AK102" s="368"/>
      <c r="AL102" s="368"/>
      <c r="AM102" s="368" t="s">
        <v>624</v>
      </c>
      <c r="AN102" s="368"/>
      <c r="AO102" s="368"/>
      <c r="AP102" s="368"/>
      <c r="AQ102" s="818">
        <v>100</v>
      </c>
      <c r="AR102" s="819"/>
      <c r="AS102" s="819"/>
      <c r="AT102" s="820"/>
      <c r="AU102" s="818">
        <v>100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70" t="s">
        <v>521</v>
      </c>
      <c r="AR103" s="371"/>
      <c r="AS103" s="371"/>
      <c r="AT103" s="372"/>
      <c r="AU103" s="370" t="s">
        <v>518</v>
      </c>
      <c r="AV103" s="371"/>
      <c r="AW103" s="371"/>
      <c r="AX103" s="37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3"/>
      <c r="AC105" s="414"/>
      <c r="AD105" s="415"/>
      <c r="AE105" s="368"/>
      <c r="AF105" s="368"/>
      <c r="AG105" s="368"/>
      <c r="AH105" s="368"/>
      <c r="AI105" s="368"/>
      <c r="AJ105" s="368"/>
      <c r="AK105" s="368"/>
      <c r="AL105" s="368"/>
      <c r="AM105" s="368"/>
      <c r="AN105" s="368"/>
      <c r="AO105" s="368"/>
      <c r="AP105" s="368"/>
      <c r="AQ105" s="358"/>
      <c r="AR105" s="359"/>
      <c r="AS105" s="359"/>
      <c r="AT105" s="360"/>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70" t="s">
        <v>521</v>
      </c>
      <c r="AR106" s="371"/>
      <c r="AS106" s="371"/>
      <c r="AT106" s="372"/>
      <c r="AU106" s="370" t="s">
        <v>518</v>
      </c>
      <c r="AV106" s="371"/>
      <c r="AW106" s="371"/>
      <c r="AX106" s="37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8"/>
      <c r="AF107" s="368"/>
      <c r="AG107" s="368"/>
      <c r="AH107" s="368"/>
      <c r="AI107" s="368"/>
      <c r="AJ107" s="368"/>
      <c r="AK107" s="368"/>
      <c r="AL107" s="368"/>
      <c r="AM107" s="368"/>
      <c r="AN107" s="368"/>
      <c r="AO107" s="368"/>
      <c r="AP107" s="368"/>
      <c r="AQ107" s="358"/>
      <c r="AR107" s="359"/>
      <c r="AS107" s="359"/>
      <c r="AT107" s="360"/>
      <c r="AU107" s="358"/>
      <c r="AV107" s="359"/>
      <c r="AW107" s="359"/>
      <c r="AX107" s="360"/>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3"/>
      <c r="AC108" s="414"/>
      <c r="AD108" s="415"/>
      <c r="AE108" s="368"/>
      <c r="AF108" s="368"/>
      <c r="AG108" s="368"/>
      <c r="AH108" s="368"/>
      <c r="AI108" s="368"/>
      <c r="AJ108" s="368"/>
      <c r="AK108" s="368"/>
      <c r="AL108" s="368"/>
      <c r="AM108" s="368"/>
      <c r="AN108" s="368"/>
      <c r="AO108" s="368"/>
      <c r="AP108" s="368"/>
      <c r="AQ108" s="358"/>
      <c r="AR108" s="359"/>
      <c r="AS108" s="359"/>
      <c r="AT108" s="360"/>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70" t="s">
        <v>521</v>
      </c>
      <c r="AR109" s="371"/>
      <c r="AS109" s="371"/>
      <c r="AT109" s="372"/>
      <c r="AU109" s="370" t="s">
        <v>518</v>
      </c>
      <c r="AV109" s="371"/>
      <c r="AW109" s="371"/>
      <c r="AX109" s="37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8"/>
      <c r="AF110" s="368"/>
      <c r="AG110" s="368"/>
      <c r="AH110" s="368"/>
      <c r="AI110" s="368"/>
      <c r="AJ110" s="368"/>
      <c r="AK110" s="368"/>
      <c r="AL110" s="368"/>
      <c r="AM110" s="368"/>
      <c r="AN110" s="368"/>
      <c r="AO110" s="368"/>
      <c r="AP110" s="368"/>
      <c r="AQ110" s="358"/>
      <c r="AR110" s="359"/>
      <c r="AS110" s="359"/>
      <c r="AT110" s="360"/>
      <c r="AU110" s="358"/>
      <c r="AV110" s="359"/>
      <c r="AW110" s="359"/>
      <c r="AX110" s="360"/>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3"/>
      <c r="AC111" s="414"/>
      <c r="AD111" s="415"/>
      <c r="AE111" s="368"/>
      <c r="AF111" s="368"/>
      <c r="AG111" s="368"/>
      <c r="AH111" s="368"/>
      <c r="AI111" s="368"/>
      <c r="AJ111" s="368"/>
      <c r="AK111" s="368"/>
      <c r="AL111" s="368"/>
      <c r="AM111" s="368"/>
      <c r="AN111" s="368"/>
      <c r="AO111" s="368"/>
      <c r="AP111" s="368"/>
      <c r="AQ111" s="358"/>
      <c r="AR111" s="359"/>
      <c r="AS111" s="359"/>
      <c r="AT111" s="360"/>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70" t="s">
        <v>521</v>
      </c>
      <c r="AR112" s="371"/>
      <c r="AS112" s="371"/>
      <c r="AT112" s="372"/>
      <c r="AU112" s="370" t="s">
        <v>518</v>
      </c>
      <c r="AV112" s="371"/>
      <c r="AW112" s="371"/>
      <c r="AX112" s="37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8"/>
      <c r="AF113" s="368"/>
      <c r="AG113" s="368"/>
      <c r="AH113" s="368"/>
      <c r="AI113" s="368"/>
      <c r="AJ113" s="368"/>
      <c r="AK113" s="368"/>
      <c r="AL113" s="368"/>
      <c r="AM113" s="368"/>
      <c r="AN113" s="368"/>
      <c r="AO113" s="368"/>
      <c r="AP113" s="368"/>
      <c r="AQ113" s="358"/>
      <c r="AR113" s="359"/>
      <c r="AS113" s="359"/>
      <c r="AT113" s="360"/>
      <c r="AU113" s="358"/>
      <c r="AV113" s="359"/>
      <c r="AW113" s="359"/>
      <c r="AX113" s="360"/>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3"/>
      <c r="AC114" s="414"/>
      <c r="AD114" s="415"/>
      <c r="AE114" s="368"/>
      <c r="AF114" s="368"/>
      <c r="AG114" s="368"/>
      <c r="AH114" s="368"/>
      <c r="AI114" s="368"/>
      <c r="AJ114" s="368"/>
      <c r="AK114" s="368"/>
      <c r="AL114" s="368"/>
      <c r="AM114" s="368"/>
      <c r="AN114" s="368"/>
      <c r="AO114" s="368"/>
      <c r="AP114" s="368"/>
      <c r="AQ114" s="358"/>
      <c r="AR114" s="359"/>
      <c r="AS114" s="359"/>
      <c r="AT114" s="360"/>
      <c r="AU114" s="358"/>
      <c r="AV114" s="359"/>
      <c r="AW114" s="359"/>
      <c r="AX114" s="36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42" t="s">
        <v>522</v>
      </c>
      <c r="AR115" s="343"/>
      <c r="AS115" s="343"/>
      <c r="AT115" s="343"/>
      <c r="AU115" s="343"/>
      <c r="AV115" s="343"/>
      <c r="AW115" s="343"/>
      <c r="AX115" s="344"/>
    </row>
    <row r="116" spans="1:50" ht="23.25" customHeight="1" x14ac:dyDescent="0.15">
      <c r="A116" s="292"/>
      <c r="B116" s="293"/>
      <c r="C116" s="293"/>
      <c r="D116" s="293"/>
      <c r="E116" s="293"/>
      <c r="F116" s="294"/>
      <c r="G116" s="361" t="s">
        <v>590</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659</v>
      </c>
      <c r="AC116" s="301"/>
      <c r="AD116" s="302"/>
      <c r="AE116" s="368">
        <v>2.2000000000000002</v>
      </c>
      <c r="AF116" s="368"/>
      <c r="AG116" s="368"/>
      <c r="AH116" s="368"/>
      <c r="AI116" s="368">
        <v>2.2000000000000002</v>
      </c>
      <c r="AJ116" s="368"/>
      <c r="AK116" s="368"/>
      <c r="AL116" s="368"/>
      <c r="AM116" s="368">
        <v>2.2000000000000002</v>
      </c>
      <c r="AN116" s="368"/>
      <c r="AO116" s="368"/>
      <c r="AP116" s="368"/>
      <c r="AQ116" s="358">
        <v>2.2000000000000002</v>
      </c>
      <c r="AR116" s="359"/>
      <c r="AS116" s="359"/>
      <c r="AT116" s="359"/>
      <c r="AU116" s="359"/>
      <c r="AV116" s="359"/>
      <c r="AW116" s="359"/>
      <c r="AX116" s="374"/>
    </row>
    <row r="117" spans="1:50"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5" t="s">
        <v>49</v>
      </c>
      <c r="Z117" s="346"/>
      <c r="AA117" s="347"/>
      <c r="AB117" s="348" t="s">
        <v>658</v>
      </c>
      <c r="AC117" s="349"/>
      <c r="AD117" s="350"/>
      <c r="AE117" s="461" t="s">
        <v>664</v>
      </c>
      <c r="AF117" s="306"/>
      <c r="AG117" s="306"/>
      <c r="AH117" s="306"/>
      <c r="AI117" s="461" t="s">
        <v>665</v>
      </c>
      <c r="AJ117" s="306"/>
      <c r="AK117" s="306"/>
      <c r="AL117" s="306"/>
      <c r="AM117" s="461" t="s">
        <v>666</v>
      </c>
      <c r="AN117" s="306"/>
      <c r="AO117" s="306"/>
      <c r="AP117" s="306"/>
      <c r="AQ117" s="461"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42" t="s">
        <v>522</v>
      </c>
      <c r="AR118" s="343"/>
      <c r="AS118" s="343"/>
      <c r="AT118" s="343"/>
      <c r="AU118" s="343"/>
      <c r="AV118" s="343"/>
      <c r="AW118" s="343"/>
      <c r="AX118" s="344"/>
    </row>
    <row r="119" spans="1:50" ht="23.25" hidden="1" customHeight="1" x14ac:dyDescent="0.15">
      <c r="A119" s="292"/>
      <c r="B119" s="293"/>
      <c r="C119" s="293"/>
      <c r="D119" s="293"/>
      <c r="E119" s="293"/>
      <c r="F119" s="294"/>
      <c r="G119" s="361" t="s">
        <v>482</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5" t="s">
        <v>49</v>
      </c>
      <c r="Z120" s="346"/>
      <c r="AA120" s="347"/>
      <c r="AB120" s="348" t="s">
        <v>591</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42" t="s">
        <v>522</v>
      </c>
      <c r="AR121" s="343"/>
      <c r="AS121" s="343"/>
      <c r="AT121" s="343"/>
      <c r="AU121" s="343"/>
      <c r="AV121" s="343"/>
      <c r="AW121" s="343"/>
      <c r="AX121" s="344"/>
    </row>
    <row r="122" spans="1:50" ht="23.25" hidden="1" customHeight="1" x14ac:dyDescent="0.15">
      <c r="A122" s="292"/>
      <c r="B122" s="293"/>
      <c r="C122" s="293"/>
      <c r="D122" s="293"/>
      <c r="E122" s="293"/>
      <c r="F122" s="294"/>
      <c r="G122" s="361" t="s">
        <v>592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5" t="s">
        <v>49</v>
      </c>
      <c r="Z123" s="346"/>
      <c r="AA123" s="347"/>
      <c r="AB123" s="348" t="s">
        <v>484</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42" t="s">
        <v>522</v>
      </c>
      <c r="AR124" s="343"/>
      <c r="AS124" s="343"/>
      <c r="AT124" s="343"/>
      <c r="AU124" s="343"/>
      <c r="AV124" s="343"/>
      <c r="AW124" s="343"/>
      <c r="AX124" s="344"/>
    </row>
    <row r="125" spans="1:50" ht="23.25" hidden="1" customHeight="1" x14ac:dyDescent="0.15">
      <c r="A125" s="292"/>
      <c r="B125" s="293"/>
      <c r="C125" s="293"/>
      <c r="D125" s="293"/>
      <c r="E125" s="293"/>
      <c r="F125" s="294"/>
      <c r="G125" s="361" t="s">
        <v>592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5" t="s">
        <v>49</v>
      </c>
      <c r="Z126" s="346"/>
      <c r="AA126" s="347"/>
      <c r="AB126" s="348" t="s">
        <v>484</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535</v>
      </c>
      <c r="AF127" s="298"/>
      <c r="AG127" s="298"/>
      <c r="AH127" s="299"/>
      <c r="AI127" s="303" t="s">
        <v>532</v>
      </c>
      <c r="AJ127" s="298"/>
      <c r="AK127" s="298"/>
      <c r="AL127" s="299"/>
      <c r="AM127" s="303" t="s">
        <v>527</v>
      </c>
      <c r="AN127" s="298"/>
      <c r="AO127" s="298"/>
      <c r="AP127" s="299"/>
      <c r="AQ127" s="342" t="s">
        <v>522</v>
      </c>
      <c r="AR127" s="343"/>
      <c r="AS127" s="343"/>
      <c r="AT127" s="343"/>
      <c r="AU127" s="343"/>
      <c r="AV127" s="343"/>
      <c r="AW127" s="343"/>
      <c r="AX127" s="344"/>
    </row>
    <row r="128" spans="1:50" ht="23.25" hidden="1" customHeight="1" x14ac:dyDescent="0.15">
      <c r="A128" s="292"/>
      <c r="B128" s="293"/>
      <c r="C128" s="293"/>
      <c r="D128" s="293"/>
      <c r="E128" s="293"/>
      <c r="F128" s="294"/>
      <c r="G128" s="361" t="s">
        <v>483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5" t="s">
        <v>49</v>
      </c>
      <c r="Z129" s="346"/>
      <c r="AA129" s="347"/>
      <c r="AB129" s="348" t="s">
        <v>484</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8"/>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358">
        <v>101.4</v>
      </c>
      <c r="AF134" s="359"/>
      <c r="AG134" s="359"/>
      <c r="AH134" s="360"/>
      <c r="AI134" s="358">
        <v>101.5</v>
      </c>
      <c r="AJ134" s="359"/>
      <c r="AK134" s="359"/>
      <c r="AL134" s="360"/>
      <c r="AM134" s="358">
        <v>101.6</v>
      </c>
      <c r="AN134" s="359"/>
      <c r="AO134" s="359"/>
      <c r="AP134" s="360"/>
      <c r="AQ134" s="266" t="s">
        <v>571</v>
      </c>
      <c r="AR134" s="112"/>
      <c r="AS134" s="112"/>
      <c r="AT134" s="112"/>
      <c r="AU134" s="266" t="s">
        <v>571</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v>100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51"/>
      <c r="G430" s="240" t="s">
        <v>374</v>
      </c>
      <c r="H430" s="158"/>
      <c r="I430" s="158"/>
      <c r="J430" s="241" t="s">
        <v>654</v>
      </c>
      <c r="K430" s="242"/>
      <c r="L430" s="242"/>
      <c r="M430" s="242"/>
      <c r="N430" s="242"/>
      <c r="O430" s="242"/>
      <c r="P430" s="242"/>
      <c r="Q430" s="242"/>
      <c r="R430" s="242"/>
      <c r="S430" s="242"/>
      <c r="T430" s="243"/>
      <c r="U430" s="244" t="s">
        <v>655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571</v>
      </c>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571</v>
      </c>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571</v>
      </c>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27</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8"/>
      <c r="B458" s="252"/>
      <c r="C458" s="251"/>
      <c r="D458" s="252"/>
      <c r="E458" s="166"/>
      <c r="F458" s="167"/>
      <c r="G458" s="230" t="s">
        <v>631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625</v>
      </c>
      <c r="AF458" s="112"/>
      <c r="AG458" s="112"/>
      <c r="AH458" s="112"/>
      <c r="AI458" s="111" t="s">
        <v>596</v>
      </c>
      <c r="AJ458" s="112"/>
      <c r="AK458" s="112"/>
      <c r="AL458" s="112"/>
      <c r="AM458" s="111" t="s">
        <v>571</v>
      </c>
      <c r="AN458" s="112"/>
      <c r="AO458" s="112"/>
      <c r="AP458" s="113"/>
      <c r="AQ458" s="111" t="s">
        <v>597</v>
      </c>
      <c r="AR458" s="112"/>
      <c r="AS458" s="112"/>
      <c r="AT458" s="113"/>
      <c r="AU458" s="112"/>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625</v>
      </c>
      <c r="AF459" s="112"/>
      <c r="AG459" s="112"/>
      <c r="AH459" s="113"/>
      <c r="AI459" s="111" t="s">
        <v>597</v>
      </c>
      <c r="AJ459" s="112"/>
      <c r="AK459" s="112"/>
      <c r="AL459" s="112"/>
      <c r="AM459" s="111" t="s">
        <v>571</v>
      </c>
      <c r="AN459" s="112"/>
      <c r="AO459" s="112"/>
      <c r="AP459" s="113"/>
      <c r="AQ459" s="111" t="s">
        <v>596</v>
      </c>
      <c r="AR459" s="112"/>
      <c r="AS459" s="112"/>
      <c r="AT459" s="113"/>
      <c r="AU459" s="112" t="s">
        <v>597</v>
      </c>
      <c r="AV459" s="112"/>
      <c r="AW459" s="112"/>
      <c r="AX459" s="222"/>
    </row>
    <row r="460" spans="1:50" ht="50.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598</v>
      </c>
      <c r="AJ460" s="112"/>
      <c r="AK460" s="112"/>
      <c r="AL460" s="112"/>
      <c r="AM460" s="111" t="s">
        <v>571</v>
      </c>
      <c r="AN460" s="112"/>
      <c r="AO460" s="112"/>
      <c r="AP460" s="113"/>
      <c r="AQ460" s="111" t="s">
        <v>596</v>
      </c>
      <c r="AR460" s="112"/>
      <c r="AS460" s="112"/>
      <c r="AT460" s="113"/>
      <c r="AU460" s="112" t="s">
        <v>596</v>
      </c>
      <c r="AV460" s="112"/>
      <c r="AW460" s="112"/>
      <c r="AX460" s="222"/>
    </row>
    <row r="461" spans="1:50" ht="18.75"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v>27</v>
      </c>
      <c r="AF462" s="136"/>
      <c r="AG462" s="137" t="s">
        <v>355</v>
      </c>
      <c r="AH462" s="172"/>
      <c r="AI462" s="182"/>
      <c r="AJ462" s="182"/>
      <c r="AK462" s="182"/>
      <c r="AL462" s="177"/>
      <c r="AM462" s="182"/>
      <c r="AN462" s="182"/>
      <c r="AO462" s="182"/>
      <c r="AP462" s="177"/>
      <c r="AQ462" s="217" t="s">
        <v>625</v>
      </c>
      <c r="AR462" s="136"/>
      <c r="AS462" s="137" t="s">
        <v>355</v>
      </c>
      <c r="AT462" s="172"/>
      <c r="AU462" s="136" t="s">
        <v>625</v>
      </c>
      <c r="AV462" s="136"/>
      <c r="AW462" s="137" t="s">
        <v>300</v>
      </c>
      <c r="AX462" s="138"/>
    </row>
    <row r="463" spans="1:50" ht="23.25" customHeight="1" x14ac:dyDescent="0.15">
      <c r="A463" s="998"/>
      <c r="B463" s="252"/>
      <c r="C463" s="251"/>
      <c r="D463" s="252"/>
      <c r="E463" s="166"/>
      <c r="F463" s="167"/>
      <c r="G463" s="230" t="s">
        <v>632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633</v>
      </c>
      <c r="AC463" s="133"/>
      <c r="AD463" s="133"/>
      <c r="AE463" s="111" t="s">
        <v>625</v>
      </c>
      <c r="AF463" s="112"/>
      <c r="AG463" s="112"/>
      <c r="AH463" s="112"/>
      <c r="AI463" s="111" t="s">
        <v>625</v>
      </c>
      <c r="AJ463" s="112"/>
      <c r="AK463" s="112"/>
      <c r="AL463" s="112"/>
      <c r="AM463" s="111" t="s">
        <v>624</v>
      </c>
      <c r="AN463" s="112"/>
      <c r="AO463" s="112"/>
      <c r="AP463" s="113"/>
      <c r="AQ463" s="111" t="s">
        <v>625</v>
      </c>
      <c r="AR463" s="112"/>
      <c r="AS463" s="112"/>
      <c r="AT463" s="113"/>
      <c r="AU463" s="112" t="s">
        <v>625</v>
      </c>
      <c r="AV463" s="112"/>
      <c r="AW463" s="112"/>
      <c r="AX463" s="222"/>
    </row>
    <row r="464" spans="1:50" ht="23.25"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633</v>
      </c>
      <c r="AC464" s="221"/>
      <c r="AD464" s="221"/>
      <c r="AE464" s="111" t="s">
        <v>625</v>
      </c>
      <c r="AF464" s="112"/>
      <c r="AG464" s="112"/>
      <c r="AH464" s="113"/>
      <c r="AI464" s="111" t="s">
        <v>625</v>
      </c>
      <c r="AJ464" s="112"/>
      <c r="AK464" s="112"/>
      <c r="AL464" s="112"/>
      <c r="AM464" s="111" t="s">
        <v>624</v>
      </c>
      <c r="AN464" s="112"/>
      <c r="AO464" s="112"/>
      <c r="AP464" s="113"/>
      <c r="AQ464" s="111" t="s">
        <v>624</v>
      </c>
      <c r="AR464" s="112"/>
      <c r="AS464" s="112"/>
      <c r="AT464" s="113"/>
      <c r="AU464" s="112" t="s">
        <v>625</v>
      </c>
      <c r="AV464" s="112"/>
      <c r="AW464" s="112"/>
      <c r="AX464" s="222"/>
    </row>
    <row r="465" spans="1:50" ht="48.75"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625</v>
      </c>
      <c r="AF465" s="112"/>
      <c r="AG465" s="112"/>
      <c r="AH465" s="113"/>
      <c r="AI465" s="111" t="s">
        <v>625</v>
      </c>
      <c r="AJ465" s="112"/>
      <c r="AK465" s="112"/>
      <c r="AL465" s="112"/>
      <c r="AM465" s="111" t="s">
        <v>625</v>
      </c>
      <c r="AN465" s="112"/>
      <c r="AO465" s="112"/>
      <c r="AP465" s="113"/>
      <c r="AQ465" s="111" t="s">
        <v>625</v>
      </c>
      <c r="AR465" s="112"/>
      <c r="AS465" s="112"/>
      <c r="AT465" s="113"/>
      <c r="AU465" s="112" t="s">
        <v>625</v>
      </c>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9" customHeight="1" x14ac:dyDescent="0.15">
      <c r="A482" s="998"/>
      <c r="B482" s="252"/>
      <c r="C482" s="251"/>
      <c r="D482" s="252"/>
      <c r="E482" s="160" t="s">
        <v>620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9"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614</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614</v>
      </c>
      <c r="AE703" s="155"/>
      <c r="AF703" s="155"/>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614</v>
      </c>
      <c r="AE704" s="590"/>
      <c r="AF704" s="590"/>
      <c r="AG704" s="431" t="s">
        <v>601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634</v>
      </c>
      <c r="AE705" s="737"/>
      <c r="AF705" s="737"/>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635</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614</v>
      </c>
      <c r="AE708" s="672"/>
      <c r="AF708" s="672"/>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614</v>
      </c>
      <c r="AE709" s="155"/>
      <c r="AF709" s="155"/>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634</v>
      </c>
      <c r="AE710" s="155"/>
      <c r="AF710" s="155"/>
      <c r="AG710" s="668" t="s">
        <v>571</v>
      </c>
      <c r="AH710" s="669"/>
      <c r="AI710" s="669"/>
      <c r="AJ710" s="669"/>
      <c r="AK710" s="669"/>
      <c r="AL710" s="669"/>
      <c r="AM710" s="669"/>
      <c r="AN710" s="669"/>
      <c r="AO710" s="669"/>
      <c r="AP710" s="669"/>
      <c r="AQ710" s="669"/>
      <c r="AR710" s="669"/>
      <c r="AS710" s="669"/>
      <c r="AT710" s="669"/>
      <c r="AU710" s="669"/>
      <c r="AV710" s="669"/>
      <c r="AW710" s="669"/>
      <c r="AX710" s="670"/>
    </row>
    <row r="711" spans="1:50" ht="72"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614</v>
      </c>
      <c r="AE711" s="155"/>
      <c r="AF711" s="155"/>
      <c r="AG711" s="668" t="s">
        <v>603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634</v>
      </c>
      <c r="AE712" s="590"/>
      <c r="AF712" s="590"/>
      <c r="AG712" s="598" t="s">
        <v>571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634</v>
      </c>
      <c r="AE714" s="596"/>
      <c r="AF714" s="597"/>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614</v>
      </c>
      <c r="AE715" s="672"/>
      <c r="AF715" s="781"/>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634</v>
      </c>
      <c r="AE716" s="763"/>
      <c r="AF716" s="763"/>
      <c r="AG716" s="668" t="s">
        <v>571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614</v>
      </c>
      <c r="AE717" s="155"/>
      <c r="AF717" s="155"/>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634</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614</v>
      </c>
      <c r="AE719" s="672"/>
      <c r="AF719" s="672"/>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1" t="s">
        <v>599</v>
      </c>
      <c r="D721" s="922"/>
      <c r="E721" s="922"/>
      <c r="F721" s="923"/>
      <c r="G721" s="941"/>
      <c r="H721" s="942"/>
      <c r="I721" s="83" t="str">
        <f>IF(OR(G721="　", G721=""), "", "-")</f>
        <v/>
      </c>
      <c r="J721" s="920">
        <v>47</v>
      </c>
      <c r="K721" s="920"/>
      <c r="L721" s="83" t="str">
        <f>IF(M721="","","-")</f>
        <v/>
      </c>
      <c r="M721" s="84"/>
      <c r="N721" s="917" t="s">
        <v>578</v>
      </c>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6" t="s">
        <v>53</v>
      </c>
      <c r="D726" s="585"/>
      <c r="E726" s="585"/>
      <c r="F726" s="586"/>
      <c r="G726" s="801" t="s">
        <v>636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20" customHeight="1" thickBot="1" x14ac:dyDescent="0.2">
      <c r="A731" s="622" t="s">
        <v>257</v>
      </c>
      <c r="B731" s="623"/>
      <c r="C731" s="623"/>
      <c r="D731" s="623"/>
      <c r="E731" s="624"/>
      <c r="F731" s="684" t="s">
        <v>660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661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662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611</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v>124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2" t="s">
        <v>639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67"/>
      <c r="C781" s="767"/>
      <c r="D781" s="767"/>
      <c r="E781" s="767"/>
      <c r="F781" s="768"/>
      <c r="G781" s="452" t="s">
        <v>637</v>
      </c>
      <c r="H781" s="453"/>
      <c r="I781" s="453"/>
      <c r="J781" s="453"/>
      <c r="K781" s="454"/>
      <c r="L781" s="455" t="s">
        <v>638</v>
      </c>
      <c r="M781" s="456"/>
      <c r="N781" s="456"/>
      <c r="O781" s="456"/>
      <c r="P781" s="456"/>
      <c r="Q781" s="456"/>
      <c r="R781" s="456"/>
      <c r="S781" s="456"/>
      <c r="T781" s="456"/>
      <c r="U781" s="456"/>
      <c r="V781" s="456"/>
      <c r="W781" s="456"/>
      <c r="X781" s="457"/>
      <c r="Y781" s="458">
        <v>116967</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0"/>
      <c r="B782" s="767"/>
      <c r="C782" s="767"/>
      <c r="D782" s="767"/>
      <c r="E782" s="767"/>
      <c r="F782" s="768"/>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0"/>
      <c r="B783" s="767"/>
      <c r="C783" s="767"/>
      <c r="D783" s="767"/>
      <c r="E783" s="767"/>
      <c r="F783" s="76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67"/>
      <c r="C784" s="767"/>
      <c r="D784" s="767"/>
      <c r="E784" s="767"/>
      <c r="F784" s="76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67"/>
      <c r="C791" s="767"/>
      <c r="D791" s="767"/>
      <c r="E791" s="767"/>
      <c r="F791" s="768"/>
      <c r="G791" s="416" t="s">
        <v>20</v>
      </c>
      <c r="H791" s="417"/>
      <c r="I791" s="417"/>
      <c r="J791" s="417"/>
      <c r="K791" s="417"/>
      <c r="L791" s="418"/>
      <c r="M791" s="419"/>
      <c r="N791" s="419"/>
      <c r="O791" s="419"/>
      <c r="P791" s="419"/>
      <c r="Q791" s="419"/>
      <c r="R791" s="419"/>
      <c r="S791" s="419"/>
      <c r="T791" s="419"/>
      <c r="U791" s="419"/>
      <c r="V791" s="419"/>
      <c r="W791" s="419"/>
      <c r="X791" s="420"/>
      <c r="Y791" s="421">
        <f>SUM(Y781:AB790)</f>
        <v>116967</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0"/>
      <c r="B792" s="767"/>
      <c r="C792" s="767"/>
      <c r="D792" s="767"/>
      <c r="E792" s="767"/>
      <c r="F792" s="76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7"/>
      <c r="C795" s="767"/>
      <c r="D795" s="767"/>
      <c r="E795" s="767"/>
      <c r="F795" s="768"/>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0"/>
      <c r="B796" s="767"/>
      <c r="C796" s="767"/>
      <c r="D796" s="767"/>
      <c r="E796" s="767"/>
      <c r="F796" s="76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67"/>
      <c r="C804" s="767"/>
      <c r="D804" s="767"/>
      <c r="E804" s="767"/>
      <c r="F804" s="76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0"/>
      <c r="B805" s="767"/>
      <c r="C805" s="767"/>
      <c r="D805" s="767"/>
      <c r="E805" s="767"/>
      <c r="F805" s="76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0"/>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0"/>
      <c r="B817" s="767"/>
      <c r="C817" s="767"/>
      <c r="D817" s="767"/>
      <c r="E817" s="767"/>
      <c r="F817" s="76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0"/>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0"/>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67"/>
      <c r="C830" s="767"/>
      <c r="D830" s="767"/>
      <c r="E830" s="767"/>
      <c r="F830" s="76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492</v>
      </c>
      <c r="AI836" s="353"/>
      <c r="AJ836" s="353"/>
      <c r="AK836" s="353"/>
      <c r="AL836" s="353" t="s">
        <v>21</v>
      </c>
      <c r="AM836" s="353"/>
      <c r="AN836" s="353"/>
      <c r="AO836" s="429"/>
      <c r="AP836" s="430" t="s">
        <v>420</v>
      </c>
      <c r="AQ836" s="430"/>
      <c r="AR836" s="430"/>
      <c r="AS836" s="430"/>
      <c r="AT836" s="430"/>
      <c r="AU836" s="430"/>
      <c r="AV836" s="430"/>
      <c r="AW836" s="430"/>
      <c r="AX836" s="430"/>
    </row>
    <row r="837" spans="1:50" ht="30" customHeight="1" x14ac:dyDescent="0.15">
      <c r="A837" s="411">
        <v>1</v>
      </c>
      <c r="B837" s="411">
        <v>1</v>
      </c>
      <c r="C837" s="428" t="s">
        <v>640</v>
      </c>
      <c r="D837" s="425"/>
      <c r="E837" s="425"/>
      <c r="F837" s="425"/>
      <c r="G837" s="425"/>
      <c r="H837" s="425"/>
      <c r="I837" s="425"/>
      <c r="J837" s="426">
        <v>8000020130001</v>
      </c>
      <c r="K837" s="427"/>
      <c r="L837" s="427"/>
      <c r="M837" s="427"/>
      <c r="N837" s="427"/>
      <c r="O837" s="427"/>
      <c r="P837" s="317" t="s">
        <v>642</v>
      </c>
      <c r="Q837" s="318"/>
      <c r="R837" s="318"/>
      <c r="S837" s="318"/>
      <c r="T837" s="318"/>
      <c r="U837" s="318"/>
      <c r="V837" s="318"/>
      <c r="W837" s="318"/>
      <c r="X837" s="318"/>
      <c r="Y837" s="319">
        <v>116967</v>
      </c>
      <c r="Z837" s="320"/>
      <c r="AA837" s="320"/>
      <c r="AB837" s="321"/>
      <c r="AC837" s="332" t="s">
        <v>641</v>
      </c>
      <c r="AD837" s="333"/>
      <c r="AE837" s="333"/>
      <c r="AF837" s="333"/>
      <c r="AG837" s="333"/>
      <c r="AH837" s="334" t="s">
        <v>652</v>
      </c>
      <c r="AI837" s="335"/>
      <c r="AJ837" s="335"/>
      <c r="AK837" s="335"/>
      <c r="AL837" s="326" t="s">
        <v>652</v>
      </c>
      <c r="AM837" s="327"/>
      <c r="AN837" s="327"/>
      <c r="AO837" s="328"/>
      <c r="AP837" s="322" t="s">
        <v>652</v>
      </c>
      <c r="AQ837" s="322"/>
      <c r="AR837" s="322"/>
      <c r="AS837" s="322"/>
      <c r="AT837" s="322"/>
      <c r="AU837" s="322"/>
      <c r="AV837" s="322"/>
      <c r="AW837" s="322"/>
      <c r="AX837" s="322"/>
    </row>
    <row r="838" spans="1:50" ht="30" customHeight="1" x14ac:dyDescent="0.15">
      <c r="A838" s="411">
        <v>2</v>
      </c>
      <c r="B838" s="411">
        <v>1</v>
      </c>
      <c r="C838" s="428" t="s">
        <v>643</v>
      </c>
      <c r="D838" s="425"/>
      <c r="E838" s="425"/>
      <c r="F838" s="425"/>
      <c r="G838" s="425"/>
      <c r="H838" s="425"/>
      <c r="I838" s="425"/>
      <c r="J838" s="426">
        <v>4000020270008</v>
      </c>
      <c r="K838" s="427"/>
      <c r="L838" s="427"/>
      <c r="M838" s="427"/>
      <c r="N838" s="427"/>
      <c r="O838" s="427"/>
      <c r="P838" s="317" t="s">
        <v>642</v>
      </c>
      <c r="Q838" s="318"/>
      <c r="R838" s="318"/>
      <c r="S838" s="318"/>
      <c r="T838" s="318"/>
      <c r="U838" s="318"/>
      <c r="V838" s="318"/>
      <c r="W838" s="318"/>
      <c r="X838" s="318"/>
      <c r="Y838" s="319">
        <v>62305</v>
      </c>
      <c r="Z838" s="320"/>
      <c r="AA838" s="320"/>
      <c r="AB838" s="321"/>
      <c r="AC838" s="332" t="s">
        <v>641</v>
      </c>
      <c r="AD838" s="333"/>
      <c r="AE838" s="333"/>
      <c r="AF838" s="333"/>
      <c r="AG838" s="333"/>
      <c r="AH838" s="334" t="s">
        <v>652</v>
      </c>
      <c r="AI838" s="335"/>
      <c r="AJ838" s="335"/>
      <c r="AK838" s="335"/>
      <c r="AL838" s="326" t="s">
        <v>652</v>
      </c>
      <c r="AM838" s="327"/>
      <c r="AN838" s="327"/>
      <c r="AO838" s="328"/>
      <c r="AP838" s="329" t="s">
        <v>652</v>
      </c>
      <c r="AQ838" s="330"/>
      <c r="AR838" s="330"/>
      <c r="AS838" s="330"/>
      <c r="AT838" s="330"/>
      <c r="AU838" s="330"/>
      <c r="AV838" s="330"/>
      <c r="AW838" s="330"/>
      <c r="AX838" s="331"/>
    </row>
    <row r="839" spans="1:50" ht="30" customHeight="1" x14ac:dyDescent="0.15">
      <c r="A839" s="411">
        <v>3</v>
      </c>
      <c r="B839" s="411">
        <v>1</v>
      </c>
      <c r="C839" s="428" t="s">
        <v>644</v>
      </c>
      <c r="D839" s="425"/>
      <c r="E839" s="425"/>
      <c r="F839" s="425"/>
      <c r="G839" s="425"/>
      <c r="H839" s="425"/>
      <c r="I839" s="425"/>
      <c r="J839" s="426">
        <v>1000020230006</v>
      </c>
      <c r="K839" s="427"/>
      <c r="L839" s="427"/>
      <c r="M839" s="427"/>
      <c r="N839" s="427"/>
      <c r="O839" s="427"/>
      <c r="P839" s="317" t="s">
        <v>642</v>
      </c>
      <c r="Q839" s="318"/>
      <c r="R839" s="318"/>
      <c r="S839" s="318"/>
      <c r="T839" s="318"/>
      <c r="U839" s="318"/>
      <c r="V839" s="318"/>
      <c r="W839" s="318"/>
      <c r="X839" s="318"/>
      <c r="Y839" s="319">
        <v>61549</v>
      </c>
      <c r="Z839" s="320"/>
      <c r="AA839" s="320"/>
      <c r="AB839" s="321"/>
      <c r="AC839" s="332" t="s">
        <v>641</v>
      </c>
      <c r="AD839" s="333"/>
      <c r="AE839" s="333"/>
      <c r="AF839" s="333"/>
      <c r="AG839" s="333"/>
      <c r="AH839" s="334" t="s">
        <v>652</v>
      </c>
      <c r="AI839" s="335"/>
      <c r="AJ839" s="335"/>
      <c r="AK839" s="335"/>
      <c r="AL839" s="326" t="s">
        <v>652</v>
      </c>
      <c r="AM839" s="327"/>
      <c r="AN839" s="327"/>
      <c r="AO839" s="328"/>
      <c r="AP839" s="329" t="s">
        <v>652</v>
      </c>
      <c r="AQ839" s="330"/>
      <c r="AR839" s="330"/>
      <c r="AS839" s="330"/>
      <c r="AT839" s="330"/>
      <c r="AU839" s="330"/>
      <c r="AV839" s="330"/>
      <c r="AW839" s="330"/>
      <c r="AX839" s="331"/>
    </row>
    <row r="840" spans="1:50" ht="30" customHeight="1" x14ac:dyDescent="0.15">
      <c r="A840" s="411">
        <v>4</v>
      </c>
      <c r="B840" s="411">
        <v>1</v>
      </c>
      <c r="C840" s="428" t="s">
        <v>645</v>
      </c>
      <c r="D840" s="425"/>
      <c r="E840" s="425"/>
      <c r="F840" s="425"/>
      <c r="G840" s="425"/>
      <c r="H840" s="425"/>
      <c r="I840" s="425"/>
      <c r="J840" s="426">
        <v>1000020110001</v>
      </c>
      <c r="K840" s="427"/>
      <c r="L840" s="427"/>
      <c r="M840" s="427"/>
      <c r="N840" s="427"/>
      <c r="O840" s="427"/>
      <c r="P840" s="317" t="s">
        <v>642</v>
      </c>
      <c r="Q840" s="318"/>
      <c r="R840" s="318"/>
      <c r="S840" s="318"/>
      <c r="T840" s="318"/>
      <c r="U840" s="318"/>
      <c r="V840" s="318"/>
      <c r="W840" s="318"/>
      <c r="X840" s="318"/>
      <c r="Y840" s="319">
        <v>60770</v>
      </c>
      <c r="Z840" s="320"/>
      <c r="AA840" s="320"/>
      <c r="AB840" s="321"/>
      <c r="AC840" s="332" t="s">
        <v>641</v>
      </c>
      <c r="AD840" s="333"/>
      <c r="AE840" s="333"/>
      <c r="AF840" s="333"/>
      <c r="AG840" s="333"/>
      <c r="AH840" s="334" t="s">
        <v>652</v>
      </c>
      <c r="AI840" s="335"/>
      <c r="AJ840" s="335"/>
      <c r="AK840" s="335"/>
      <c r="AL840" s="326" t="s">
        <v>652</v>
      </c>
      <c r="AM840" s="327"/>
      <c r="AN840" s="327"/>
      <c r="AO840" s="328"/>
      <c r="AP840" s="329" t="s">
        <v>652</v>
      </c>
      <c r="AQ840" s="330"/>
      <c r="AR840" s="330"/>
      <c r="AS840" s="330"/>
      <c r="AT840" s="330"/>
      <c r="AU840" s="330"/>
      <c r="AV840" s="330"/>
      <c r="AW840" s="330"/>
      <c r="AX840" s="331"/>
    </row>
    <row r="841" spans="1:50" ht="30" customHeight="1" x14ac:dyDescent="0.15">
      <c r="A841" s="411">
        <v>5</v>
      </c>
      <c r="B841" s="411">
        <v>1</v>
      </c>
      <c r="C841" s="428" t="s">
        <v>646</v>
      </c>
      <c r="D841" s="425"/>
      <c r="E841" s="425"/>
      <c r="F841" s="425"/>
      <c r="G841" s="425"/>
      <c r="H841" s="425"/>
      <c r="I841" s="425"/>
      <c r="J841" s="426">
        <v>7000020010006</v>
      </c>
      <c r="K841" s="427"/>
      <c r="L841" s="427"/>
      <c r="M841" s="427"/>
      <c r="N841" s="427"/>
      <c r="O841" s="427"/>
      <c r="P841" s="317" t="s">
        <v>642</v>
      </c>
      <c r="Q841" s="318"/>
      <c r="R841" s="318"/>
      <c r="S841" s="318"/>
      <c r="T841" s="318"/>
      <c r="U841" s="318"/>
      <c r="V841" s="318"/>
      <c r="W841" s="318"/>
      <c r="X841" s="318"/>
      <c r="Y841" s="319">
        <v>57461</v>
      </c>
      <c r="Z841" s="320"/>
      <c r="AA841" s="320"/>
      <c r="AB841" s="321"/>
      <c r="AC841" s="332" t="s">
        <v>641</v>
      </c>
      <c r="AD841" s="333"/>
      <c r="AE841" s="333"/>
      <c r="AF841" s="333"/>
      <c r="AG841" s="333"/>
      <c r="AH841" s="334" t="s">
        <v>652</v>
      </c>
      <c r="AI841" s="335"/>
      <c r="AJ841" s="335"/>
      <c r="AK841" s="335"/>
      <c r="AL841" s="326" t="s">
        <v>652</v>
      </c>
      <c r="AM841" s="327"/>
      <c r="AN841" s="327"/>
      <c r="AO841" s="328"/>
      <c r="AP841" s="329" t="s">
        <v>652</v>
      </c>
      <c r="AQ841" s="330"/>
      <c r="AR841" s="330"/>
      <c r="AS841" s="330"/>
      <c r="AT841" s="330"/>
      <c r="AU841" s="330"/>
      <c r="AV841" s="330"/>
      <c r="AW841" s="330"/>
      <c r="AX841" s="331"/>
    </row>
    <row r="842" spans="1:50" ht="30" customHeight="1" x14ac:dyDescent="0.15">
      <c r="A842" s="411">
        <v>6</v>
      </c>
      <c r="B842" s="411">
        <v>1</v>
      </c>
      <c r="C842" s="428" t="s">
        <v>647</v>
      </c>
      <c r="D842" s="425"/>
      <c r="E842" s="425"/>
      <c r="F842" s="425"/>
      <c r="G842" s="425"/>
      <c r="H842" s="425"/>
      <c r="I842" s="425"/>
      <c r="J842" s="426">
        <v>4000020120006</v>
      </c>
      <c r="K842" s="427"/>
      <c r="L842" s="427"/>
      <c r="M842" s="427"/>
      <c r="N842" s="427"/>
      <c r="O842" s="427"/>
      <c r="P842" s="317" t="s">
        <v>642</v>
      </c>
      <c r="Q842" s="318"/>
      <c r="R842" s="318"/>
      <c r="S842" s="318"/>
      <c r="T842" s="318"/>
      <c r="U842" s="318"/>
      <c r="V842" s="318"/>
      <c r="W842" s="318"/>
      <c r="X842" s="318"/>
      <c r="Y842" s="319">
        <v>56745</v>
      </c>
      <c r="Z842" s="320"/>
      <c r="AA842" s="320"/>
      <c r="AB842" s="321"/>
      <c r="AC842" s="332" t="s">
        <v>641</v>
      </c>
      <c r="AD842" s="333"/>
      <c r="AE842" s="333"/>
      <c r="AF842" s="333"/>
      <c r="AG842" s="333"/>
      <c r="AH842" s="334" t="s">
        <v>652</v>
      </c>
      <c r="AI842" s="335"/>
      <c r="AJ842" s="335"/>
      <c r="AK842" s="335"/>
      <c r="AL842" s="326" t="s">
        <v>652</v>
      </c>
      <c r="AM842" s="327"/>
      <c r="AN842" s="327"/>
      <c r="AO842" s="328"/>
      <c r="AP842" s="329" t="s">
        <v>652</v>
      </c>
      <c r="AQ842" s="330"/>
      <c r="AR842" s="330"/>
      <c r="AS842" s="330"/>
      <c r="AT842" s="330"/>
      <c r="AU842" s="330"/>
      <c r="AV842" s="330"/>
      <c r="AW842" s="330"/>
      <c r="AX842" s="331"/>
    </row>
    <row r="843" spans="1:50" ht="30" customHeight="1" x14ac:dyDescent="0.15">
      <c r="A843" s="411">
        <v>7</v>
      </c>
      <c r="B843" s="411">
        <v>1</v>
      </c>
      <c r="C843" s="428" t="s">
        <v>649</v>
      </c>
      <c r="D843" s="425"/>
      <c r="E843" s="425"/>
      <c r="F843" s="425"/>
      <c r="G843" s="425"/>
      <c r="H843" s="425"/>
      <c r="I843" s="425"/>
      <c r="J843" s="426">
        <v>8000020280003</v>
      </c>
      <c r="K843" s="427"/>
      <c r="L843" s="427"/>
      <c r="M843" s="427"/>
      <c r="N843" s="427"/>
      <c r="O843" s="427"/>
      <c r="P843" s="317" t="s">
        <v>642</v>
      </c>
      <c r="Q843" s="318"/>
      <c r="R843" s="318"/>
      <c r="S843" s="318"/>
      <c r="T843" s="318"/>
      <c r="U843" s="318"/>
      <c r="V843" s="318"/>
      <c r="W843" s="318"/>
      <c r="X843" s="318"/>
      <c r="Y843" s="319">
        <v>48451</v>
      </c>
      <c r="Z843" s="320"/>
      <c r="AA843" s="320"/>
      <c r="AB843" s="321"/>
      <c r="AC843" s="332" t="s">
        <v>641</v>
      </c>
      <c r="AD843" s="333"/>
      <c r="AE843" s="333"/>
      <c r="AF843" s="333"/>
      <c r="AG843" s="333"/>
      <c r="AH843" s="334" t="s">
        <v>652</v>
      </c>
      <c r="AI843" s="335"/>
      <c r="AJ843" s="335"/>
      <c r="AK843" s="335"/>
      <c r="AL843" s="326" t="s">
        <v>652</v>
      </c>
      <c r="AM843" s="327"/>
      <c r="AN843" s="327"/>
      <c r="AO843" s="328"/>
      <c r="AP843" s="329" t="s">
        <v>652</v>
      </c>
      <c r="AQ843" s="330"/>
      <c r="AR843" s="330"/>
      <c r="AS843" s="330"/>
      <c r="AT843" s="330"/>
      <c r="AU843" s="330"/>
      <c r="AV843" s="330"/>
      <c r="AW843" s="330"/>
      <c r="AX843" s="331"/>
    </row>
    <row r="844" spans="1:50" ht="30" customHeight="1" x14ac:dyDescent="0.15">
      <c r="A844" s="411">
        <v>8</v>
      </c>
      <c r="B844" s="411">
        <v>1</v>
      </c>
      <c r="C844" s="428" t="s">
        <v>648</v>
      </c>
      <c r="D844" s="425"/>
      <c r="E844" s="425"/>
      <c r="F844" s="425"/>
      <c r="G844" s="425"/>
      <c r="H844" s="425"/>
      <c r="I844" s="425"/>
      <c r="J844" s="426">
        <v>2000020080004</v>
      </c>
      <c r="K844" s="427"/>
      <c r="L844" s="427"/>
      <c r="M844" s="427"/>
      <c r="N844" s="427"/>
      <c r="O844" s="427"/>
      <c r="P844" s="317" t="s">
        <v>642</v>
      </c>
      <c r="Q844" s="318"/>
      <c r="R844" s="318"/>
      <c r="S844" s="318"/>
      <c r="T844" s="318"/>
      <c r="U844" s="318"/>
      <c r="V844" s="318"/>
      <c r="W844" s="318"/>
      <c r="X844" s="318"/>
      <c r="Y844" s="319">
        <v>38612</v>
      </c>
      <c r="Z844" s="320"/>
      <c r="AA844" s="320"/>
      <c r="AB844" s="321"/>
      <c r="AC844" s="332" t="s">
        <v>641</v>
      </c>
      <c r="AD844" s="333"/>
      <c r="AE844" s="333"/>
      <c r="AF844" s="333"/>
      <c r="AG844" s="333"/>
      <c r="AH844" s="334" t="s">
        <v>652</v>
      </c>
      <c r="AI844" s="335"/>
      <c r="AJ844" s="335"/>
      <c r="AK844" s="335"/>
      <c r="AL844" s="326" t="s">
        <v>652</v>
      </c>
      <c r="AM844" s="327"/>
      <c r="AN844" s="327"/>
      <c r="AO844" s="328"/>
      <c r="AP844" s="329" t="s">
        <v>652</v>
      </c>
      <c r="AQ844" s="330"/>
      <c r="AR844" s="330"/>
      <c r="AS844" s="330"/>
      <c r="AT844" s="330"/>
      <c r="AU844" s="330"/>
      <c r="AV844" s="330"/>
      <c r="AW844" s="330"/>
      <c r="AX844" s="331"/>
    </row>
    <row r="845" spans="1:50" ht="30" customHeight="1" x14ac:dyDescent="0.15">
      <c r="A845" s="411">
        <v>9</v>
      </c>
      <c r="B845" s="411">
        <v>1</v>
      </c>
      <c r="C845" s="428" t="s">
        <v>650</v>
      </c>
      <c r="D845" s="425"/>
      <c r="E845" s="425"/>
      <c r="F845" s="425"/>
      <c r="G845" s="425"/>
      <c r="H845" s="425"/>
      <c r="I845" s="425"/>
      <c r="J845" s="426">
        <v>3000020141003</v>
      </c>
      <c r="K845" s="427"/>
      <c r="L845" s="427"/>
      <c r="M845" s="427"/>
      <c r="N845" s="427"/>
      <c r="O845" s="427"/>
      <c r="P845" s="317" t="s">
        <v>642</v>
      </c>
      <c r="Q845" s="318"/>
      <c r="R845" s="318"/>
      <c r="S845" s="318"/>
      <c r="T845" s="318"/>
      <c r="U845" s="318"/>
      <c r="V845" s="318"/>
      <c r="W845" s="318"/>
      <c r="X845" s="318"/>
      <c r="Y845" s="319">
        <v>35794</v>
      </c>
      <c r="Z845" s="320"/>
      <c r="AA845" s="320"/>
      <c r="AB845" s="321"/>
      <c r="AC845" s="332" t="s">
        <v>641</v>
      </c>
      <c r="AD845" s="333"/>
      <c r="AE845" s="333"/>
      <c r="AF845" s="333"/>
      <c r="AG845" s="333"/>
      <c r="AH845" s="334" t="s">
        <v>652</v>
      </c>
      <c r="AI845" s="335"/>
      <c r="AJ845" s="335"/>
      <c r="AK845" s="335"/>
      <c r="AL845" s="326" t="s">
        <v>652</v>
      </c>
      <c r="AM845" s="327"/>
      <c r="AN845" s="327"/>
      <c r="AO845" s="328"/>
      <c r="AP845" s="329" t="s">
        <v>652</v>
      </c>
      <c r="AQ845" s="330"/>
      <c r="AR845" s="330"/>
      <c r="AS845" s="330"/>
      <c r="AT845" s="330"/>
      <c r="AU845" s="330"/>
      <c r="AV845" s="330"/>
      <c r="AW845" s="330"/>
      <c r="AX845" s="331"/>
    </row>
    <row r="846" spans="1:50" ht="30" customHeight="1" x14ac:dyDescent="0.15">
      <c r="A846" s="411">
        <v>10</v>
      </c>
      <c r="B846" s="411">
        <v>1</v>
      </c>
      <c r="C846" s="428" t="s">
        <v>651</v>
      </c>
      <c r="D846" s="425"/>
      <c r="E846" s="425"/>
      <c r="F846" s="425"/>
      <c r="G846" s="425"/>
      <c r="H846" s="425"/>
      <c r="I846" s="425"/>
      <c r="J846" s="426">
        <v>6000020400009</v>
      </c>
      <c r="K846" s="427"/>
      <c r="L846" s="427"/>
      <c r="M846" s="427"/>
      <c r="N846" s="427"/>
      <c r="O846" s="427"/>
      <c r="P846" s="317" t="s">
        <v>642</v>
      </c>
      <c r="Q846" s="318"/>
      <c r="R846" s="318"/>
      <c r="S846" s="318"/>
      <c r="T846" s="318"/>
      <c r="U846" s="318"/>
      <c r="V846" s="318"/>
      <c r="W846" s="318"/>
      <c r="X846" s="318"/>
      <c r="Y846" s="319">
        <v>35003</v>
      </c>
      <c r="Z846" s="320"/>
      <c r="AA846" s="320"/>
      <c r="AB846" s="321"/>
      <c r="AC846" s="332" t="s">
        <v>641</v>
      </c>
      <c r="AD846" s="333"/>
      <c r="AE846" s="333"/>
      <c r="AF846" s="333"/>
      <c r="AG846" s="333"/>
      <c r="AH846" s="334" t="s">
        <v>652</v>
      </c>
      <c r="AI846" s="335"/>
      <c r="AJ846" s="335"/>
      <c r="AK846" s="335"/>
      <c r="AL846" s="326" t="s">
        <v>652</v>
      </c>
      <c r="AM846" s="327"/>
      <c r="AN846" s="327"/>
      <c r="AO846" s="328"/>
      <c r="AP846" s="329" t="s">
        <v>652</v>
      </c>
      <c r="AQ846" s="330"/>
      <c r="AR846" s="330"/>
      <c r="AS846" s="330"/>
      <c r="AT846" s="330"/>
      <c r="AU846" s="330"/>
      <c r="AV846" s="330"/>
      <c r="AW846" s="330"/>
      <c r="AX846" s="331"/>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8"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492</v>
      </c>
      <c r="AI869" s="353"/>
      <c r="AJ869" s="353"/>
      <c r="AK869" s="353"/>
      <c r="AL869" s="353" t="s">
        <v>21</v>
      </c>
      <c r="AM869" s="353"/>
      <c r="AN869" s="353"/>
      <c r="AO869" s="429"/>
      <c r="AP869" s="430" t="s">
        <v>420</v>
      </c>
      <c r="AQ869" s="430"/>
      <c r="AR869" s="430"/>
      <c r="AS869" s="430"/>
      <c r="AT869" s="430"/>
      <c r="AU869" s="430"/>
      <c r="AV869" s="430"/>
      <c r="AW869" s="430"/>
      <c r="AX869" s="430"/>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32"/>
      <c r="AD870" s="333"/>
      <c r="AE870" s="333"/>
      <c r="AF870" s="333"/>
      <c r="AG870" s="333"/>
      <c r="AH870" s="334"/>
      <c r="AI870" s="335"/>
      <c r="AJ870" s="335"/>
      <c r="AK870" s="335"/>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32"/>
      <c r="AD871" s="332"/>
      <c r="AE871" s="332"/>
      <c r="AF871" s="332"/>
      <c r="AG871" s="332"/>
      <c r="AH871" s="334"/>
      <c r="AI871" s="335"/>
      <c r="AJ871" s="335"/>
      <c r="AK871" s="335"/>
      <c r="AL871" s="326"/>
      <c r="AM871" s="327"/>
      <c r="AN871" s="327"/>
      <c r="AO871" s="328"/>
      <c r="AP871" s="322"/>
      <c r="AQ871" s="322"/>
      <c r="AR871" s="322"/>
      <c r="AS871" s="322"/>
      <c r="AT871" s="322"/>
      <c r="AU871" s="322"/>
      <c r="AV871" s="322"/>
      <c r="AW871" s="322"/>
      <c r="AX871" s="322"/>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317"/>
      <c r="Q872" s="318"/>
      <c r="R872" s="318"/>
      <c r="S872" s="318"/>
      <c r="T872" s="318"/>
      <c r="U872" s="318"/>
      <c r="V872" s="318"/>
      <c r="W872" s="318"/>
      <c r="X872" s="318"/>
      <c r="Y872" s="319"/>
      <c r="Z872" s="320"/>
      <c r="AA872" s="320"/>
      <c r="AB872" s="321"/>
      <c r="AC872" s="332"/>
      <c r="AD872" s="332"/>
      <c r="AE872" s="332"/>
      <c r="AF872" s="332"/>
      <c r="AG872" s="33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317"/>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492</v>
      </c>
      <c r="AI902" s="353"/>
      <c r="AJ902" s="353"/>
      <c r="AK902" s="353"/>
      <c r="AL902" s="353" t="s">
        <v>21</v>
      </c>
      <c r="AM902" s="353"/>
      <c r="AN902" s="353"/>
      <c r="AO902" s="429"/>
      <c r="AP902" s="430" t="s">
        <v>420</v>
      </c>
      <c r="AQ902" s="430"/>
      <c r="AR902" s="430"/>
      <c r="AS902" s="430"/>
      <c r="AT902" s="430"/>
      <c r="AU902" s="430"/>
      <c r="AV902" s="430"/>
      <c r="AW902" s="430"/>
      <c r="AX902" s="430"/>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32"/>
      <c r="AD903" s="333"/>
      <c r="AE903" s="333"/>
      <c r="AF903" s="333"/>
      <c r="AG903" s="333"/>
      <c r="AH903" s="334"/>
      <c r="AI903" s="335"/>
      <c r="AJ903" s="335"/>
      <c r="AK903" s="335"/>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32"/>
      <c r="AD904" s="332"/>
      <c r="AE904" s="332"/>
      <c r="AF904" s="332"/>
      <c r="AG904" s="332"/>
      <c r="AH904" s="334"/>
      <c r="AI904" s="335"/>
      <c r="AJ904" s="335"/>
      <c r="AK904" s="335"/>
      <c r="AL904" s="326"/>
      <c r="AM904" s="327"/>
      <c r="AN904" s="327"/>
      <c r="AO904" s="328"/>
      <c r="AP904" s="322"/>
      <c r="AQ904" s="322"/>
      <c r="AR904" s="322"/>
      <c r="AS904" s="322"/>
      <c r="AT904" s="322"/>
      <c r="AU904" s="322"/>
      <c r="AV904" s="322"/>
      <c r="AW904" s="322"/>
      <c r="AX904" s="322"/>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492</v>
      </c>
      <c r="AI935" s="353"/>
      <c r="AJ935" s="353"/>
      <c r="AK935" s="353"/>
      <c r="AL935" s="353" t="s">
        <v>21</v>
      </c>
      <c r="AM935" s="353"/>
      <c r="AN935" s="353"/>
      <c r="AO935" s="429"/>
      <c r="AP935" s="430" t="s">
        <v>420</v>
      </c>
      <c r="AQ935" s="430"/>
      <c r="AR935" s="430"/>
      <c r="AS935" s="430"/>
      <c r="AT935" s="430"/>
      <c r="AU935" s="430"/>
      <c r="AV935" s="430"/>
      <c r="AW935" s="430"/>
      <c r="AX935" s="430"/>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32"/>
      <c r="AD936" s="333"/>
      <c r="AE936" s="333"/>
      <c r="AF936" s="333"/>
      <c r="AG936" s="333"/>
      <c r="AH936" s="334"/>
      <c r="AI936" s="335"/>
      <c r="AJ936" s="335"/>
      <c r="AK936" s="335"/>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32"/>
      <c r="AD937" s="332"/>
      <c r="AE937" s="332"/>
      <c r="AF937" s="332"/>
      <c r="AG937" s="332"/>
      <c r="AH937" s="334"/>
      <c r="AI937" s="335"/>
      <c r="AJ937" s="335"/>
      <c r="AK937" s="335"/>
      <c r="AL937" s="326"/>
      <c r="AM937" s="327"/>
      <c r="AN937" s="327"/>
      <c r="AO937" s="328"/>
      <c r="AP937" s="322"/>
      <c r="AQ937" s="322"/>
      <c r="AR937" s="322"/>
      <c r="AS937" s="322"/>
      <c r="AT937" s="322"/>
      <c r="AU937" s="322"/>
      <c r="AV937" s="322"/>
      <c r="AW937" s="322"/>
      <c r="AX937" s="322"/>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492</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32"/>
      <c r="AD969" s="333"/>
      <c r="AE969" s="333"/>
      <c r="AF969" s="333"/>
      <c r="AG969" s="333"/>
      <c r="AH969" s="334"/>
      <c r="AI969" s="335"/>
      <c r="AJ969" s="335"/>
      <c r="AK969" s="335"/>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32"/>
      <c r="AD970" s="332"/>
      <c r="AE970" s="332"/>
      <c r="AF970" s="332"/>
      <c r="AG970" s="332"/>
      <c r="AH970" s="334"/>
      <c r="AI970" s="335"/>
      <c r="AJ970" s="335"/>
      <c r="AK970" s="335"/>
      <c r="AL970" s="326"/>
      <c r="AM970" s="327"/>
      <c r="AN970" s="327"/>
      <c r="AO970" s="328"/>
      <c r="AP970" s="322"/>
      <c r="AQ970" s="322"/>
      <c r="AR970" s="322"/>
      <c r="AS970" s="322"/>
      <c r="AT970" s="322"/>
      <c r="AU970" s="322"/>
      <c r="AV970" s="322"/>
      <c r="AW970" s="322"/>
      <c r="AX970" s="322"/>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17"/>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17"/>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492</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32"/>
      <c r="AD1002" s="333"/>
      <c r="AE1002" s="333"/>
      <c r="AF1002" s="333"/>
      <c r="AG1002" s="333"/>
      <c r="AH1002" s="334"/>
      <c r="AI1002" s="335"/>
      <c r="AJ1002" s="335"/>
      <c r="AK1002" s="335"/>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32"/>
      <c r="AD1003" s="332"/>
      <c r="AE1003" s="332"/>
      <c r="AF1003" s="332"/>
      <c r="AG1003" s="332"/>
      <c r="AH1003" s="334"/>
      <c r="AI1003" s="335"/>
      <c r="AJ1003" s="335"/>
      <c r="AK1003" s="335"/>
      <c r="AL1003" s="326"/>
      <c r="AM1003" s="327"/>
      <c r="AN1003" s="327"/>
      <c r="AO1003" s="328"/>
      <c r="AP1003" s="322"/>
      <c r="AQ1003" s="322"/>
      <c r="AR1003" s="322"/>
      <c r="AS1003" s="322"/>
      <c r="AT1003" s="322"/>
      <c r="AU1003" s="322"/>
      <c r="AV1003" s="322"/>
      <c r="AW1003" s="322"/>
      <c r="AX1003" s="322"/>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492</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32"/>
      <c r="AD1035" s="333"/>
      <c r="AE1035" s="333"/>
      <c r="AF1035" s="333"/>
      <c r="AG1035" s="333"/>
      <c r="AH1035" s="334"/>
      <c r="AI1035" s="335"/>
      <c r="AJ1035" s="335"/>
      <c r="AK1035" s="335"/>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32"/>
      <c r="AD1036" s="332"/>
      <c r="AE1036" s="332"/>
      <c r="AF1036" s="332"/>
      <c r="AG1036" s="332"/>
      <c r="AH1036" s="334"/>
      <c r="AI1036" s="335"/>
      <c r="AJ1036" s="335"/>
      <c r="AK1036" s="335"/>
      <c r="AL1036" s="326"/>
      <c r="AM1036" s="327"/>
      <c r="AN1036" s="327"/>
      <c r="AO1036" s="328"/>
      <c r="AP1036" s="322"/>
      <c r="AQ1036" s="322"/>
      <c r="AR1036" s="322"/>
      <c r="AS1036" s="322"/>
      <c r="AT1036" s="322"/>
      <c r="AU1036" s="322"/>
      <c r="AV1036" s="322"/>
      <c r="AW1036" s="322"/>
      <c r="AX1036" s="322"/>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492</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32"/>
      <c r="AD1068" s="333"/>
      <c r="AE1068" s="333"/>
      <c r="AF1068" s="333"/>
      <c r="AG1068" s="333"/>
      <c r="AH1068" s="334"/>
      <c r="AI1068" s="335"/>
      <c r="AJ1068" s="335"/>
      <c r="AK1068" s="335"/>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32"/>
      <c r="AD1069" s="332"/>
      <c r="AE1069" s="332"/>
      <c r="AF1069" s="332"/>
      <c r="AG1069" s="332"/>
      <c r="AH1069" s="334"/>
      <c r="AI1069" s="335"/>
      <c r="AJ1069" s="335"/>
      <c r="AK1069" s="335"/>
      <c r="AL1069" s="326"/>
      <c r="AM1069" s="327"/>
      <c r="AN1069" s="327"/>
      <c r="AO1069" s="328"/>
      <c r="AP1069" s="322"/>
      <c r="AQ1069" s="322"/>
      <c r="AR1069" s="322"/>
      <c r="AS1069" s="322"/>
      <c r="AT1069" s="322"/>
      <c r="AU1069" s="322"/>
      <c r="AV1069" s="322"/>
      <c r="AW1069" s="322"/>
      <c r="AX1069" s="322"/>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5"/>
      <c r="E1101" s="277" t="s">
        <v>384</v>
      </c>
      <c r="F1101" s="895"/>
      <c r="G1101" s="895"/>
      <c r="H1101" s="895"/>
      <c r="I1101" s="895"/>
      <c r="J1101" s="277" t="s">
        <v>419</v>
      </c>
      <c r="K1101" s="277"/>
      <c r="L1101" s="277"/>
      <c r="M1101" s="277"/>
      <c r="N1101" s="277"/>
      <c r="O1101" s="277"/>
      <c r="P1101" s="351" t="s">
        <v>27</v>
      </c>
      <c r="Q1101" s="351"/>
      <c r="R1101" s="351"/>
      <c r="S1101" s="351"/>
      <c r="T1101" s="351"/>
      <c r="U1101" s="351"/>
      <c r="V1101" s="351"/>
      <c r="W1101" s="351"/>
      <c r="X1101" s="351"/>
      <c r="Y1101" s="277" t="s">
        <v>421</v>
      </c>
      <c r="Z1101" s="895"/>
      <c r="AA1101" s="895"/>
      <c r="AB1101" s="895"/>
      <c r="AC1101" s="277" t="s">
        <v>367</v>
      </c>
      <c r="AD1101" s="277"/>
      <c r="AE1101" s="277"/>
      <c r="AF1101" s="277"/>
      <c r="AG1101" s="277"/>
      <c r="AH1101" s="351" t="s">
        <v>380</v>
      </c>
      <c r="AI1101" s="352"/>
      <c r="AJ1101" s="352"/>
      <c r="AK1101" s="352"/>
      <c r="AL1101" s="352" t="s">
        <v>21</v>
      </c>
      <c r="AM1101" s="352"/>
      <c r="AN1101" s="352"/>
      <c r="AO1101" s="898"/>
      <c r="AP1101" s="430" t="s">
        <v>453</v>
      </c>
      <c r="AQ1101" s="430"/>
      <c r="AR1101" s="430"/>
      <c r="AS1101" s="430"/>
      <c r="AT1101" s="430"/>
      <c r="AU1101" s="430"/>
      <c r="AV1101" s="430"/>
      <c r="AW1101" s="430"/>
      <c r="AX1101" s="430"/>
    </row>
    <row r="1102" spans="1:50" ht="30" customHeight="1" x14ac:dyDescent="0.15">
      <c r="A1102" s="411">
        <v>1</v>
      </c>
      <c r="B1102" s="411">
        <v>1</v>
      </c>
      <c r="C1102" s="897"/>
      <c r="D1102" s="897"/>
      <c r="E1102" s="261" t="s">
        <v>573</v>
      </c>
      <c r="F1102" s="896"/>
      <c r="G1102" s="896"/>
      <c r="H1102" s="896"/>
      <c r="I1102" s="896"/>
      <c r="J1102" s="426" t="s">
        <v>574</v>
      </c>
      <c r="K1102" s="427"/>
      <c r="L1102" s="427"/>
      <c r="M1102" s="427"/>
      <c r="N1102" s="427"/>
      <c r="O1102" s="427"/>
      <c r="P1102" s="317" t="s">
        <v>573</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574</v>
      </c>
      <c r="AI1102" s="325"/>
      <c r="AJ1102" s="325"/>
      <c r="AK1102" s="325"/>
      <c r="AL1102" s="326" t="s">
        <v>576</v>
      </c>
      <c r="AM1102" s="327"/>
      <c r="AN1102" s="327"/>
      <c r="AO1102" s="328"/>
      <c r="AP1102" s="322" t="s">
        <v>573</v>
      </c>
      <c r="AQ1102" s="322"/>
      <c r="AR1102" s="322"/>
      <c r="AS1102" s="322"/>
      <c r="AT1102" s="322"/>
      <c r="AU1102" s="322"/>
      <c r="AV1102" s="322"/>
      <c r="AW1102" s="322"/>
      <c r="AX1102" s="322"/>
    </row>
    <row r="1103" spans="1:50" ht="30" hidden="1" customHeight="1" x14ac:dyDescent="0.15">
      <c r="A1103" s="411">
        <v>2</v>
      </c>
      <c r="B1103" s="411">
        <v>1</v>
      </c>
      <c r="C1103" s="897"/>
      <c r="D1103" s="897"/>
      <c r="E1103" s="896"/>
      <c r="F1103" s="896"/>
      <c r="G1103" s="896"/>
      <c r="H1103" s="896"/>
      <c r="I1103" s="896"/>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897"/>
      <c r="D1104" s="897"/>
      <c r="E1104" s="896"/>
      <c r="F1104" s="896"/>
      <c r="G1104" s="896"/>
      <c r="H1104" s="896"/>
      <c r="I1104" s="896"/>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897"/>
      <c r="D1105" s="897"/>
      <c r="E1105" s="896"/>
      <c r="F1105" s="896"/>
      <c r="G1105" s="896"/>
      <c r="H1105" s="896"/>
      <c r="I1105" s="896"/>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897"/>
      <c r="D1106" s="897"/>
      <c r="E1106" s="896"/>
      <c r="F1106" s="896"/>
      <c r="G1106" s="896"/>
      <c r="H1106" s="896"/>
      <c r="I1106" s="896"/>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897"/>
      <c r="D1107" s="897"/>
      <c r="E1107" s="896"/>
      <c r="F1107" s="896"/>
      <c r="G1107" s="896"/>
      <c r="H1107" s="896"/>
      <c r="I1107" s="896"/>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897"/>
      <c r="D1108" s="897"/>
      <c r="E1108" s="896"/>
      <c r="F1108" s="896"/>
      <c r="G1108" s="896"/>
      <c r="H1108" s="896"/>
      <c r="I1108" s="896"/>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897"/>
      <c r="D1109" s="897"/>
      <c r="E1109" s="896"/>
      <c r="F1109" s="896"/>
      <c r="G1109" s="896"/>
      <c r="H1109" s="896"/>
      <c r="I1109" s="896"/>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897"/>
      <c r="D1110" s="897"/>
      <c r="E1110" s="896"/>
      <c r="F1110" s="896"/>
      <c r="G1110" s="896"/>
      <c r="H1110" s="896"/>
      <c r="I1110" s="896"/>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897"/>
      <c r="D1111" s="897"/>
      <c r="E1111" s="896"/>
      <c r="F1111" s="896"/>
      <c r="G1111" s="896"/>
      <c r="H1111" s="896"/>
      <c r="I1111" s="896"/>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897"/>
      <c r="D1112" s="897"/>
      <c r="E1112" s="896"/>
      <c r="F1112" s="896"/>
      <c r="G1112" s="896"/>
      <c r="H1112" s="896"/>
      <c r="I1112" s="896"/>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897"/>
      <c r="D1113" s="897"/>
      <c r="E1113" s="896"/>
      <c r="F1113" s="896"/>
      <c r="G1113" s="896"/>
      <c r="H1113" s="896"/>
      <c r="I1113" s="896"/>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897"/>
      <c r="D1114" s="897"/>
      <c r="E1114" s="896"/>
      <c r="F1114" s="896"/>
      <c r="G1114" s="896"/>
      <c r="H1114" s="896"/>
      <c r="I1114" s="896"/>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897"/>
      <c r="D1115" s="897"/>
      <c r="E1115" s="896"/>
      <c r="F1115" s="896"/>
      <c r="G1115" s="896"/>
      <c r="H1115" s="896"/>
      <c r="I1115" s="896"/>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897"/>
      <c r="D1116" s="897"/>
      <c r="E1116" s="896"/>
      <c r="F1116" s="896"/>
      <c r="G1116" s="896"/>
      <c r="H1116" s="896"/>
      <c r="I1116" s="896"/>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897"/>
      <c r="D1117" s="897"/>
      <c r="E1117" s="896"/>
      <c r="F1117" s="896"/>
      <c r="G1117" s="896"/>
      <c r="H1117" s="896"/>
      <c r="I1117" s="896"/>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897"/>
      <c r="D1118" s="897"/>
      <c r="E1118" s="896"/>
      <c r="F1118" s="896"/>
      <c r="G1118" s="896"/>
      <c r="H1118" s="896"/>
      <c r="I1118" s="896"/>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897"/>
      <c r="D1119" s="897"/>
      <c r="E1119" s="261"/>
      <c r="F1119" s="896"/>
      <c r="G1119" s="896"/>
      <c r="H1119" s="896"/>
      <c r="I1119" s="896"/>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897"/>
      <c r="D1120" s="897"/>
      <c r="E1120" s="896"/>
      <c r="F1120" s="896"/>
      <c r="G1120" s="896"/>
      <c r="H1120" s="896"/>
      <c r="I1120" s="896"/>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897"/>
      <c r="D1121" s="897"/>
      <c r="E1121" s="896"/>
      <c r="F1121" s="896"/>
      <c r="G1121" s="896"/>
      <c r="H1121" s="896"/>
      <c r="I1121" s="896"/>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897"/>
      <c r="D1122" s="897"/>
      <c r="E1122" s="896"/>
      <c r="F1122" s="896"/>
      <c r="G1122" s="896"/>
      <c r="H1122" s="896"/>
      <c r="I1122" s="896"/>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897"/>
      <c r="D1123" s="897"/>
      <c r="E1123" s="896"/>
      <c r="F1123" s="896"/>
      <c r="G1123" s="896"/>
      <c r="H1123" s="896"/>
      <c r="I1123" s="896"/>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897"/>
      <c r="D1124" s="897"/>
      <c r="E1124" s="896"/>
      <c r="F1124" s="896"/>
      <c r="G1124" s="896"/>
      <c r="H1124" s="896"/>
      <c r="I1124" s="896"/>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897"/>
      <c r="D1125" s="897"/>
      <c r="E1125" s="896"/>
      <c r="F1125" s="896"/>
      <c r="G1125" s="896"/>
      <c r="H1125" s="896"/>
      <c r="I1125" s="896"/>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897"/>
      <c r="D1126" s="897"/>
      <c r="E1126" s="896"/>
      <c r="F1126" s="896"/>
      <c r="G1126" s="896"/>
      <c r="H1126" s="896"/>
      <c r="I1126" s="896"/>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897"/>
      <c r="D1127" s="897"/>
      <c r="E1127" s="896"/>
      <c r="F1127" s="896"/>
      <c r="G1127" s="896"/>
      <c r="H1127" s="896"/>
      <c r="I1127" s="896"/>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897"/>
      <c r="D1128" s="897"/>
      <c r="E1128" s="896"/>
      <c r="F1128" s="896"/>
      <c r="G1128" s="896"/>
      <c r="H1128" s="896"/>
      <c r="I1128" s="896"/>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897"/>
      <c r="D1129" s="897"/>
      <c r="E1129" s="896"/>
      <c r="F1129" s="896"/>
      <c r="G1129" s="896"/>
      <c r="H1129" s="896"/>
      <c r="I1129" s="896"/>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897"/>
      <c r="D1130" s="897"/>
      <c r="E1130" s="896"/>
      <c r="F1130" s="896"/>
      <c r="G1130" s="896"/>
      <c r="H1130" s="896"/>
      <c r="I1130" s="896"/>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897"/>
      <c r="D1131" s="897"/>
      <c r="E1131" s="896"/>
      <c r="F1131" s="896"/>
      <c r="G1131" s="896"/>
      <c r="H1131" s="896"/>
      <c r="I1131" s="896"/>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5 AI135 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16383" man="1"/>
    <brk id="117" max="49" man="1"/>
    <brk id="483" max="49"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614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614</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614</v>
      </c>
      <c r="C14" s="13" t="str">
        <f t="shared" si="0"/>
        <v>少子化社会対策</v>
      </c>
      <c r="D14" s="13" t="str">
        <f t="shared" si="8"/>
        <v>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614</v>
      </c>
      <c r="C22" s="13" t="str">
        <f t="shared" si="0"/>
        <v>地方創生</v>
      </c>
      <c r="D22" s="13" t="str">
        <f t="shared" si="8"/>
        <v>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E67" sqref="AE67:AH6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1000" t="s">
        <v>556</v>
      </c>
      <c r="AF2" s="1000"/>
      <c r="AG2" s="1000"/>
      <c r="AH2" s="1000"/>
      <c r="AI2" s="1000" t="s">
        <v>553</v>
      </c>
      <c r="AJ2" s="1000"/>
      <c r="AK2" s="1000"/>
      <c r="AL2" s="1000"/>
      <c r="AM2" s="1000" t="s">
        <v>527</v>
      </c>
      <c r="AN2" s="1000"/>
      <c r="AO2" s="1000"/>
      <c r="AP2" s="462"/>
      <c r="AQ2" s="176" t="s">
        <v>354</v>
      </c>
      <c r="AR2" s="169"/>
      <c r="AS2" s="169"/>
      <c r="AT2" s="170"/>
      <c r="AU2" s="380" t="s">
        <v>253</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9"/>
      <c r="Z3" s="1010"/>
      <c r="AA3" s="1011"/>
      <c r="AB3" s="1015"/>
      <c r="AC3" s="1016"/>
      <c r="AD3" s="1017"/>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58"/>
      <c r="AF4" s="359"/>
      <c r="AG4" s="359"/>
      <c r="AH4" s="359"/>
      <c r="AI4" s="358"/>
      <c r="AJ4" s="359"/>
      <c r="AK4" s="359"/>
      <c r="AL4" s="359"/>
      <c r="AM4" s="358"/>
      <c r="AN4" s="359"/>
      <c r="AO4" s="359"/>
      <c r="AP4" s="359"/>
      <c r="AQ4" s="111"/>
      <c r="AR4" s="112"/>
      <c r="AS4" s="112"/>
      <c r="AT4" s="113"/>
      <c r="AU4" s="359"/>
      <c r="AV4" s="359"/>
      <c r="AW4" s="359"/>
      <c r="AX4" s="374"/>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58"/>
      <c r="AF5" s="359"/>
      <c r="AG5" s="359"/>
      <c r="AH5" s="359"/>
      <c r="AI5" s="358"/>
      <c r="AJ5" s="359"/>
      <c r="AK5" s="359"/>
      <c r="AL5" s="359"/>
      <c r="AM5" s="358"/>
      <c r="AN5" s="359"/>
      <c r="AO5" s="359"/>
      <c r="AP5" s="359"/>
      <c r="AQ5" s="111"/>
      <c r="AR5" s="112"/>
      <c r="AS5" s="112"/>
      <c r="AT5" s="113"/>
      <c r="AU5" s="359"/>
      <c r="AV5" s="359"/>
      <c r="AW5" s="359"/>
      <c r="AX5" s="374"/>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58"/>
      <c r="AF6" s="359"/>
      <c r="AG6" s="359"/>
      <c r="AH6" s="359"/>
      <c r="AI6" s="358"/>
      <c r="AJ6" s="359"/>
      <c r="AK6" s="359"/>
      <c r="AL6" s="359"/>
      <c r="AM6" s="358"/>
      <c r="AN6" s="359"/>
      <c r="AO6" s="359"/>
      <c r="AP6" s="359"/>
      <c r="AQ6" s="111"/>
      <c r="AR6" s="112"/>
      <c r="AS6" s="112"/>
      <c r="AT6" s="113"/>
      <c r="AU6" s="359"/>
      <c r="AV6" s="359"/>
      <c r="AW6" s="359"/>
      <c r="AX6" s="374"/>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1000" t="s">
        <v>557</v>
      </c>
      <c r="AF9" s="1000"/>
      <c r="AG9" s="1000"/>
      <c r="AH9" s="1000"/>
      <c r="AI9" s="1000" t="s">
        <v>553</v>
      </c>
      <c r="AJ9" s="1000"/>
      <c r="AK9" s="1000"/>
      <c r="AL9" s="1000"/>
      <c r="AM9" s="1000" t="s">
        <v>527</v>
      </c>
      <c r="AN9" s="1000"/>
      <c r="AO9" s="1000"/>
      <c r="AP9" s="462"/>
      <c r="AQ9" s="176" t="s">
        <v>354</v>
      </c>
      <c r="AR9" s="169"/>
      <c r="AS9" s="169"/>
      <c r="AT9" s="170"/>
      <c r="AU9" s="380" t="s">
        <v>253</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9"/>
      <c r="Z10" s="1010"/>
      <c r="AA10" s="1011"/>
      <c r="AB10" s="1015"/>
      <c r="AC10" s="1016"/>
      <c r="AD10" s="1017"/>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58"/>
      <c r="AF11" s="359"/>
      <c r="AG11" s="359"/>
      <c r="AH11" s="359"/>
      <c r="AI11" s="358"/>
      <c r="AJ11" s="359"/>
      <c r="AK11" s="359"/>
      <c r="AL11" s="359"/>
      <c r="AM11" s="358"/>
      <c r="AN11" s="359"/>
      <c r="AO11" s="359"/>
      <c r="AP11" s="359"/>
      <c r="AQ11" s="111"/>
      <c r="AR11" s="112"/>
      <c r="AS11" s="112"/>
      <c r="AT11" s="113"/>
      <c r="AU11" s="359"/>
      <c r="AV11" s="359"/>
      <c r="AW11" s="359"/>
      <c r="AX11" s="374"/>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58"/>
      <c r="AF12" s="359"/>
      <c r="AG12" s="359"/>
      <c r="AH12" s="359"/>
      <c r="AI12" s="358"/>
      <c r="AJ12" s="359"/>
      <c r="AK12" s="359"/>
      <c r="AL12" s="359"/>
      <c r="AM12" s="358"/>
      <c r="AN12" s="359"/>
      <c r="AO12" s="359"/>
      <c r="AP12" s="359"/>
      <c r="AQ12" s="111"/>
      <c r="AR12" s="112"/>
      <c r="AS12" s="112"/>
      <c r="AT12" s="113"/>
      <c r="AU12" s="359"/>
      <c r="AV12" s="359"/>
      <c r="AW12" s="359"/>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58"/>
      <c r="AF13" s="359"/>
      <c r="AG13" s="359"/>
      <c r="AH13" s="359"/>
      <c r="AI13" s="358"/>
      <c r="AJ13" s="359"/>
      <c r="AK13" s="359"/>
      <c r="AL13" s="359"/>
      <c r="AM13" s="358"/>
      <c r="AN13" s="359"/>
      <c r="AO13" s="359"/>
      <c r="AP13" s="359"/>
      <c r="AQ13" s="111"/>
      <c r="AR13" s="112"/>
      <c r="AS13" s="112"/>
      <c r="AT13" s="113"/>
      <c r="AU13" s="359"/>
      <c r="AV13" s="359"/>
      <c r="AW13" s="359"/>
      <c r="AX13" s="374"/>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1000" t="s">
        <v>556</v>
      </c>
      <c r="AF16" s="1000"/>
      <c r="AG16" s="1000"/>
      <c r="AH16" s="1000"/>
      <c r="AI16" s="1000" t="s">
        <v>554</v>
      </c>
      <c r="AJ16" s="1000"/>
      <c r="AK16" s="1000"/>
      <c r="AL16" s="1000"/>
      <c r="AM16" s="1000" t="s">
        <v>527</v>
      </c>
      <c r="AN16" s="1000"/>
      <c r="AO16" s="1000"/>
      <c r="AP16" s="462"/>
      <c r="AQ16" s="176" t="s">
        <v>354</v>
      </c>
      <c r="AR16" s="169"/>
      <c r="AS16" s="169"/>
      <c r="AT16" s="170"/>
      <c r="AU16" s="380" t="s">
        <v>253</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9"/>
      <c r="Z17" s="1010"/>
      <c r="AA17" s="1011"/>
      <c r="AB17" s="1015"/>
      <c r="AC17" s="1016"/>
      <c r="AD17" s="1017"/>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58"/>
      <c r="AF18" s="359"/>
      <c r="AG18" s="359"/>
      <c r="AH18" s="359"/>
      <c r="AI18" s="358"/>
      <c r="AJ18" s="359"/>
      <c r="AK18" s="359"/>
      <c r="AL18" s="359"/>
      <c r="AM18" s="358"/>
      <c r="AN18" s="359"/>
      <c r="AO18" s="359"/>
      <c r="AP18" s="359"/>
      <c r="AQ18" s="111"/>
      <c r="AR18" s="112"/>
      <c r="AS18" s="112"/>
      <c r="AT18" s="113"/>
      <c r="AU18" s="359"/>
      <c r="AV18" s="359"/>
      <c r="AW18" s="359"/>
      <c r="AX18" s="374"/>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58"/>
      <c r="AF19" s="359"/>
      <c r="AG19" s="359"/>
      <c r="AH19" s="359"/>
      <c r="AI19" s="358"/>
      <c r="AJ19" s="359"/>
      <c r="AK19" s="359"/>
      <c r="AL19" s="359"/>
      <c r="AM19" s="358"/>
      <c r="AN19" s="359"/>
      <c r="AO19" s="359"/>
      <c r="AP19" s="359"/>
      <c r="AQ19" s="111"/>
      <c r="AR19" s="112"/>
      <c r="AS19" s="112"/>
      <c r="AT19" s="113"/>
      <c r="AU19" s="359"/>
      <c r="AV19" s="359"/>
      <c r="AW19" s="359"/>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58"/>
      <c r="AF20" s="359"/>
      <c r="AG20" s="359"/>
      <c r="AH20" s="359"/>
      <c r="AI20" s="358"/>
      <c r="AJ20" s="359"/>
      <c r="AK20" s="359"/>
      <c r="AL20" s="359"/>
      <c r="AM20" s="358"/>
      <c r="AN20" s="359"/>
      <c r="AO20" s="359"/>
      <c r="AP20" s="359"/>
      <c r="AQ20" s="111"/>
      <c r="AR20" s="112"/>
      <c r="AS20" s="112"/>
      <c r="AT20" s="113"/>
      <c r="AU20" s="359"/>
      <c r="AV20" s="359"/>
      <c r="AW20" s="359"/>
      <c r="AX20" s="374"/>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1000" t="s">
        <v>558</v>
      </c>
      <c r="AF23" s="1000"/>
      <c r="AG23" s="1000"/>
      <c r="AH23" s="1000"/>
      <c r="AI23" s="1000" t="s">
        <v>553</v>
      </c>
      <c r="AJ23" s="1000"/>
      <c r="AK23" s="1000"/>
      <c r="AL23" s="1000"/>
      <c r="AM23" s="1000" t="s">
        <v>527</v>
      </c>
      <c r="AN23" s="1000"/>
      <c r="AO23" s="1000"/>
      <c r="AP23" s="462"/>
      <c r="AQ23" s="176" t="s">
        <v>354</v>
      </c>
      <c r="AR23" s="169"/>
      <c r="AS23" s="169"/>
      <c r="AT23" s="170"/>
      <c r="AU23" s="380" t="s">
        <v>253</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9"/>
      <c r="Z24" s="1010"/>
      <c r="AA24" s="1011"/>
      <c r="AB24" s="1015"/>
      <c r="AC24" s="1016"/>
      <c r="AD24" s="1017"/>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58"/>
      <c r="AF25" s="359"/>
      <c r="AG25" s="359"/>
      <c r="AH25" s="359"/>
      <c r="AI25" s="358"/>
      <c r="AJ25" s="359"/>
      <c r="AK25" s="359"/>
      <c r="AL25" s="359"/>
      <c r="AM25" s="358"/>
      <c r="AN25" s="359"/>
      <c r="AO25" s="359"/>
      <c r="AP25" s="359"/>
      <c r="AQ25" s="111"/>
      <c r="AR25" s="112"/>
      <c r="AS25" s="112"/>
      <c r="AT25" s="113"/>
      <c r="AU25" s="359"/>
      <c r="AV25" s="359"/>
      <c r="AW25" s="359"/>
      <c r="AX25" s="374"/>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58"/>
      <c r="AF26" s="359"/>
      <c r="AG26" s="359"/>
      <c r="AH26" s="359"/>
      <c r="AI26" s="358"/>
      <c r="AJ26" s="359"/>
      <c r="AK26" s="359"/>
      <c r="AL26" s="359"/>
      <c r="AM26" s="358"/>
      <c r="AN26" s="359"/>
      <c r="AO26" s="359"/>
      <c r="AP26" s="359"/>
      <c r="AQ26" s="111"/>
      <c r="AR26" s="112"/>
      <c r="AS26" s="112"/>
      <c r="AT26" s="113"/>
      <c r="AU26" s="359"/>
      <c r="AV26" s="359"/>
      <c r="AW26" s="359"/>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58"/>
      <c r="AF27" s="359"/>
      <c r="AG27" s="359"/>
      <c r="AH27" s="359"/>
      <c r="AI27" s="358"/>
      <c r="AJ27" s="359"/>
      <c r="AK27" s="359"/>
      <c r="AL27" s="359"/>
      <c r="AM27" s="358"/>
      <c r="AN27" s="359"/>
      <c r="AO27" s="359"/>
      <c r="AP27" s="359"/>
      <c r="AQ27" s="111"/>
      <c r="AR27" s="112"/>
      <c r="AS27" s="112"/>
      <c r="AT27" s="113"/>
      <c r="AU27" s="359"/>
      <c r="AV27" s="359"/>
      <c r="AW27" s="359"/>
      <c r="AX27" s="374"/>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1000" t="s">
        <v>556</v>
      </c>
      <c r="AF30" s="1000"/>
      <c r="AG30" s="1000"/>
      <c r="AH30" s="1000"/>
      <c r="AI30" s="1000" t="s">
        <v>553</v>
      </c>
      <c r="AJ30" s="1000"/>
      <c r="AK30" s="1000"/>
      <c r="AL30" s="1000"/>
      <c r="AM30" s="1000" t="s">
        <v>551</v>
      </c>
      <c r="AN30" s="1000"/>
      <c r="AO30" s="1000"/>
      <c r="AP30" s="462"/>
      <c r="AQ30" s="176" t="s">
        <v>354</v>
      </c>
      <c r="AR30" s="169"/>
      <c r="AS30" s="169"/>
      <c r="AT30" s="170"/>
      <c r="AU30" s="380" t="s">
        <v>253</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9"/>
      <c r="Z31" s="1010"/>
      <c r="AA31" s="1011"/>
      <c r="AB31" s="1015"/>
      <c r="AC31" s="1016"/>
      <c r="AD31" s="1017"/>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58"/>
      <c r="AF32" s="359"/>
      <c r="AG32" s="359"/>
      <c r="AH32" s="359"/>
      <c r="AI32" s="358"/>
      <c r="AJ32" s="359"/>
      <c r="AK32" s="359"/>
      <c r="AL32" s="359"/>
      <c r="AM32" s="358"/>
      <c r="AN32" s="359"/>
      <c r="AO32" s="359"/>
      <c r="AP32" s="359"/>
      <c r="AQ32" s="111"/>
      <c r="AR32" s="112"/>
      <c r="AS32" s="112"/>
      <c r="AT32" s="113"/>
      <c r="AU32" s="359"/>
      <c r="AV32" s="359"/>
      <c r="AW32" s="359"/>
      <c r="AX32" s="374"/>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58"/>
      <c r="AF33" s="359"/>
      <c r="AG33" s="359"/>
      <c r="AH33" s="359"/>
      <c r="AI33" s="358"/>
      <c r="AJ33" s="359"/>
      <c r="AK33" s="359"/>
      <c r="AL33" s="359"/>
      <c r="AM33" s="358"/>
      <c r="AN33" s="359"/>
      <c r="AO33" s="359"/>
      <c r="AP33" s="359"/>
      <c r="AQ33" s="111"/>
      <c r="AR33" s="112"/>
      <c r="AS33" s="112"/>
      <c r="AT33" s="113"/>
      <c r="AU33" s="359"/>
      <c r="AV33" s="359"/>
      <c r="AW33" s="359"/>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58"/>
      <c r="AF34" s="359"/>
      <c r="AG34" s="359"/>
      <c r="AH34" s="359"/>
      <c r="AI34" s="358"/>
      <c r="AJ34" s="359"/>
      <c r="AK34" s="359"/>
      <c r="AL34" s="359"/>
      <c r="AM34" s="358"/>
      <c r="AN34" s="359"/>
      <c r="AO34" s="359"/>
      <c r="AP34" s="359"/>
      <c r="AQ34" s="111"/>
      <c r="AR34" s="112"/>
      <c r="AS34" s="112"/>
      <c r="AT34" s="113"/>
      <c r="AU34" s="359"/>
      <c r="AV34" s="359"/>
      <c r="AW34" s="359"/>
      <c r="AX34" s="374"/>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1000" t="s">
        <v>558</v>
      </c>
      <c r="AF37" s="1000"/>
      <c r="AG37" s="1000"/>
      <c r="AH37" s="1000"/>
      <c r="AI37" s="1000" t="s">
        <v>555</v>
      </c>
      <c r="AJ37" s="1000"/>
      <c r="AK37" s="1000"/>
      <c r="AL37" s="1000"/>
      <c r="AM37" s="1000" t="s">
        <v>552</v>
      </c>
      <c r="AN37" s="1000"/>
      <c r="AO37" s="1000"/>
      <c r="AP37" s="462"/>
      <c r="AQ37" s="176" t="s">
        <v>354</v>
      </c>
      <c r="AR37" s="169"/>
      <c r="AS37" s="169"/>
      <c r="AT37" s="170"/>
      <c r="AU37" s="380" t="s">
        <v>253</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9"/>
      <c r="Z38" s="1010"/>
      <c r="AA38" s="1011"/>
      <c r="AB38" s="1015"/>
      <c r="AC38" s="1016"/>
      <c r="AD38" s="1017"/>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58"/>
      <c r="AF39" s="359"/>
      <c r="AG39" s="359"/>
      <c r="AH39" s="359"/>
      <c r="AI39" s="358"/>
      <c r="AJ39" s="359"/>
      <c r="AK39" s="359"/>
      <c r="AL39" s="359"/>
      <c r="AM39" s="358"/>
      <c r="AN39" s="359"/>
      <c r="AO39" s="359"/>
      <c r="AP39" s="359"/>
      <c r="AQ39" s="111"/>
      <c r="AR39" s="112"/>
      <c r="AS39" s="112"/>
      <c r="AT39" s="113"/>
      <c r="AU39" s="359"/>
      <c r="AV39" s="359"/>
      <c r="AW39" s="359"/>
      <c r="AX39" s="374"/>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58"/>
      <c r="AF40" s="359"/>
      <c r="AG40" s="359"/>
      <c r="AH40" s="359"/>
      <c r="AI40" s="358"/>
      <c r="AJ40" s="359"/>
      <c r="AK40" s="359"/>
      <c r="AL40" s="359"/>
      <c r="AM40" s="358"/>
      <c r="AN40" s="359"/>
      <c r="AO40" s="359"/>
      <c r="AP40" s="359"/>
      <c r="AQ40" s="111"/>
      <c r="AR40" s="112"/>
      <c r="AS40" s="112"/>
      <c r="AT40" s="113"/>
      <c r="AU40" s="359"/>
      <c r="AV40" s="359"/>
      <c r="AW40" s="359"/>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58"/>
      <c r="AF41" s="359"/>
      <c r="AG41" s="359"/>
      <c r="AH41" s="359"/>
      <c r="AI41" s="358"/>
      <c r="AJ41" s="359"/>
      <c r="AK41" s="359"/>
      <c r="AL41" s="359"/>
      <c r="AM41" s="358"/>
      <c r="AN41" s="359"/>
      <c r="AO41" s="359"/>
      <c r="AP41" s="359"/>
      <c r="AQ41" s="111"/>
      <c r="AR41" s="112"/>
      <c r="AS41" s="112"/>
      <c r="AT41" s="113"/>
      <c r="AU41" s="359"/>
      <c r="AV41" s="359"/>
      <c r="AW41" s="359"/>
      <c r="AX41" s="374"/>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1000" t="s">
        <v>556</v>
      </c>
      <c r="AF44" s="1000"/>
      <c r="AG44" s="1000"/>
      <c r="AH44" s="1000"/>
      <c r="AI44" s="1000" t="s">
        <v>553</v>
      </c>
      <c r="AJ44" s="1000"/>
      <c r="AK44" s="1000"/>
      <c r="AL44" s="1000"/>
      <c r="AM44" s="1000" t="s">
        <v>527</v>
      </c>
      <c r="AN44" s="1000"/>
      <c r="AO44" s="1000"/>
      <c r="AP44" s="462"/>
      <c r="AQ44" s="176" t="s">
        <v>354</v>
      </c>
      <c r="AR44" s="169"/>
      <c r="AS44" s="169"/>
      <c r="AT44" s="170"/>
      <c r="AU44" s="380" t="s">
        <v>253</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9"/>
      <c r="Z45" s="1010"/>
      <c r="AA45" s="1011"/>
      <c r="AB45" s="1015"/>
      <c r="AC45" s="1016"/>
      <c r="AD45" s="1017"/>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58"/>
      <c r="AF46" s="359"/>
      <c r="AG46" s="359"/>
      <c r="AH46" s="359"/>
      <c r="AI46" s="358"/>
      <c r="AJ46" s="359"/>
      <c r="AK46" s="359"/>
      <c r="AL46" s="359"/>
      <c r="AM46" s="358"/>
      <c r="AN46" s="359"/>
      <c r="AO46" s="359"/>
      <c r="AP46" s="359"/>
      <c r="AQ46" s="111"/>
      <c r="AR46" s="112"/>
      <c r="AS46" s="112"/>
      <c r="AT46" s="113"/>
      <c r="AU46" s="359"/>
      <c r="AV46" s="359"/>
      <c r="AW46" s="359"/>
      <c r="AX46" s="374"/>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58"/>
      <c r="AF47" s="359"/>
      <c r="AG47" s="359"/>
      <c r="AH47" s="359"/>
      <c r="AI47" s="358"/>
      <c r="AJ47" s="359"/>
      <c r="AK47" s="359"/>
      <c r="AL47" s="359"/>
      <c r="AM47" s="358"/>
      <c r="AN47" s="359"/>
      <c r="AO47" s="359"/>
      <c r="AP47" s="359"/>
      <c r="AQ47" s="111"/>
      <c r="AR47" s="112"/>
      <c r="AS47" s="112"/>
      <c r="AT47" s="113"/>
      <c r="AU47" s="359"/>
      <c r="AV47" s="359"/>
      <c r="AW47" s="359"/>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58"/>
      <c r="AF48" s="359"/>
      <c r="AG48" s="359"/>
      <c r="AH48" s="359"/>
      <c r="AI48" s="358"/>
      <c r="AJ48" s="359"/>
      <c r="AK48" s="359"/>
      <c r="AL48" s="359"/>
      <c r="AM48" s="358"/>
      <c r="AN48" s="359"/>
      <c r="AO48" s="359"/>
      <c r="AP48" s="359"/>
      <c r="AQ48" s="111"/>
      <c r="AR48" s="112"/>
      <c r="AS48" s="112"/>
      <c r="AT48" s="113"/>
      <c r="AU48" s="359"/>
      <c r="AV48" s="359"/>
      <c r="AW48" s="359"/>
      <c r="AX48" s="374"/>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9"/>
      <c r="AA51" s="420"/>
      <c r="AB51" s="462" t="s">
        <v>11</v>
      </c>
      <c r="AC51" s="1013"/>
      <c r="AD51" s="1014"/>
      <c r="AE51" s="1000" t="s">
        <v>556</v>
      </c>
      <c r="AF51" s="1000"/>
      <c r="AG51" s="1000"/>
      <c r="AH51" s="1000"/>
      <c r="AI51" s="1000" t="s">
        <v>553</v>
      </c>
      <c r="AJ51" s="1000"/>
      <c r="AK51" s="1000"/>
      <c r="AL51" s="1000"/>
      <c r="AM51" s="1000" t="s">
        <v>527</v>
      </c>
      <c r="AN51" s="1000"/>
      <c r="AO51" s="1000"/>
      <c r="AP51" s="462"/>
      <c r="AQ51" s="176" t="s">
        <v>354</v>
      </c>
      <c r="AR51" s="169"/>
      <c r="AS51" s="169"/>
      <c r="AT51" s="170"/>
      <c r="AU51" s="380" t="s">
        <v>253</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9"/>
      <c r="Z52" s="1010"/>
      <c r="AA52" s="1011"/>
      <c r="AB52" s="1015"/>
      <c r="AC52" s="1016"/>
      <c r="AD52" s="1017"/>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58"/>
      <c r="AF53" s="359"/>
      <c r="AG53" s="359"/>
      <c r="AH53" s="359"/>
      <c r="AI53" s="358"/>
      <c r="AJ53" s="359"/>
      <c r="AK53" s="359"/>
      <c r="AL53" s="359"/>
      <c r="AM53" s="358"/>
      <c r="AN53" s="359"/>
      <c r="AO53" s="359"/>
      <c r="AP53" s="359"/>
      <c r="AQ53" s="111"/>
      <c r="AR53" s="112"/>
      <c r="AS53" s="112"/>
      <c r="AT53" s="113"/>
      <c r="AU53" s="359"/>
      <c r="AV53" s="359"/>
      <c r="AW53" s="359"/>
      <c r="AX53" s="374"/>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58"/>
      <c r="AF54" s="359"/>
      <c r="AG54" s="359"/>
      <c r="AH54" s="359"/>
      <c r="AI54" s="358"/>
      <c r="AJ54" s="359"/>
      <c r="AK54" s="359"/>
      <c r="AL54" s="359"/>
      <c r="AM54" s="358"/>
      <c r="AN54" s="359"/>
      <c r="AO54" s="359"/>
      <c r="AP54" s="359"/>
      <c r="AQ54" s="111"/>
      <c r="AR54" s="112"/>
      <c r="AS54" s="112"/>
      <c r="AT54" s="113"/>
      <c r="AU54" s="359"/>
      <c r="AV54" s="359"/>
      <c r="AW54" s="359"/>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58"/>
      <c r="AF55" s="359"/>
      <c r="AG55" s="359"/>
      <c r="AH55" s="359"/>
      <c r="AI55" s="358"/>
      <c r="AJ55" s="359"/>
      <c r="AK55" s="359"/>
      <c r="AL55" s="359"/>
      <c r="AM55" s="358"/>
      <c r="AN55" s="359"/>
      <c r="AO55" s="359"/>
      <c r="AP55" s="359"/>
      <c r="AQ55" s="111"/>
      <c r="AR55" s="112"/>
      <c r="AS55" s="112"/>
      <c r="AT55" s="113"/>
      <c r="AU55" s="359"/>
      <c r="AV55" s="359"/>
      <c r="AW55" s="359"/>
      <c r="AX55" s="374"/>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1000" t="s">
        <v>556</v>
      </c>
      <c r="AF58" s="1000"/>
      <c r="AG58" s="1000"/>
      <c r="AH58" s="1000"/>
      <c r="AI58" s="1000" t="s">
        <v>553</v>
      </c>
      <c r="AJ58" s="1000"/>
      <c r="AK58" s="1000"/>
      <c r="AL58" s="1000"/>
      <c r="AM58" s="1000" t="s">
        <v>527</v>
      </c>
      <c r="AN58" s="1000"/>
      <c r="AO58" s="1000"/>
      <c r="AP58" s="462"/>
      <c r="AQ58" s="176" t="s">
        <v>354</v>
      </c>
      <c r="AR58" s="169"/>
      <c r="AS58" s="169"/>
      <c r="AT58" s="170"/>
      <c r="AU58" s="380" t="s">
        <v>253</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9"/>
      <c r="Z59" s="1010"/>
      <c r="AA59" s="1011"/>
      <c r="AB59" s="1015"/>
      <c r="AC59" s="1016"/>
      <c r="AD59" s="1017"/>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58"/>
      <c r="AF60" s="359"/>
      <c r="AG60" s="359"/>
      <c r="AH60" s="359"/>
      <c r="AI60" s="358"/>
      <c r="AJ60" s="359"/>
      <c r="AK60" s="359"/>
      <c r="AL60" s="359"/>
      <c r="AM60" s="358"/>
      <c r="AN60" s="359"/>
      <c r="AO60" s="359"/>
      <c r="AP60" s="359"/>
      <c r="AQ60" s="111"/>
      <c r="AR60" s="112"/>
      <c r="AS60" s="112"/>
      <c r="AT60" s="113"/>
      <c r="AU60" s="359"/>
      <c r="AV60" s="359"/>
      <c r="AW60" s="359"/>
      <c r="AX60" s="374"/>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58"/>
      <c r="AF61" s="359"/>
      <c r="AG61" s="359"/>
      <c r="AH61" s="359"/>
      <c r="AI61" s="358"/>
      <c r="AJ61" s="359"/>
      <c r="AK61" s="359"/>
      <c r="AL61" s="359"/>
      <c r="AM61" s="358"/>
      <c r="AN61" s="359"/>
      <c r="AO61" s="359"/>
      <c r="AP61" s="359"/>
      <c r="AQ61" s="111"/>
      <c r="AR61" s="112"/>
      <c r="AS61" s="112"/>
      <c r="AT61" s="113"/>
      <c r="AU61" s="359"/>
      <c r="AV61" s="359"/>
      <c r="AW61" s="359"/>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58"/>
      <c r="AF62" s="359"/>
      <c r="AG62" s="359"/>
      <c r="AH62" s="359"/>
      <c r="AI62" s="358"/>
      <c r="AJ62" s="359"/>
      <c r="AK62" s="359"/>
      <c r="AL62" s="359"/>
      <c r="AM62" s="358"/>
      <c r="AN62" s="359"/>
      <c r="AO62" s="359"/>
      <c r="AP62" s="359"/>
      <c r="AQ62" s="111"/>
      <c r="AR62" s="112"/>
      <c r="AS62" s="112"/>
      <c r="AT62" s="113"/>
      <c r="AU62" s="359"/>
      <c r="AV62" s="359"/>
      <c r="AW62" s="359"/>
      <c r="AX62" s="374"/>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1000" t="s">
        <v>556</v>
      </c>
      <c r="AF65" s="1000"/>
      <c r="AG65" s="1000"/>
      <c r="AH65" s="1000"/>
      <c r="AI65" s="1000" t="s">
        <v>553</v>
      </c>
      <c r="AJ65" s="1000"/>
      <c r="AK65" s="1000"/>
      <c r="AL65" s="1000"/>
      <c r="AM65" s="1000" t="s">
        <v>527</v>
      </c>
      <c r="AN65" s="1000"/>
      <c r="AO65" s="1000"/>
      <c r="AP65" s="462"/>
      <c r="AQ65" s="176" t="s">
        <v>354</v>
      </c>
      <c r="AR65" s="169"/>
      <c r="AS65" s="169"/>
      <c r="AT65" s="170"/>
      <c r="AU65" s="380" t="s">
        <v>253</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9"/>
      <c r="Z66" s="1010"/>
      <c r="AA66" s="1011"/>
      <c r="AB66" s="1015"/>
      <c r="AC66" s="1016"/>
      <c r="AD66" s="1017"/>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58"/>
      <c r="AF67" s="359"/>
      <c r="AG67" s="359"/>
      <c r="AH67" s="359"/>
      <c r="AI67" s="358"/>
      <c r="AJ67" s="359"/>
      <c r="AK67" s="359"/>
      <c r="AL67" s="359"/>
      <c r="AM67" s="358"/>
      <c r="AN67" s="359"/>
      <c r="AO67" s="359"/>
      <c r="AP67" s="359"/>
      <c r="AQ67" s="111"/>
      <c r="AR67" s="112"/>
      <c r="AS67" s="112"/>
      <c r="AT67" s="113"/>
      <c r="AU67" s="359"/>
      <c r="AV67" s="359"/>
      <c r="AW67" s="359"/>
      <c r="AX67" s="374"/>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58"/>
      <c r="AF68" s="359"/>
      <c r="AG68" s="359"/>
      <c r="AH68" s="359"/>
      <c r="AI68" s="358"/>
      <c r="AJ68" s="359"/>
      <c r="AK68" s="359"/>
      <c r="AL68" s="359"/>
      <c r="AM68" s="358"/>
      <c r="AN68" s="359"/>
      <c r="AO68" s="359"/>
      <c r="AP68" s="359"/>
      <c r="AQ68" s="111"/>
      <c r="AR68" s="112"/>
      <c r="AS68" s="112"/>
      <c r="AT68" s="113"/>
      <c r="AU68" s="359"/>
      <c r="AV68" s="359"/>
      <c r="AW68" s="359"/>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9"/>
      <c r="AD69" s="429"/>
      <c r="AE69" s="358"/>
      <c r="AF69" s="359"/>
      <c r="AG69" s="359"/>
      <c r="AH69" s="359"/>
      <c r="AI69" s="358"/>
      <c r="AJ69" s="359"/>
      <c r="AK69" s="359"/>
      <c r="AL69" s="359"/>
      <c r="AM69" s="358"/>
      <c r="AN69" s="359"/>
      <c r="AO69" s="359"/>
      <c r="AP69" s="359"/>
      <c r="AQ69" s="111"/>
      <c r="AR69" s="112"/>
      <c r="AS69" s="112"/>
      <c r="AT69" s="113"/>
      <c r="AU69" s="359"/>
      <c r="AV69" s="359"/>
      <c r="AW69" s="359"/>
      <c r="AX69" s="374"/>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0" sqref="AH20:AT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C98" sqref="AC98:AG9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60">
        <v>1</v>
      </c>
      <c r="B4" s="1060">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60">
        <v>1</v>
      </c>
      <c r="B37" s="1060">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60">
        <v>1</v>
      </c>
      <c r="B70" s="1060">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2019-08-22T06:19:20Z</cp:lastPrinted>
  <dcterms:created xsi:type="dcterms:W3CDTF">2012-03-13T00:50:25Z</dcterms:created>
  <dcterms:modified xsi:type="dcterms:W3CDTF">2020-11-30T11:05:55Z</dcterms:modified>
</cp:coreProperties>
</file>