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初・共有\＃◇◆レビュ―記載確認◆◇\2.【保存フォルダ】対象レビューシート保存（HPから保存）\④H31レビューシート\特支課\見直し後\"/>
    </mc:Choice>
  </mc:AlternateContent>
  <bookViews>
    <workbookView xWindow="5130" yWindow="0" windowWidth="28800" windowHeight="12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<sst xmlns="http://schemas.openxmlformats.org/spreadsheetml/2006/main" count="2995" uniqueCount="657">
  <si>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</si>
  <si>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</si>
  <si>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</si>
  <si>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</si>
  <si>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</si>
  <si>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</si>
  <si>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</si>
  <si>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</si>
  <si>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</si>
  <si>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</si>
  <si>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</si>
  <si>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</si>
  <si>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</si>
  <si>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</si>
  <si>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</si>
  <si>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</si>
  <si>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</si>
  <si>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</si>
  <si>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</si>
  <si>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</si>
  <si>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</si>
  <si>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</si>
  <si>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</si>
  <si>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</si>
  <si>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</si>
  <si>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</si>
  <si>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</si>
  <si>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</si>
  <si>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</si>
  <si>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</si>
  <si>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</si>
  <si>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</si>
  <si>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</si>
  <si>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</si>
  <si>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</si>
  <si>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</si>
  <si>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</si>
  <si>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</si>
  <si>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</si>
  <si>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</si>
  <si>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</si>
  <si>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</si>
  <si>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</si>
  <si>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</si>
  <si>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</si>
  <si>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</si>
  <si>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</si>
  <si>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</si>
  <si>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</si>
  <si>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</si>
  <si>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</si>
  <si>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</si>
  <si>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</si>
  <si>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</si>
  <si>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</si>
  <si>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</si>
  <si>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</si>
  <si>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</si>
  <si>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</si>
  <si>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</si>
  <si>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</si>
  <si>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</si>
  <si>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</si>
  <si>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</si>
  <si>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</si>
  <si>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</si>
  <si>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</si>
  <si>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</si>
  <si>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</si>
  <si>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</si>
  <si>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</si>
  <si>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</si>
  <si>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</si>
  <si>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</si>
  <si>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</si>
  <si>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</si>
  <si>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</si>
  <si>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</si>
  <si>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</si>
  <si>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</si>
  <si>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</si>
  <si>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</si>
  <si>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</si>
  <si>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</si>
  <si>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</si>
  <si>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</si>
  <si>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</si>
  <si>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</si>
  <si>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</si>
  <si>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</si>
  <si>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</si>
  <si>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</si>
  <si>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</si>
  <si>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</si>
  <si>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</si>
  <si>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</si>
  <si>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</si>
  <si>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</si>
  <si>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</si>
  <si>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</si>
  <si>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</si>
  <si>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</si>
  <si>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</si>
  <si>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</si>
  <si>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</si>
  <si>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</si>
  <si>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</si>
  <si>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</si>
  <si>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</si>
  <si>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</si>
  <si>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</si>
  <si>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</si>
  <si>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</si>
  <si>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</si>
  <si>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</si>
  <si>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</si>
  <si>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</si>
  <si>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</si>
  <si>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</si>
  <si>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</si>
  <si>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</si>
  <si>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</si>
  <si>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</si>
  <si>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</si>
  <si>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</si>
  <si>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</si>
  <si>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</si>
  <si>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</si>
  <si>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</si>
  <si>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</si>
  <si>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</si>
  <si>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</si>
  <si>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</si>
  <si>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</si>
  <si>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</si>
  <si>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</si>
  <si>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</si>
  <si>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</si>
  <si>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</si>
  <si>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</si>
  <si>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</si>
  <si>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</si>
  <si>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</si>
  <si>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</si>
  <si>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</si>
  <si>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</si>
  <si>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</si>
  <si>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</si>
  <si>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</si>
  <si>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</si>
  <si>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</si>
  <si>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</si>
  <si>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</si>
  <si>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</si>
  <si>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</si>
  <si>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</si>
  <si>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</si>
  <si>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</si>
  <si>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</si>
  <si>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</si>
  <si>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</si>
  <si>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</si>
  <si>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</si>
  <si>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</si>
  <si>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</si>
  <si>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</si>
  <si>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</si>
  <si>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</si>
  <si>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</si>
  <si>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</si>
  <si>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</si>
  <si>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</si>
  <si>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</si>
  <si>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</si>
  <si>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</si>
  <si>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</si>
  <si>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</si>
  <si>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</si>
  <si>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</si>
  <si>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</si>
  <si>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</si>
  <si>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</si>
  <si>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</si>
  <si>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</si>
  <si>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</si>
  <si>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</si>
  <si>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</si>
  <si>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</si>
  <si>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</si>
  <si>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</si>
  <si>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</si>
  <si>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</si>
  <si>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</si>
  <si>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</si>
  <si>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</si>
  <si>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</si>
  <si>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</si>
  <si>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</si>
  <si>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</si>
  <si>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</si>
  <si>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</si>
  <si>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</si>
  <si>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</si>
  <si>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</si>
  <si>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</si>
  <si>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</si>
  <si>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</si>
  <si>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</si>
  <si>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</si>
  <si>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</si>
  <si>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</si>
  <si>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</si>
  <si>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</si>
  <si>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</si>
  <si>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</si>
  <si>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</si>
  <si>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</si>
  <si>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</si>
  <si>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</si>
  <si>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</si>
  <si>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</si>
  <si>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</si>
  <si>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</si>
  <si>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</si>
  <si>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</si>
  <si>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</si>
  <si>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</si>
  <si>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</si>
  <si>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</si>
  <si>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</si>
  <si>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</si>
  <si>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</si>
  <si>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</si>
  <si>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</si>
  <si>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</si>
  <si>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</si>
  <si>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</si>
  <si>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</si>
  <si>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</si>
  <si>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</si>
  <si>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</si>
  <si>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</si>
  <si>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</si>
  <si>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</si>
  <si>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</si>
  <si>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</si>
  <si>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</si>
  <si>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</si>
  <si>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</si>
  <si>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</si>
  <si>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</si>
  <si>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</si>
  <si>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</si>
  <si>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</si>
  <si>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</si>
  <si>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</si>
  <si>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</si>
  <si>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</si>
  <si>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</si>
  <si>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</si>
  <si>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</si>
  <si>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</si>
  <si>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</si>
  <si>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</si>
  <si>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</si>
  <si>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</si>
  <si>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</si>
  <si>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</si>
  <si>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</si>
  <si>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</si>
  <si>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</si>
  <si>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</si>
  <si>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</si>
  <si>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</si>
  <si>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</si>
  <si>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</si>
  <si>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</si>
  <si>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</si>
  <si>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</si>
  <si>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</si>
  <si>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</si>
  <si>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</si>
  <si>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</si>
  <si>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</si>
  <si>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</si>
  <si>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</si>
  <si>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</si>
  <si>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</si>
  <si>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</si>
  <si>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</si>
  <si>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</si>
  <si>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</si>
  <si>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</si>
  <si>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</si>
  <si>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</si>
  <si>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</si>
  <si>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</si>
  <si>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</si>
  <si>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</si>
  <si>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</si>
  <si>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</si>
  <si>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</si>
  <si>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</si>
  <si>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</si>
  <si>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</si>
  <si>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</si>
  <si>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</si>
  <si>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</si>
  <si>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</si>
  <si>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</si>
  <si>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</si>
  <si>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</si>
  <si>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</si>
  <si>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</si>
  <si>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</si>
  <si>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</si>
  <si>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</si>
  <si>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</si>
  <si>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</si>
  <si>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</si>
  <si>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</si>
  <si>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</si>
  <si>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</si>
  <si>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</si>
  <si>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</si>
  <si>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</si>
  <si>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</si>
  <si>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</si>
  <si>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</si>
  <si>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</si>
  <si>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</si>
  <si>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</si>
  <si>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</si>
  <si>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</si>
  <si>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</si>
  <si>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</si>
  <si>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</si>
  <si>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</si>
  <si>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</si>
  <si>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</si>
  <si>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</si>
  <si>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</si>
  <si>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</si>
  <si>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</si>
  <si>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</si>
  <si>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</si>
  <si>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</si>
  <si>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</si>
  <si>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</si>
  <si>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</si>
  <si>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</si>
  <si>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</si>
  <si>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</si>
  <si>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</si>
  <si>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</si>
  <si>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</si>
  <si>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</si>
  <si>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</si>
  <si>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</si>
  <si>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</si>
  <si>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</si>
  <si>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</si>
  <si>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</si>
  <si>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</si>
  <si>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</si>
  <si>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</si>
  <si>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</si>
  <si>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</si>
  <si>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</si>
  <si>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</si>
  <si>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</si>
  <si>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</si>
  <si>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</si>
  <si>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</si>
  <si>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</si>
  <si>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</si>
  <si>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</si>
  <si>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</si>
  <si>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</si>
  <si>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</si>
  <si>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</si>
  <si>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</si>
  <si>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</si>
  <si>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</si>
  <si>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</si>
  <si>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</si>
  <si>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</si>
  <si>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</si>
  <si>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</si>
  <si>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</si>
  <si>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</si>
  <si>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</si>
  <si>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</si>
  <si>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</si>
  <si>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</si>
  <si>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</si>
  <si>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</si>
  <si>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</si>
  <si>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</si>
  <si>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</si>
  <si>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</si>
  <si>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</si>
  <si>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</si>
  <si>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</si>
  <si>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</si>
  <si>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</si>
  <si>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</si>
  <si>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</si>
  <si>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</si>
  <si>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</si>
  <si>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</si>
  <si>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</si>
  <si>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</si>
  <si>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</si>
  <si>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</si>
  <si>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</si>
  <si>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</si>
  <si>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</si>
  <si>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</si>
  <si>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</si>
  <si>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</si>
  <si>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</si>
  <si>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</si>
  <si>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</si>
  <si>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</si>
  <si>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</si>
  <si>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</si>
  <si>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</si>
  <si>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</si>
  <si>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</si>
  <si>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</si>
  <si>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</si>
  <si>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</si>
  <si>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</si>
  <si>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</si>
  <si>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</si>
  <si>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</si>
  <si>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</si>
  <si>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</si>
  <si>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</si>
  <si>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</si>
  <si>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</si>
  <si>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</si>
  <si>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</si>
  <si>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</si>
  <si>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</si>
  <si>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</si>
  <si>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</si>
  <si>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</si>
  <si>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</si>
  <si>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</si>
  <si>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</si>
  <si>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</si>
  <si>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</si>
  <si>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</si>
  <si>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</si>
  <si>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</si>
  <si>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</si>
  <si>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</si>
  <si>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</si>
  <si>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</si>
  <si>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</si>
  <si>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</si>
  <si>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</si>
  <si>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</si>
  <si>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</si>
  <si>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</si>
  <si>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</si>
  <si>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</si>
  <si>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</si>
  <si>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</si>
  <si>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</si>
  <si>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</si>
  <si>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</si>
  <si>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</si>
  <si>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</si>
  <si>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</si>
  <si>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</si>
  <si>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</si>
  <si>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</si>
  <si>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</si>
  <si>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</si>
  <si>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</si>
  <si>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</si>
  <si>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</si>
  <si>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</si>
  <si>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</si>
  <si>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</si>
  <si>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</si>
  <si>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</si>
  <si>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</si>
  <si>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</si>
  <si>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</si>
  <si>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</si>
  <si>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</si>
  <si>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</si>
  <si>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</si>
  <si>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</si>
  <si>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</si>
  <si>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</si>
  <si>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</si>
  <si>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</si>
  <si>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</si>
  <si>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</si>
  <si>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</si>
  <si>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</si>
  <si>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</si>
  <si>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</si>
  <si>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</si>
  <si>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</si>
  <si>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</si>
  <si>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</si>
  <si>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</si>
  <si>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</si>
  <si>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</si>
  <si>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</si>
  <si>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</si>
  <si>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</si>
  <si>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</si>
  <si>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</si>
  <si>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</si>
  <si>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</si>
  <si>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</si>
  <si>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</si>
  <si>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</si>
  <si>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</si>
  <si>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</si>
  <si>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</si>
  <si>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</si>
  <si>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</si>
  <si>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</si>
  <si>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</si>
  <si>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</si>
  <si>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</si>
  <si>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</si>
  <si>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</si>
  <si>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</si>
  <si>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</si>
  <si>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</si>
  <si>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</si>
  <si>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</si>
  <si>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</si>
  <si>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</si>
  <si>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</si>
  <si>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</si>
  <si>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</si>
  <si>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</si>
  <si>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</si>
  <si>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</si>
  <si>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</si>
  <si>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</si>
  <si>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</si>
  <si>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</si>
  <si>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</si>
  <si>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</si>
  <si>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</si>
  <si>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</si>
  <si>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</si>
  <si>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</si>
  <si>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</si>
  <si>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</si>
  <si>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</si>
  <si>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</si>
  <si>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</si>
  <si>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</si>
  <si>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</si>
  <si>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</si>
  <si>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</si>
  <si>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</si>
  <si>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</si>
  <si>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</si>
  <si>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</si>
  <si>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</si>
  <si>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平成２５年度</t>
  </si>
  <si>
    <t>平成３２年度</t>
  </si>
  <si>
    <t>・学校教育法施行令　第５条、第１１条
・障害者の権利に関する条約　第２４条第２項
・改正障害者基本法第１６条第１項、第２項
・障害を理由とする差別の解消の推進に関する法律第３条、第５条、第７条、第８条</t>
  </si>
  <si>
    <t>・第２期教育振興基本計画（平成25年6月14日閣議決定）
・子ども・子育てビジョン　～子どもの笑顔があふれる社会のために～（平成２２年１月２９日閣議決定）
・「障害者制度改革の推進のための基本的な方向」（平成２２年６月２９日閣議決定）
・「共生社会の形成に向けたインクルーシブ教育システム構築のための特別支援教育の推進（報告）」（平成24年7月23日中央教育審議会初等中等教育分科会）
・障害者基本計画（第４次）（平成 30年3月30日閣議決定）</t>
  </si>
  <si>
    <t>教育支援体制整備事業費補助金</t>
  </si>
  <si>
    <t>教職員研修費</t>
  </si>
  <si>
    <t>職員旅費</t>
  </si>
  <si>
    <t xml:space="preserve"> 幼・小・中・高等学校等において、合理的配慮の提供について個別の指導計画又は個別の教育支援計画に明記することとしている学校の割合</t>
  </si>
  <si>
    <t xml:space="preserve">明記することとしている幼・小・中・高等学校等の数
／全国の幼・小・中・高等学校等の数 
</t>
  </si>
  <si>
    <t>「平成29年度特別支援教育体制整備状況調査結果について」（文部科学省調査より）</t>
  </si>
  <si>
    <t>補助金交付決定数</t>
  </si>
  <si>
    <t>件</t>
  </si>
  <si>
    <t>看護師の配置人数</t>
  </si>
  <si>
    <t>人</t>
  </si>
  <si>
    <t>執行額／　交付決定自治体数　</t>
    <phoneticPr fontId="5"/>
  </si>
  <si>
    <t>百万円</t>
  </si>
  <si>
    <t>　　/</t>
    <phoneticPr fontId="5"/>
  </si>
  <si>
    <t>711百万円/88件</t>
  </si>
  <si>
    <t>1,209百万円/291件</t>
  </si>
  <si>
    <t>／　</t>
    <phoneticPr fontId="5"/>
  </si>
  <si>
    <t>／　　　　　　　　　　　　　　</t>
    <phoneticPr fontId="5"/>
  </si>
  <si>
    <t>／　　　　　　　　　　　　　　</t>
    <phoneticPr fontId="5"/>
  </si>
  <si>
    <t>本事業により「基礎的環境整備」を推進し、「合理的配慮」が提供される教育環境の確立をめざし、上位施策である一人一人のニーズに応じた特別支援教育の推進に寄与する。</t>
  </si>
  <si>
    <t>・平成24年7月に中央教育審議会初等中等教育分科会で「共生社会の形成に向けたインクルーシブ教育システム構築のための特別支援教育の推進（報告）」の報告
・平成26年1月に障害者権利条約に批准
・平成28年4に障害者差別解消法が施行
により、その推進が求められているところであり、本事業は国民や社会のニーズに即した事業である。</t>
  </si>
  <si>
    <t>平成26年1月に批准した障害者権利条約や平成28年4月に施行の障害者差別解消法でその推進のための規程が設けられており、国が総合的に推進していく必要がある。</t>
  </si>
  <si>
    <t>・平成24年7月に中央教育審議会初等中等教育分科会で「共生社会の形成に向けたインクルーシブ教育システム構築のための特別支援教育の推進（報告）」の報告
・平成26年1月に障害者権利条約に批准
・平成28年4に障害者差別解消法が施行
このような状況から本事業による環境整備は必要である。</t>
  </si>
  <si>
    <t>事業経費の費目・使途については、交付に当たって、真に必要なものに限定されているかなど、内容を厳正に審査し、妥当かどうか適切にチェックを行っている。</t>
  </si>
  <si>
    <t>事業経費の費目・使途については、交付に当たって、真に必要なものに限定されているかなど、内容を厳正に審査し、事業規模と比較し妥当かどうか適切にチェックを行っている。</t>
  </si>
  <si>
    <t>事業経費の費目・使途については、交付に当たって、真に必要なものに限定されているかなど、内容を厳正に審査し、その必要性について適切にチェックを行っている。</t>
  </si>
  <si>
    <t>当該補助金の説明会で優良自治体の取組例を発表するなど、各自治体が効率的に取り組むよう促した。</t>
  </si>
  <si>
    <t>成果実績は成果目標の目標値に見合ったものであり、着実に実績を上げている。</t>
  </si>
  <si>
    <t>補助金交付決定数は当初の見込み数から大幅な変動がなく、見込みに見合ったものである。</t>
  </si>
  <si>
    <t>各自治体が特別支援連携協議会等を実施し、医療・保健・福祉・労働等との連携強化が図られた。</t>
  </si>
  <si>
    <t>119</t>
  </si>
  <si>
    <t>122</t>
  </si>
  <si>
    <t>117</t>
  </si>
  <si>
    <t>114</t>
  </si>
  <si>
    <t>○</t>
  </si>
  <si>
    <t>2　確かな学力の向上、豊かな心と健やかな体の育成と信頼される学校づくり</t>
    <phoneticPr fontId="5"/>
  </si>
  <si>
    <t>2-8 一人一人のニーズに応じた特別支援教育の推進</t>
    <phoneticPr fontId="5"/>
  </si>
  <si>
    <t>切れ目ない支援体制整備充実事業費補助</t>
    <phoneticPr fontId="5"/>
  </si>
  <si>
    <t>初等中等教育局</t>
    <phoneticPr fontId="5"/>
  </si>
  <si>
    <t>特別支援教育課</t>
    <phoneticPr fontId="5"/>
  </si>
  <si>
    <t>特別支援教育課長
俵　幸嗣</t>
    <rPh sb="9" eb="10">
      <t>タワラ</t>
    </rPh>
    <rPh sb="11" eb="12">
      <t>ユキ</t>
    </rPh>
    <rPh sb="12" eb="13">
      <t>ツグ</t>
    </rPh>
    <phoneticPr fontId="5"/>
  </si>
  <si>
    <t>1,795百万円/350件</t>
    <phoneticPr fontId="5"/>
  </si>
  <si>
    <t>1,600百万円/349件</t>
    <phoneticPr fontId="5"/>
  </si>
  <si>
    <t>無</t>
  </si>
  <si>
    <t>‐</t>
  </si>
  <si>
    <t>・本事業においては、事業者により提出された計画書による事前書面審査や報告書による事後書面審査を行うとともに、必要に応じて証拠種類の提出や電話による確認等を行うことにより状況把握に努めており、適切な執行がなされている。
・交付先や看護師の配置人数等が増加傾向にあることから、特別な支援を必要とする子供たちへの環境整備が進んでいると言える。</t>
    <rPh sb="1" eb="2">
      <t>ホン</t>
    </rPh>
    <rPh sb="2" eb="4">
      <t>ジギョウ</t>
    </rPh>
    <rPh sb="10" eb="13">
      <t>ジギョウシャ</t>
    </rPh>
    <rPh sb="16" eb="18">
      <t>テイシュツ</t>
    </rPh>
    <rPh sb="21" eb="24">
      <t>ケイカクショ</t>
    </rPh>
    <rPh sb="27" eb="29">
      <t>ジゼン</t>
    </rPh>
    <rPh sb="29" eb="31">
      <t>ショメン</t>
    </rPh>
    <rPh sb="31" eb="33">
      <t>シンサ</t>
    </rPh>
    <rPh sb="34" eb="37">
      <t>ホウコクショ</t>
    </rPh>
    <rPh sb="40" eb="42">
      <t>ジゴ</t>
    </rPh>
    <rPh sb="42" eb="44">
      <t>ショメン</t>
    </rPh>
    <rPh sb="44" eb="46">
      <t>シンサ</t>
    </rPh>
    <rPh sb="47" eb="48">
      <t>オコナ</t>
    </rPh>
    <rPh sb="54" eb="56">
      <t>ヒツヨウ</t>
    </rPh>
    <rPh sb="57" eb="58">
      <t>オウ</t>
    </rPh>
    <rPh sb="60" eb="62">
      <t>ショウコ</t>
    </rPh>
    <rPh sb="62" eb="64">
      <t>シュルイ</t>
    </rPh>
    <rPh sb="65" eb="67">
      <t>テイシュツ</t>
    </rPh>
    <rPh sb="68" eb="70">
      <t>デンワ</t>
    </rPh>
    <rPh sb="73" eb="75">
      <t>カクニン</t>
    </rPh>
    <rPh sb="75" eb="76">
      <t>ナド</t>
    </rPh>
    <rPh sb="77" eb="78">
      <t>オコナ</t>
    </rPh>
    <rPh sb="84" eb="86">
      <t>ジョウキョウ</t>
    </rPh>
    <rPh sb="86" eb="88">
      <t>ハアク</t>
    </rPh>
    <rPh sb="89" eb="90">
      <t>ツト</t>
    </rPh>
    <rPh sb="95" eb="97">
      <t>テキセツ</t>
    </rPh>
    <rPh sb="98" eb="100">
      <t>シッコウ</t>
    </rPh>
    <rPh sb="110" eb="112">
      <t>コウフ</t>
    </rPh>
    <rPh sb="112" eb="113">
      <t>サキ</t>
    </rPh>
    <rPh sb="114" eb="117">
      <t>カンゴシ</t>
    </rPh>
    <rPh sb="118" eb="120">
      <t>ハイチ</t>
    </rPh>
    <rPh sb="120" eb="122">
      <t>ニンズウ</t>
    </rPh>
    <rPh sb="122" eb="123">
      <t>トウ</t>
    </rPh>
    <rPh sb="124" eb="126">
      <t>ゾウカ</t>
    </rPh>
    <rPh sb="126" eb="128">
      <t>ケイコウ</t>
    </rPh>
    <rPh sb="136" eb="138">
      <t>トクベツ</t>
    </rPh>
    <rPh sb="139" eb="141">
      <t>シエン</t>
    </rPh>
    <rPh sb="142" eb="144">
      <t>ヒツヨウ</t>
    </rPh>
    <rPh sb="147" eb="149">
      <t>コドモ</t>
    </rPh>
    <rPh sb="153" eb="155">
      <t>カンキョウ</t>
    </rPh>
    <rPh sb="155" eb="157">
      <t>セイビ</t>
    </rPh>
    <rPh sb="158" eb="159">
      <t>スス</t>
    </rPh>
    <rPh sb="164" eb="165">
      <t>イ</t>
    </rPh>
    <phoneticPr fontId="5"/>
  </si>
  <si>
    <t>・引き続き、支出の適正性や使途の確認等を行い、適切な執行に努める。
・現在、来年度の自治体における意向を確認中であり、その結果等を踏まえ事業の在り方を検討する必要がある。</t>
    <rPh sb="1" eb="2">
      <t>ヒ</t>
    </rPh>
    <rPh sb="3" eb="4">
      <t>ツヅ</t>
    </rPh>
    <rPh sb="6" eb="8">
      <t>シシュツ</t>
    </rPh>
    <rPh sb="9" eb="12">
      <t>テキセイセイ</t>
    </rPh>
    <rPh sb="13" eb="15">
      <t>シト</t>
    </rPh>
    <rPh sb="16" eb="18">
      <t>カクニン</t>
    </rPh>
    <rPh sb="18" eb="19">
      <t>トウ</t>
    </rPh>
    <rPh sb="20" eb="21">
      <t>オコナ</t>
    </rPh>
    <rPh sb="23" eb="25">
      <t>テキセツ</t>
    </rPh>
    <rPh sb="26" eb="28">
      <t>シッコウ</t>
    </rPh>
    <rPh sb="29" eb="30">
      <t>ツト</t>
    </rPh>
    <rPh sb="35" eb="37">
      <t>ゲンザイ</t>
    </rPh>
    <rPh sb="38" eb="41">
      <t>ライネンド</t>
    </rPh>
    <rPh sb="42" eb="45">
      <t>ジチタイ</t>
    </rPh>
    <rPh sb="49" eb="51">
      <t>イコウ</t>
    </rPh>
    <rPh sb="52" eb="54">
      <t>カクニン</t>
    </rPh>
    <rPh sb="54" eb="55">
      <t>チュウ</t>
    </rPh>
    <rPh sb="61" eb="63">
      <t>ケッカ</t>
    </rPh>
    <rPh sb="63" eb="64">
      <t>トウ</t>
    </rPh>
    <rPh sb="65" eb="66">
      <t>フ</t>
    </rPh>
    <rPh sb="68" eb="70">
      <t>ジギョウ</t>
    </rPh>
    <rPh sb="71" eb="72">
      <t>ア</t>
    </rPh>
    <rPh sb="73" eb="74">
      <t>カタ</t>
    </rPh>
    <rPh sb="75" eb="77">
      <t>ケントウ</t>
    </rPh>
    <rPh sb="79" eb="81">
      <t>ヒツヨウ</t>
    </rPh>
    <phoneticPr fontId="5"/>
  </si>
  <si>
    <t>２０１６年４月からの障害者差別解消法の施行、同年６月の児童福祉法の一部改正、同年８月からの発達障害者支援法の改正等を踏まえ、関係部局・関係機関の連携の下、特別な支援を必要とする子供に対して、就学前から就労に至るまで、一貫した支援体制の整備や看護師、外部専門家の配置を実施することが必要である。</t>
    <rPh sb="4" eb="5">
      <t>ネン</t>
    </rPh>
    <rPh sb="6" eb="7">
      <t>ガツ</t>
    </rPh>
    <rPh sb="10" eb="13">
      <t>ショウガイシャ</t>
    </rPh>
    <rPh sb="13" eb="15">
      <t>サベツ</t>
    </rPh>
    <rPh sb="15" eb="17">
      <t>カイショウ</t>
    </rPh>
    <rPh sb="17" eb="18">
      <t>ホウ</t>
    </rPh>
    <rPh sb="19" eb="21">
      <t>セコウ</t>
    </rPh>
    <rPh sb="22" eb="24">
      <t>ドウネン</t>
    </rPh>
    <rPh sb="25" eb="26">
      <t>ガツ</t>
    </rPh>
    <rPh sb="27" eb="29">
      <t>ジドウ</t>
    </rPh>
    <rPh sb="29" eb="31">
      <t>フクシ</t>
    </rPh>
    <rPh sb="31" eb="32">
      <t>ホウ</t>
    </rPh>
    <rPh sb="33" eb="35">
      <t>イチブ</t>
    </rPh>
    <rPh sb="35" eb="37">
      <t>カイセイ</t>
    </rPh>
    <rPh sb="38" eb="40">
      <t>ドウネン</t>
    </rPh>
    <rPh sb="41" eb="42">
      <t>ガツ</t>
    </rPh>
    <rPh sb="45" eb="47">
      <t>ハッタツ</t>
    </rPh>
    <rPh sb="47" eb="49">
      <t>ショウガイ</t>
    </rPh>
    <rPh sb="49" eb="50">
      <t>シャ</t>
    </rPh>
    <rPh sb="50" eb="52">
      <t>シエン</t>
    </rPh>
    <rPh sb="52" eb="53">
      <t>ホウ</t>
    </rPh>
    <rPh sb="54" eb="56">
      <t>カイセイ</t>
    </rPh>
    <rPh sb="56" eb="57">
      <t>トウ</t>
    </rPh>
    <rPh sb="58" eb="59">
      <t>フ</t>
    </rPh>
    <rPh sb="62" eb="64">
      <t>カンケイ</t>
    </rPh>
    <rPh sb="64" eb="66">
      <t>ブキョク</t>
    </rPh>
    <rPh sb="67" eb="69">
      <t>カンケイ</t>
    </rPh>
    <rPh sb="69" eb="71">
      <t>キカン</t>
    </rPh>
    <rPh sb="72" eb="74">
      <t>レンケイ</t>
    </rPh>
    <rPh sb="75" eb="76">
      <t>モト</t>
    </rPh>
    <rPh sb="77" eb="79">
      <t>トクベツ</t>
    </rPh>
    <rPh sb="80" eb="82">
      <t>シエン</t>
    </rPh>
    <rPh sb="83" eb="85">
      <t>ヒツヨウ</t>
    </rPh>
    <rPh sb="88" eb="90">
      <t>コドモ</t>
    </rPh>
    <rPh sb="91" eb="92">
      <t>タイ</t>
    </rPh>
    <rPh sb="95" eb="97">
      <t>シュウガク</t>
    </rPh>
    <rPh sb="97" eb="98">
      <t>マエ</t>
    </rPh>
    <rPh sb="100" eb="102">
      <t>シュウロウ</t>
    </rPh>
    <rPh sb="103" eb="104">
      <t>イタ</t>
    </rPh>
    <rPh sb="108" eb="110">
      <t>イッカン</t>
    </rPh>
    <rPh sb="112" eb="114">
      <t>シエン</t>
    </rPh>
    <rPh sb="114" eb="116">
      <t>タイセイ</t>
    </rPh>
    <rPh sb="117" eb="119">
      <t>セイビ</t>
    </rPh>
    <rPh sb="120" eb="123">
      <t>カンゴシ</t>
    </rPh>
    <rPh sb="124" eb="126">
      <t>ガイブ</t>
    </rPh>
    <rPh sb="126" eb="129">
      <t>センモンカ</t>
    </rPh>
    <rPh sb="130" eb="132">
      <t>ハイチ</t>
    </rPh>
    <rPh sb="133" eb="135">
      <t>ジッシ</t>
    </rPh>
    <rPh sb="140" eb="142">
      <t>ヒツヨウ</t>
    </rPh>
    <phoneticPr fontId="5"/>
  </si>
  <si>
    <t>大阪府</t>
    <rPh sb="0" eb="3">
      <t>オオサカフ</t>
    </rPh>
    <phoneticPr fontId="5"/>
  </si>
  <si>
    <t>兵庫県</t>
    <rPh sb="0" eb="3">
      <t>ヒョウゴケン</t>
    </rPh>
    <phoneticPr fontId="5"/>
  </si>
  <si>
    <t>東京都</t>
    <rPh sb="0" eb="2">
      <t>トウキョウ</t>
    </rPh>
    <rPh sb="2" eb="3">
      <t>ト</t>
    </rPh>
    <phoneticPr fontId="5"/>
  </si>
  <si>
    <t>福岡県</t>
    <rPh sb="0" eb="3">
      <t>フクオカケン</t>
    </rPh>
    <phoneticPr fontId="5"/>
  </si>
  <si>
    <t>愛知県</t>
    <rPh sb="0" eb="3">
      <t>アイチケン</t>
    </rPh>
    <phoneticPr fontId="5"/>
  </si>
  <si>
    <t>神奈川県</t>
    <rPh sb="0" eb="4">
      <t>カナガワケン</t>
    </rPh>
    <phoneticPr fontId="5"/>
  </si>
  <si>
    <t>長野県</t>
    <rPh sb="0" eb="3">
      <t>ナガノケン</t>
    </rPh>
    <phoneticPr fontId="5"/>
  </si>
  <si>
    <t>千葉県</t>
    <rPh sb="0" eb="3">
      <t>チバケン</t>
    </rPh>
    <phoneticPr fontId="5"/>
  </si>
  <si>
    <t>広島県</t>
    <rPh sb="0" eb="3">
      <t>ヒロシマケン</t>
    </rPh>
    <phoneticPr fontId="5"/>
  </si>
  <si>
    <t>熊本県</t>
    <rPh sb="0" eb="3">
      <t>クマモトケン</t>
    </rPh>
    <phoneticPr fontId="5"/>
  </si>
  <si>
    <t>切れ目ない支援体制整備に向けた取組として、自治体等が、（１）特別な支援を必要とする子供への就学前から学齢期、社会参加までの切れ目ない支援体制整備、（２）看護師、外部専門家の配置をする場合に要する経費の一部を補助する。</t>
    <phoneticPr fontId="5"/>
  </si>
  <si>
    <t>宮城県</t>
    <rPh sb="0" eb="3">
      <t>ミヤギケン</t>
    </rPh>
    <phoneticPr fontId="5"/>
  </si>
  <si>
    <t>北海道</t>
    <rPh sb="0" eb="3">
      <t>ホッカイドウ</t>
    </rPh>
    <phoneticPr fontId="5"/>
  </si>
  <si>
    <t>沖縄県</t>
    <rPh sb="0" eb="3">
      <t>オキナワケン</t>
    </rPh>
    <phoneticPr fontId="5"/>
  </si>
  <si>
    <t>滋賀県</t>
    <rPh sb="0" eb="3">
      <t>シガケン</t>
    </rPh>
    <phoneticPr fontId="5"/>
  </si>
  <si>
    <t>鳥取県</t>
    <rPh sb="0" eb="3">
      <t>トットリケン</t>
    </rPh>
    <phoneticPr fontId="5"/>
  </si>
  <si>
    <t>人件費、旅費等</t>
    <phoneticPr fontId="5"/>
  </si>
  <si>
    <t>教育支援体制整備事業費補助金</t>
    <rPh sb="0" eb="14">
      <t>キョウイクシエンタイセイセイビジギョウヒホジョキン</t>
    </rPh>
    <phoneticPr fontId="5"/>
  </si>
  <si>
    <t>A.東京都</t>
    <rPh sb="2" eb="4">
      <t>トウキョウ</t>
    </rPh>
    <rPh sb="4" eb="5">
      <t>ト</t>
    </rPh>
    <phoneticPr fontId="5"/>
  </si>
  <si>
    <t>B.大阪府</t>
    <rPh sb="2" eb="5">
      <t>オオサカフ</t>
    </rPh>
    <phoneticPr fontId="5"/>
  </si>
  <si>
    <t>新潟県</t>
    <rPh sb="0" eb="3">
      <t>ニイガタケン</t>
    </rPh>
    <phoneticPr fontId="5"/>
  </si>
  <si>
    <t>-</t>
    <phoneticPr fontId="5"/>
  </si>
  <si>
    <t>補助金等交付</t>
  </si>
  <si>
    <t>C.武蔵野東学園</t>
    <rPh sb="2" eb="5">
      <t>ムサシノ</t>
    </rPh>
    <rPh sb="5" eb="6">
      <t>ヒガシ</t>
    </rPh>
    <rPh sb="6" eb="8">
      <t>ガクエン</t>
    </rPh>
    <phoneticPr fontId="5"/>
  </si>
  <si>
    <t>武蔵野東学園</t>
    <rPh sb="0" eb="3">
      <t>ムサシノ</t>
    </rPh>
    <rPh sb="3" eb="4">
      <t>ヒガシ</t>
    </rPh>
    <rPh sb="4" eb="6">
      <t>ガクエン</t>
    </rPh>
    <phoneticPr fontId="5"/>
  </si>
  <si>
    <t>旭出学園</t>
    <rPh sb="0" eb="2">
      <t>アサヒデ</t>
    </rPh>
    <rPh sb="2" eb="4">
      <t>ガクエン</t>
    </rPh>
    <phoneticPr fontId="5"/>
  </si>
  <si>
    <t>日本聾話学校</t>
    <rPh sb="0" eb="2">
      <t>ニホン</t>
    </rPh>
    <rPh sb="2" eb="3">
      <t>ロウ</t>
    </rPh>
    <rPh sb="3" eb="4">
      <t>ワ</t>
    </rPh>
    <rPh sb="4" eb="6">
      <t>ガッコウ</t>
    </rPh>
    <phoneticPr fontId="5"/>
  </si>
  <si>
    <t>１．事業評価の観点：この事業は、特別な支援を必要とする子供への就学前から学齢期、社会参加までの切れ目ない支援体制整備や特別支援教育専門家等の配置を行う場合に要する経費の一部を補助する事業であり、事業成果等の検証の観点から検証を行った。
２．所見：この事業は、不用額の縮減を図り、補助金交付決定数や看護師の配置人数等の活動指標においても当初見込みを上回るなど一定の成果を上げているが、今後も自治体における意向を確認しつつ事業の在り方について検討すべきである。</t>
    <phoneticPr fontId="5"/>
  </si>
  <si>
    <t>切れ目ない支援体制整備に向けた取組として、自治体等が、（１）特別な支援を必要とする子供への就学前から学齢期、社会参加までの切れ目ない支援体制整備、（２）看護師、外部専門家の配置をする場合に要する経費の一部を補助する。（補助率：１／３）</t>
    <rPh sb="12" eb="13">
      <t>ム</t>
    </rPh>
    <rPh sb="15" eb="17">
      <t>トリクミ</t>
    </rPh>
    <rPh sb="21" eb="24">
      <t>ジチタイ</t>
    </rPh>
    <rPh sb="24" eb="25">
      <t>トウ</t>
    </rPh>
    <rPh sb="30" eb="32">
      <t>トクベツ</t>
    </rPh>
    <rPh sb="33" eb="35">
      <t>シエン</t>
    </rPh>
    <rPh sb="36" eb="38">
      <t>ヒツヨウ</t>
    </rPh>
    <rPh sb="41" eb="43">
      <t>コドモ</t>
    </rPh>
    <rPh sb="45" eb="47">
      <t>シュウガク</t>
    </rPh>
    <rPh sb="47" eb="48">
      <t>マエ</t>
    </rPh>
    <rPh sb="50" eb="52">
      <t>ガクレイ</t>
    </rPh>
    <rPh sb="52" eb="53">
      <t>キ</t>
    </rPh>
    <rPh sb="54" eb="58">
      <t>シャカイサンカ</t>
    </rPh>
    <rPh sb="61" eb="62">
      <t>キ</t>
    </rPh>
    <rPh sb="63" eb="64">
      <t>メ</t>
    </rPh>
    <rPh sb="66" eb="68">
      <t>シエン</t>
    </rPh>
    <rPh sb="68" eb="70">
      <t>タイセイ</t>
    </rPh>
    <rPh sb="70" eb="72">
      <t>セイビ</t>
    </rPh>
    <rPh sb="76" eb="79">
      <t>カンゴシ</t>
    </rPh>
    <rPh sb="80" eb="82">
      <t>ガイブ</t>
    </rPh>
    <rPh sb="82" eb="85">
      <t>センモンカ</t>
    </rPh>
    <rPh sb="86" eb="88">
      <t>ハイチ</t>
    </rPh>
    <rPh sb="91" eb="93">
      <t>バアイ</t>
    </rPh>
    <rPh sb="94" eb="95">
      <t>ヨウ</t>
    </rPh>
    <rPh sb="97" eb="99">
      <t>ケイヒ</t>
    </rPh>
    <rPh sb="100" eb="102">
      <t>イチブ</t>
    </rPh>
    <rPh sb="103" eb="105">
      <t>ホジョ</t>
    </rPh>
    <phoneticPr fontId="5"/>
  </si>
  <si>
    <t>自治体に対する実態調査や意向調査の結果を踏まえ、引き続き、事業を推進することとする。</t>
    <phoneticPr fontId="5"/>
  </si>
  <si>
    <t>執行等改善</t>
  </si>
  <si>
    <t>外部有識者点検対象外</t>
    <rPh sb="0" eb="5">
      <t>ガイブユウシキシャ</t>
    </rPh>
    <rPh sb="5" eb="7">
      <t>テンケン</t>
    </rPh>
    <rPh sb="7" eb="9">
      <t>タイショウ</t>
    </rPh>
    <rPh sb="9" eb="10">
      <t>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</si>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</sst>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23</xdr:col>
      <xdr:colOff>90714</xdr:colOff>
      <xdr:row>741</xdr:row>
      <xdr:rowOff>217715</xdr:rowOff>
    </xdr:from>
    <xdr:to>
      <xdr:col>33</xdr:col>
      <xdr:colOff>63122</xdr:colOff>
      <xdr:row>743</xdr:row>
      <xdr:rowOff>323608</xdr:rowOff>
    </xdr:to>
    <xdr:sp macro="" textlink="">
      <xdr:nvSpPr>
        <xdr:cNvPr id="3" name="テキスト ボックス 2">
          <a:extLst>
            <a:ext uri="{FF2B5EF4-FFF2-40B4-BE49-F238E27FC236}">
              <a16:creationId xmlns:a16="http://schemas.microsoft.com/office/drawing/2014/main" id="{193CCBE8-E613-46D5-B9AE-A880C7EE95FB}"/>
            </a:ext>
          </a:extLst>
        </xdr:cNvPr>
        <xdr:cNvSpPr txBox="1"/>
      </xdr:nvSpPr>
      <xdr:spPr>
        <a:xfrm>
          <a:off x="4785178" y="62810572"/>
          <a:ext cx="2013480" cy="8134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文部科学省</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en-US" altLang="ja-JP" sz="1400">
              <a:solidFill>
                <a:sysClr val="windowText" lastClr="000000"/>
              </a:solidFill>
            </a:rPr>
            <a:t>1,539</a:t>
          </a:r>
          <a:r>
            <a:rPr kumimoji="1" lang="ja-JP" altLang="en-US" sz="1400">
              <a:solidFill>
                <a:sysClr val="windowText" lastClr="000000"/>
              </a:solidFill>
            </a:rPr>
            <a:t>百万円</a:t>
          </a:r>
        </a:p>
      </xdr:txBody>
    </xdr:sp>
    <xdr:clientData/>
  </xdr:twoCellAnchor>
  <xdr:twoCellAnchor editAs="oneCell">
    <xdr:from>
      <xdr:col>9</xdr:col>
      <xdr:colOff>163967</xdr:colOff>
      <xdr:row>750</xdr:row>
      <xdr:rowOff>70831</xdr:rowOff>
    </xdr:from>
    <xdr:to>
      <xdr:col>16</xdr:col>
      <xdr:colOff>63500</xdr:colOff>
      <xdr:row>751</xdr:row>
      <xdr:rowOff>298295</xdr:rowOff>
    </xdr:to>
    <xdr:sp macro="" textlink="">
      <xdr:nvSpPr>
        <xdr:cNvPr id="4" name="テキスト ボックス 3">
          <a:extLst>
            <a:ext uri="{FF2B5EF4-FFF2-40B4-BE49-F238E27FC236}">
              <a16:creationId xmlns:a16="http://schemas.microsoft.com/office/drawing/2014/main" id="{EB62D034-661D-4384-A120-F5B14C008818}"/>
            </a:ext>
          </a:extLst>
        </xdr:cNvPr>
        <xdr:cNvSpPr txBox="1"/>
      </xdr:nvSpPr>
      <xdr:spPr>
        <a:xfrm>
          <a:off x="1992767" y="50121531"/>
          <a:ext cx="1321933" cy="58306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補助金等交付</a:t>
          </a:r>
          <a:r>
            <a:rPr kumimoji="1" lang="en-US" altLang="ja-JP" sz="1200">
              <a:solidFill>
                <a:srgbClr xmlns:mc="http://schemas.openxmlformats.org/markup-compatibility/2006" xmlns:a14="http://schemas.microsoft.com/office/drawing/2010/main" val="000000" mc:Ignorable="a14" a14:legacySpreadsheetColorIndex="8"/>
              </a:solidFill>
            </a:rPr>
            <a:t>】</a:t>
          </a:r>
        </a:p>
        <a:p>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支出委任</a:t>
          </a:r>
          <a:r>
            <a:rPr kumimoji="1" lang="en-US" altLang="ja-JP" sz="1200">
              <a:solidFill>
                <a:srgbClr xmlns:mc="http://schemas.openxmlformats.org/markup-compatibility/2006" xmlns:a14="http://schemas.microsoft.com/office/drawing/2010/main" val="000000" mc:Ignorable="a14" a14:legacySpreadsheetColorIndex="8"/>
              </a:solidFill>
            </a:rPr>
            <a:t>】</a:t>
          </a:r>
          <a:endParaRPr kumimoji="1"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9</xdr:col>
      <xdr:colOff>134369</xdr:colOff>
      <xdr:row>751</xdr:row>
      <xdr:rowOff>287716</xdr:rowOff>
    </xdr:from>
    <xdr:to>
      <xdr:col>26</xdr:col>
      <xdr:colOff>166914</xdr:colOff>
      <xdr:row>754</xdr:row>
      <xdr:rowOff>170543</xdr:rowOff>
    </xdr:to>
    <xdr:sp macro="" textlink="">
      <xdr:nvSpPr>
        <xdr:cNvPr id="5" name="テキスト ボックス 4">
          <a:extLst>
            <a:ext uri="{FF2B5EF4-FFF2-40B4-BE49-F238E27FC236}">
              <a16:creationId xmlns:a16="http://schemas.microsoft.com/office/drawing/2014/main" id="{84BFCD26-2B44-4AE4-8946-5AEF4A244FDA}"/>
            </a:ext>
          </a:extLst>
        </xdr:cNvPr>
        <xdr:cNvSpPr txBox="1"/>
      </xdr:nvSpPr>
      <xdr:spPr>
        <a:xfrm>
          <a:off x="1963169" y="50694016"/>
          <a:ext cx="3486945" cy="9496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200"/>
            </a:lnSpc>
          </a:pPr>
          <a:r>
            <a:rPr kumimoji="1" lang="en-US" altLang="ja-JP" sz="1100">
              <a:solidFill>
                <a:srgbClr xmlns:mc="http://schemas.openxmlformats.org/markup-compatibility/2006" xmlns:a14="http://schemas.microsoft.com/office/drawing/2010/main" val="000000" mc:Ignorable="a14" a14:legacySpreadsheetColorIndex="8"/>
              </a:solidFill>
            </a:rPr>
            <a:t>A.</a:t>
          </a:r>
          <a:r>
            <a:rPr kumimoji="1" lang="ja-JP" altLang="en-US" sz="1100">
              <a:solidFill>
                <a:srgbClr xmlns:mc="http://schemas.openxmlformats.org/markup-compatibility/2006" xmlns:a14="http://schemas.microsoft.com/office/drawing/2010/main" val="000000" mc:Ignorable="a14" a14:legacySpreadsheetColorIndex="8"/>
              </a:solidFill>
            </a:rPr>
            <a:t>切れ目ない支援体制整備充実事業費補助</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745</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algn="l">
            <a:lnSpc>
              <a:spcPts val="1200"/>
            </a:lnSpc>
          </a:pPr>
          <a:r>
            <a:rPr kumimoji="1" lang="ja-JP" altLang="en-US" sz="1100">
              <a:solidFill>
                <a:srgbClr xmlns:mc="http://schemas.openxmlformats.org/markup-compatibility/2006" xmlns:a14="http://schemas.microsoft.com/office/drawing/2010/main" val="000000" mc:Ignorable="a14" a14:legacySpreadsheetColorIndex="8"/>
              </a:solidFill>
            </a:rPr>
            <a:t>　都道府県教育委員会　全</a:t>
          </a:r>
          <a:r>
            <a:rPr kumimoji="1" lang="en-US" altLang="ja-JP" sz="1100">
              <a:solidFill>
                <a:srgbClr xmlns:mc="http://schemas.openxmlformats.org/markup-compatibility/2006" xmlns:a14="http://schemas.microsoft.com/office/drawing/2010/main" val="000000" mc:Ignorable="a14" a14:legacySpreadsheetColorIndex="8"/>
              </a:solidFill>
            </a:rPr>
            <a:t>45</a:t>
          </a:r>
          <a:r>
            <a:rPr kumimoji="1" lang="ja-JP" altLang="en-US" sz="1100">
              <a:solidFill>
                <a:srgbClr xmlns:mc="http://schemas.openxmlformats.org/markup-compatibility/2006" xmlns:a14="http://schemas.microsoft.com/office/drawing/2010/main" val="000000" mc:Ignorable="a14" a14:legacySpreadsheetColorIndex="8"/>
              </a:solidFill>
            </a:rPr>
            <a:t>機関　</a:t>
          </a:r>
          <a:r>
            <a:rPr kumimoji="1" lang="ja-JP" altLang="en-US" sz="1100">
              <a:solidFill>
                <a:srgbClr val="FF0000"/>
              </a:solidFill>
            </a:rPr>
            <a:t>　</a:t>
          </a:r>
          <a:endParaRPr kumimoji="1" lang="en-US" altLang="ja-JP" sz="1100">
            <a:solidFill>
              <a:sysClr val="windowText" lastClr="000000"/>
            </a:solidFill>
          </a:endParaRPr>
        </a:p>
      </xdr:txBody>
    </xdr:sp>
    <xdr:clientData/>
  </xdr:twoCellAnchor>
  <xdr:twoCellAnchor editAs="oneCell">
    <xdr:from>
      <xdr:col>15</xdr:col>
      <xdr:colOff>40822</xdr:colOff>
      <xdr:row>744</xdr:row>
      <xdr:rowOff>111503</xdr:rowOff>
    </xdr:from>
    <xdr:to>
      <xdr:col>42</xdr:col>
      <xdr:colOff>129431</xdr:colOff>
      <xdr:row>748</xdr:row>
      <xdr:rowOff>291797</xdr:rowOff>
    </xdr:to>
    <xdr:sp macro="" textlink="">
      <xdr:nvSpPr>
        <xdr:cNvPr id="6" name="大かっこ 5">
          <a:extLst>
            <a:ext uri="{FF2B5EF4-FFF2-40B4-BE49-F238E27FC236}">
              <a16:creationId xmlns:a16="http://schemas.microsoft.com/office/drawing/2014/main" id="{E03EDDC8-0422-445F-8D54-C68A4957F892}"/>
            </a:ext>
          </a:extLst>
        </xdr:cNvPr>
        <xdr:cNvSpPr/>
      </xdr:nvSpPr>
      <xdr:spPr>
        <a:xfrm>
          <a:off x="3102429" y="63765717"/>
          <a:ext cx="5599502" cy="1595437"/>
        </a:xfrm>
        <a:prstGeom prst="bracketPair">
          <a:avLst>
            <a:gd name="adj" fmla="val 82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editAs="oneCell">
    <xdr:from>
      <xdr:col>17</xdr:col>
      <xdr:colOff>165099</xdr:colOff>
      <xdr:row>749</xdr:row>
      <xdr:rowOff>330200</xdr:rowOff>
    </xdr:from>
    <xdr:to>
      <xdr:col>17</xdr:col>
      <xdr:colOff>165100</xdr:colOff>
      <xdr:row>751</xdr:row>
      <xdr:rowOff>152400</xdr:rowOff>
    </xdr:to>
    <xdr:sp macro="" textlink="">
      <xdr:nvSpPr>
        <xdr:cNvPr id="7" name="Line 28">
          <a:extLst>
            <a:ext uri="{FF2B5EF4-FFF2-40B4-BE49-F238E27FC236}">
              <a16:creationId xmlns:a16="http://schemas.microsoft.com/office/drawing/2014/main" id="{6418F84B-2B5D-4178-A947-28640B830DDF}"/>
            </a:ext>
          </a:extLst>
        </xdr:cNvPr>
        <xdr:cNvSpPr>
          <a:spLocks noChangeShapeType="1"/>
        </xdr:cNvSpPr>
      </xdr:nvSpPr>
      <xdr:spPr bwMode="auto">
        <a:xfrm rot="10800000" flipH="1" flipV="1">
          <a:off x="3619499" y="50025300"/>
          <a:ext cx="1" cy="53340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9</xdr:col>
      <xdr:colOff>139020</xdr:colOff>
      <xdr:row>756</xdr:row>
      <xdr:rowOff>142574</xdr:rowOff>
    </xdr:from>
    <xdr:to>
      <xdr:col>26</xdr:col>
      <xdr:colOff>152399</xdr:colOff>
      <xdr:row>757</xdr:row>
      <xdr:rowOff>506186</xdr:rowOff>
    </xdr:to>
    <xdr:sp macro="" textlink="">
      <xdr:nvSpPr>
        <xdr:cNvPr id="8" name="テキスト ボックス 7">
          <a:extLst>
            <a:ext uri="{FF2B5EF4-FFF2-40B4-BE49-F238E27FC236}">
              <a16:creationId xmlns:a16="http://schemas.microsoft.com/office/drawing/2014/main" id="{E0826504-2C30-441E-9E5E-71CEF2AFEA59}"/>
            </a:ext>
          </a:extLst>
        </xdr:cNvPr>
        <xdr:cNvSpPr txBox="1"/>
      </xdr:nvSpPr>
      <xdr:spPr>
        <a:xfrm>
          <a:off x="1967820" y="52326874"/>
          <a:ext cx="3467779" cy="10367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200"/>
            </a:lnSpc>
          </a:pPr>
          <a:r>
            <a:rPr kumimoji="1" lang="en-US" altLang="ja-JP" sz="1100">
              <a:solidFill>
                <a:srgbClr xmlns:mc="http://schemas.openxmlformats.org/markup-compatibility/2006" xmlns:a14="http://schemas.microsoft.com/office/drawing/2010/main" val="000000" mc:Ignorable="a14" a14:legacySpreadsheetColorIndex="8"/>
              </a:solidFill>
            </a:rPr>
            <a:t>B</a:t>
          </a:r>
          <a:r>
            <a:rPr kumimoji="1" lang="ja-JP" altLang="en-US" sz="1100">
              <a:solidFill>
                <a:srgbClr xmlns:mc="http://schemas.openxmlformats.org/markup-compatibility/2006" xmlns:a14="http://schemas.microsoft.com/office/drawing/2010/main" val="000000" mc:Ignorable="a14" a14:legacySpreadsheetColorIndex="8"/>
              </a:solidFill>
            </a:rPr>
            <a:t>切れ目ない支援体制整備充実事業費補助</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785</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algn="l">
            <a:lnSpc>
              <a:spcPts val="1200"/>
            </a:lnSpc>
          </a:pPr>
          <a:r>
            <a:rPr kumimoji="1" lang="ja-JP" altLang="en-US" sz="1100">
              <a:solidFill>
                <a:schemeClr val="dk1"/>
              </a:solidFill>
              <a:effectLst/>
              <a:latin typeface="+mn-lt"/>
              <a:ea typeface="+mn-ea"/>
              <a:cs typeface="+mn-cs"/>
            </a:rPr>
            <a:t>　</a:t>
          </a:r>
          <a:r>
            <a:rPr kumimoji="1" lang="ja-JP" altLang="en-US" sz="1100">
              <a:solidFill>
                <a:srgbClr xmlns:mc="http://schemas.openxmlformats.org/markup-compatibility/2006" xmlns:a14="http://schemas.microsoft.com/office/drawing/2010/main" val="000000" mc:Ignorable="a14" a14:legacySpreadsheetColorIndex="8"/>
              </a:solidFill>
            </a:rPr>
            <a:t>市区町村教育委員会　　全</a:t>
          </a:r>
          <a:r>
            <a:rPr kumimoji="1" lang="en-US" altLang="ja-JP" sz="1100">
              <a:solidFill>
                <a:srgbClr xmlns:mc="http://schemas.openxmlformats.org/markup-compatibility/2006" xmlns:a14="http://schemas.microsoft.com/office/drawing/2010/main" val="000000" mc:Ignorable="a14" a14:legacySpreadsheetColorIndex="8"/>
              </a:solidFill>
            </a:rPr>
            <a:t>301</a:t>
          </a:r>
          <a:r>
            <a:rPr kumimoji="1" lang="ja-JP" altLang="en-US" sz="1100">
              <a:solidFill>
                <a:srgbClr xmlns:mc="http://schemas.openxmlformats.org/markup-compatibility/2006" xmlns:a14="http://schemas.microsoft.com/office/drawing/2010/main" val="000000" mc:Ignorable="a14" a14:legacySpreadsheetColorIndex="8"/>
              </a:solidFill>
            </a:rPr>
            <a:t>機関　</a:t>
          </a:r>
          <a:r>
            <a:rPr kumimoji="1" lang="ja-JP" altLang="en-US" sz="1100">
              <a:solidFill>
                <a:srgbClr val="FF0000"/>
              </a:solidFill>
            </a:rPr>
            <a:t>　</a:t>
          </a:r>
          <a:endParaRPr kumimoji="1" lang="en-US" altLang="ja-JP" sz="1100">
            <a:solidFill>
              <a:sysClr val="windowText" lastClr="000000"/>
            </a:solidFill>
          </a:endParaRPr>
        </a:p>
      </xdr:txBody>
    </xdr:sp>
    <xdr:clientData/>
  </xdr:twoCellAnchor>
  <xdr:twoCellAnchor editAs="oneCell">
    <xdr:from>
      <xdr:col>9</xdr:col>
      <xdr:colOff>110747</xdr:colOff>
      <xdr:row>755</xdr:row>
      <xdr:rowOff>140378</xdr:rowOff>
    </xdr:from>
    <xdr:to>
      <xdr:col>19</xdr:col>
      <xdr:colOff>1653</xdr:colOff>
      <xdr:row>756</xdr:row>
      <xdr:rowOff>82927</xdr:rowOff>
    </xdr:to>
    <xdr:sp macro="" textlink="">
      <xdr:nvSpPr>
        <xdr:cNvPr id="10" name="テキスト ボックス 9">
          <a:extLst>
            <a:ext uri="{FF2B5EF4-FFF2-40B4-BE49-F238E27FC236}">
              <a16:creationId xmlns:a16="http://schemas.microsoft.com/office/drawing/2014/main" id="{280FA39B-7227-4914-A968-FA88F6E5DE95}"/>
            </a:ext>
          </a:extLst>
        </xdr:cNvPr>
        <xdr:cNvSpPr txBox="1"/>
      </xdr:nvSpPr>
      <xdr:spPr>
        <a:xfrm>
          <a:off x="1939547" y="51969078"/>
          <a:ext cx="1922906" cy="2981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補助金等交付</a:t>
          </a:r>
          <a:r>
            <a:rPr kumimoji="1" lang="en-US" altLang="ja-JP" sz="12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editAs="oneCell">
    <xdr:from>
      <xdr:col>15</xdr:col>
      <xdr:colOff>160565</xdr:colOff>
      <xdr:row>744</xdr:row>
      <xdr:rowOff>206830</xdr:rowOff>
    </xdr:from>
    <xdr:to>
      <xdr:col>42</xdr:col>
      <xdr:colOff>61274</xdr:colOff>
      <xdr:row>749</xdr:row>
      <xdr:rowOff>317500</xdr:rowOff>
    </xdr:to>
    <xdr:sp macro="" textlink="">
      <xdr:nvSpPr>
        <xdr:cNvPr id="11" name="テキスト ボックス 10">
          <a:extLst>
            <a:ext uri="{FF2B5EF4-FFF2-40B4-BE49-F238E27FC236}">
              <a16:creationId xmlns:a16="http://schemas.microsoft.com/office/drawing/2014/main" id="{D3BC2C21-EBEA-4199-8770-AA13F72DD759}"/>
            </a:ext>
          </a:extLst>
        </xdr:cNvPr>
        <xdr:cNvSpPr txBox="1"/>
      </xdr:nvSpPr>
      <xdr:spPr>
        <a:xfrm>
          <a:off x="3208565" y="48924030"/>
          <a:ext cx="5387109" cy="18886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２０１６年４月からの障害者差別解消法の施行、同年６月の児童福祉法の一部改正、同年８月からの発達障害者支援法の改正等を踏まえ、関係部局・関係機関の連携の下、特別な支援を必要とする子供に対して、就学前から就労に至るまで、一貫した支援体制の整備や看護師、外部専門家の配置を実施することが必要である。切れ目ない支援体制整備に向けた取組として、自治体等が、（１）特別な支援を必要とする子供への就学前から学齢期、社会参加までの切れ目ない支援体制整備、（２）看護師、外部専門家の配置をする場合に要する経費の一部を補助する。</a:t>
          </a:r>
        </a:p>
      </xdr:txBody>
    </xdr:sp>
    <xdr:clientData/>
  </xdr:twoCellAnchor>
  <xdr:twoCellAnchor editAs="oneCell">
    <xdr:from>
      <xdr:col>17</xdr:col>
      <xdr:colOff>161470</xdr:colOff>
      <xdr:row>754</xdr:row>
      <xdr:rowOff>278491</xdr:rowOff>
    </xdr:from>
    <xdr:to>
      <xdr:col>17</xdr:col>
      <xdr:colOff>177799</xdr:colOff>
      <xdr:row>756</xdr:row>
      <xdr:rowOff>38100</xdr:rowOff>
    </xdr:to>
    <xdr:sp macro="" textlink="">
      <xdr:nvSpPr>
        <xdr:cNvPr id="9" name="Line 28">
          <a:extLst>
            <a:ext uri="{FF2B5EF4-FFF2-40B4-BE49-F238E27FC236}">
              <a16:creationId xmlns:a16="http://schemas.microsoft.com/office/drawing/2014/main" id="{EEB3A0AE-A282-4398-A899-378B52280F76}"/>
            </a:ext>
          </a:extLst>
        </xdr:cNvPr>
        <xdr:cNvSpPr>
          <a:spLocks noChangeShapeType="1"/>
        </xdr:cNvSpPr>
      </xdr:nvSpPr>
      <xdr:spPr bwMode="auto">
        <a:xfrm rot="10800000" flipH="1" flipV="1">
          <a:off x="3615870" y="51751591"/>
          <a:ext cx="16329" cy="470809"/>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30</xdr:col>
      <xdr:colOff>114300</xdr:colOff>
      <xdr:row>751</xdr:row>
      <xdr:rowOff>304800</xdr:rowOff>
    </xdr:from>
    <xdr:to>
      <xdr:col>47</xdr:col>
      <xdr:colOff>146845</xdr:colOff>
      <xdr:row>754</xdr:row>
      <xdr:rowOff>187627</xdr:rowOff>
    </xdr:to>
    <xdr:sp macro="" textlink="">
      <xdr:nvSpPr>
        <xdr:cNvPr id="12" name="テキスト ボックス 11">
          <a:extLst>
            <a:ext uri="{FF2B5EF4-FFF2-40B4-BE49-F238E27FC236}">
              <a16:creationId xmlns:a16="http://schemas.microsoft.com/office/drawing/2014/main" id="{3AD9E9AD-83B7-4D94-B73E-0940FE81A2B1}"/>
            </a:ext>
          </a:extLst>
        </xdr:cNvPr>
        <xdr:cNvSpPr txBox="1"/>
      </xdr:nvSpPr>
      <xdr:spPr>
        <a:xfrm>
          <a:off x="6210300" y="50711100"/>
          <a:ext cx="3486945" cy="9496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l">
            <a:lnSpc>
              <a:spcPts val="1200"/>
            </a:lnSpc>
          </a:pPr>
          <a:r>
            <a:rPr kumimoji="1" lang="en-US" altLang="ja-JP" sz="1100">
              <a:solidFill>
                <a:srgbClr xmlns:mc="http://schemas.openxmlformats.org/markup-compatibility/2006" xmlns:a14="http://schemas.microsoft.com/office/drawing/2010/main" val="000000" mc:Ignorable="a14" a14:legacySpreadsheetColorIndex="8"/>
              </a:solidFill>
            </a:rPr>
            <a:t>C.</a:t>
          </a:r>
          <a:r>
            <a:rPr kumimoji="1" lang="ja-JP" altLang="en-US" sz="1100">
              <a:solidFill>
                <a:srgbClr xmlns:mc="http://schemas.openxmlformats.org/markup-compatibility/2006" xmlns:a14="http://schemas.microsoft.com/office/drawing/2010/main" val="000000" mc:Ignorable="a14" a14:legacySpreadsheetColorIndex="8"/>
              </a:solidFill>
            </a:rPr>
            <a:t>切れ目ない支援体制整備充実事業費補助</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algn="l">
            <a:lnSpc>
              <a:spcPts val="1200"/>
            </a:lnSpc>
          </a:pPr>
          <a:r>
            <a:rPr kumimoji="1" lang="ja-JP" altLang="en-US" sz="1100">
              <a:solidFill>
                <a:srgbClr xmlns:mc="http://schemas.openxmlformats.org/markup-compatibility/2006" xmlns:a14="http://schemas.microsoft.com/office/drawing/2010/main" val="000000" mc:Ignorable="a14" a14:legacySpreadsheetColorIndex="8"/>
              </a:solidFill>
            </a:rPr>
            <a:t>　学校法人　全</a:t>
          </a:r>
          <a:r>
            <a:rPr kumimoji="1" lang="en-US" altLang="ja-JP" sz="1100">
              <a:solidFill>
                <a:srgbClr xmlns:mc="http://schemas.openxmlformats.org/markup-compatibility/2006" xmlns:a14="http://schemas.microsoft.com/office/drawing/2010/main" val="000000" mc:Ignorable="a14" a14:legacySpreadsheetColorIndex="8"/>
              </a:solidFill>
            </a:rPr>
            <a:t>3</a:t>
          </a:r>
          <a:r>
            <a:rPr kumimoji="1" lang="ja-JP" altLang="en-US" sz="1100">
              <a:solidFill>
                <a:srgbClr xmlns:mc="http://schemas.openxmlformats.org/markup-compatibility/2006" xmlns:a14="http://schemas.microsoft.com/office/drawing/2010/main" val="000000" mc:Ignorable="a14" a14:legacySpreadsheetColorIndex="8"/>
              </a:solidFill>
            </a:rPr>
            <a:t>機関　</a:t>
          </a:r>
          <a:r>
            <a:rPr kumimoji="1" lang="ja-JP" altLang="en-US" sz="1100">
              <a:solidFill>
                <a:srgbClr val="FF0000"/>
              </a:solidFill>
            </a:rPr>
            <a:t>　</a:t>
          </a:r>
          <a:endParaRPr kumimoji="1" lang="en-US" altLang="ja-JP" sz="1100">
            <a:solidFill>
              <a:sysClr val="windowText" lastClr="000000"/>
            </a:solidFill>
          </a:endParaRPr>
        </a:p>
      </xdr:txBody>
    </xdr:sp>
    <xdr:clientData/>
  </xdr:twoCellAnchor>
  <xdr:twoCellAnchor editAs="oneCell">
    <xdr:from>
      <xdr:col>39</xdr:col>
      <xdr:colOff>0</xdr:colOff>
      <xdr:row>750</xdr:row>
      <xdr:rowOff>0</xdr:rowOff>
    </xdr:from>
    <xdr:to>
      <xdr:col>39</xdr:col>
      <xdr:colOff>5783</xdr:colOff>
      <xdr:row>751</xdr:row>
      <xdr:rowOff>170014</xdr:rowOff>
    </xdr:to>
    <xdr:sp macro="" textlink="">
      <xdr:nvSpPr>
        <xdr:cNvPr id="13" name="Line 28">
          <a:extLst>
            <a:ext uri="{FF2B5EF4-FFF2-40B4-BE49-F238E27FC236}">
              <a16:creationId xmlns:a16="http://schemas.microsoft.com/office/drawing/2014/main" id="{4E0DE23A-D766-4BB9-A37B-BC9562EE59CE}"/>
            </a:ext>
          </a:extLst>
        </xdr:cNvPr>
        <xdr:cNvSpPr>
          <a:spLocks noChangeShapeType="1"/>
        </xdr:cNvSpPr>
      </xdr:nvSpPr>
      <xdr:spPr bwMode="auto">
        <a:xfrm rot="10800000" flipH="1" flipV="1">
          <a:off x="7924800" y="50050700"/>
          <a:ext cx="5783" cy="525614"/>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17</xdr:col>
      <xdr:colOff>152400</xdr:colOff>
      <xdr:row>749</xdr:row>
      <xdr:rowOff>330200</xdr:rowOff>
    </xdr:from>
    <xdr:to>
      <xdr:col>39</xdr:col>
      <xdr:colOff>12700</xdr:colOff>
      <xdr:row>749</xdr:row>
      <xdr:rowOff>342900</xdr:rowOff>
    </xdr:to>
    <xdr:sp macro="" textlink="">
      <xdr:nvSpPr>
        <xdr:cNvPr id="14" name="Line 28">
          <a:extLst>
            <a:ext uri="{FF2B5EF4-FFF2-40B4-BE49-F238E27FC236}">
              <a16:creationId xmlns:a16="http://schemas.microsoft.com/office/drawing/2014/main" id="{843BA1A9-F772-4635-9F60-0DC9B71F4D54}"/>
            </a:ext>
          </a:extLst>
        </xdr:cNvPr>
        <xdr:cNvSpPr>
          <a:spLocks noChangeShapeType="1"/>
        </xdr:cNvSpPr>
      </xdr:nvSpPr>
      <xdr:spPr bwMode="auto">
        <a:xfrm rot="10800000" flipH="1" flipV="1">
          <a:off x="3606800" y="50025300"/>
          <a:ext cx="4330700" cy="1270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non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editAs="oneCell">
    <xdr:from>
      <xdr:col>27</xdr:col>
      <xdr:colOff>203199</xdr:colOff>
      <xdr:row>748</xdr:row>
      <xdr:rowOff>139700</xdr:rowOff>
    </xdr:from>
    <xdr:to>
      <xdr:col>28</xdr:col>
      <xdr:colOff>12697</xdr:colOff>
      <xdr:row>749</xdr:row>
      <xdr:rowOff>342900</xdr:rowOff>
    </xdr:to>
    <xdr:sp macro="" textlink="">
      <xdr:nvSpPr>
        <xdr:cNvPr id="15" name="Line 28">
          <a:extLst>
            <a:ext uri="{FF2B5EF4-FFF2-40B4-BE49-F238E27FC236}">
              <a16:creationId xmlns:a16="http://schemas.microsoft.com/office/drawing/2014/main" id="{60385809-715A-4A1E-82B0-7381BF721C69}"/>
            </a:ext>
          </a:extLst>
        </xdr:cNvPr>
        <xdr:cNvSpPr>
          <a:spLocks noChangeShapeType="1"/>
        </xdr:cNvSpPr>
      </xdr:nvSpPr>
      <xdr:spPr bwMode="auto">
        <a:xfrm rot="10800000">
          <a:off x="5689599" y="49479200"/>
          <a:ext cx="12698" cy="558800"/>
        </a:xfrm>
        <a:prstGeom prst="line">
          <a:avLst/>
        </a:prstGeom>
        <a:noFill/>
        <a:ln w="31750">
          <a:solidFill>
            <a:srgbClr xmlns:mc="http://schemas.openxmlformats.org/markup-compatibility/2006" xmlns:a14="http://schemas.microsoft.com/office/drawing/2010/main" val="000000" mc:Ignorable="a14" a14:legacySpreadsheetColorIndex="64"/>
          </a:solidFill>
          <a:round/>
          <a:headEnd/>
          <a:tailEnd type="non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editAs="oneCell">
    <xdr:from>
      <xdr:col>30</xdr:col>
      <xdr:colOff>101600</xdr:colOff>
      <xdr:row>750</xdr:row>
      <xdr:rowOff>63500</xdr:rowOff>
    </xdr:from>
    <xdr:to>
      <xdr:col>37</xdr:col>
      <xdr:colOff>38100</xdr:colOff>
      <xdr:row>751</xdr:row>
      <xdr:rowOff>290964</xdr:rowOff>
    </xdr:to>
    <xdr:sp macro="" textlink="">
      <xdr:nvSpPr>
        <xdr:cNvPr id="16" name="テキスト ボックス 15">
          <a:extLst>
            <a:ext uri="{FF2B5EF4-FFF2-40B4-BE49-F238E27FC236}">
              <a16:creationId xmlns:a16="http://schemas.microsoft.com/office/drawing/2014/main" id="{3D7396F4-7597-469A-9EAF-3F1106519A01}"/>
            </a:ext>
          </a:extLst>
        </xdr:cNvPr>
        <xdr:cNvSpPr txBox="1"/>
      </xdr:nvSpPr>
      <xdr:spPr>
        <a:xfrm>
          <a:off x="6197600" y="50114200"/>
          <a:ext cx="1358900" cy="58306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補助金等交付</a:t>
          </a:r>
          <a:r>
            <a:rPr kumimoji="1" lang="en-US" altLang="ja-JP" sz="1200">
              <a:solidFill>
                <a:srgbClr xmlns:mc="http://schemas.openxmlformats.org/markup-compatibility/2006" xmlns:a14="http://schemas.microsoft.com/office/drawing/2010/main" val="000000" mc:Ignorable="a14" a14:legacySpreadsheetColorIndex="8"/>
              </a:solidFill>
            </a:rPr>
            <a:t>】</a:t>
          </a:r>
        </a:p>
        <a:p>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直接執行</a:t>
          </a:r>
          <a:r>
            <a:rPr kumimoji="1" lang="en-US" altLang="ja-JP" sz="1200">
              <a:solidFill>
                <a:srgbClr xmlns:mc="http://schemas.openxmlformats.org/markup-compatibility/2006" xmlns:a14="http://schemas.microsoft.com/office/drawing/2010/main" val="000000" mc:Ignorable="a14" a14:legacySpreadsheetColorIndex="8"/>
              </a:solidFill>
            </a:rPr>
            <a:t>】</a:t>
          </a:r>
          <a:endParaRPr kumimoji="1"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165100</xdr:colOff>
      <xdr:row>31</xdr:row>
      <xdr:rowOff>25400</xdr:rowOff>
    </xdr:from>
    <xdr:to>
      <xdr:col>42</xdr:col>
      <xdr:colOff>63500</xdr:colOff>
      <xdr:row>31</xdr:row>
      <xdr:rowOff>368300</xdr:rowOff>
    </xdr:to>
    <xdr:sp macro="" textlink="">
      <xdr:nvSpPr>
        <xdr:cNvPr id="17" name="正方形/長方形 16">
          <a:extLst>
            <a:ext uri="{FF2B5EF4-FFF2-40B4-BE49-F238E27FC236}">
              <a16:creationId xmlns:a16="http://schemas.microsoft.com/office/drawing/2014/main" id="{E97A4336-CB4E-48F3-9F37-E231D7840A3D}"/>
            </a:ext>
          </a:extLst>
        </xdr:cNvPr>
        <xdr:cNvSpPr/>
      </xdr:nvSpPr>
      <xdr:spPr>
        <a:xfrm>
          <a:off x="7683500" y="12763500"/>
          <a:ext cx="914400" cy="34290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公表まち</a:t>
          </a:r>
        </a:p>
      </xdr:txBody>
    </xdr:sp>
    <xdr:clientData/>
  </xdr:twoCellAnchor>
  <xdr:twoCellAnchor>
    <xdr:from>
      <xdr:col>37</xdr:col>
      <xdr:colOff>127000</xdr:colOff>
      <xdr:row>133</xdr:row>
      <xdr:rowOff>114300</xdr:rowOff>
    </xdr:from>
    <xdr:to>
      <xdr:col>42</xdr:col>
      <xdr:colOff>25400</xdr:colOff>
      <xdr:row>133</xdr:row>
      <xdr:rowOff>457200</xdr:rowOff>
    </xdr:to>
    <xdr:sp macro="" textlink="">
      <xdr:nvSpPr>
        <xdr:cNvPr id="18" name="正方形/長方形 17">
          <a:extLst>
            <a:ext uri="{FF2B5EF4-FFF2-40B4-BE49-F238E27FC236}">
              <a16:creationId xmlns:a16="http://schemas.microsoft.com/office/drawing/2014/main" id="{284BD2FE-DA2B-4CC0-B576-8CBE5DB01A21}"/>
            </a:ext>
          </a:extLst>
        </xdr:cNvPr>
        <xdr:cNvSpPr/>
      </xdr:nvSpPr>
      <xdr:spPr>
        <a:xfrm>
          <a:off x="7645400" y="19608800"/>
          <a:ext cx="914400" cy="34290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公表まち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Y2" sqref="Y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115</v>
      </c>
      <c r="AT2" s="220"/>
      <c r="AU2" s="220"/>
      <c r="AV2" s="52" t="str">
        <f>IF(AW2="", "", "-")</f>
        <v/>
      </c>
      <c r="AW2" s="399"/>
      <c r="AX2" s="399"/>
    </row>
    <row r="3" spans="1:50" ht="21" customHeight="1" thickBot="1" x14ac:dyDescent="0.2">
      <c r="A3" s="528" t="s">
        <v>538</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572</v>
      </c>
      <c r="AK3" s="530"/>
      <c r="AL3" s="530"/>
      <c r="AM3" s="530"/>
      <c r="AN3" s="530"/>
      <c r="AO3" s="530"/>
      <c r="AP3" s="530"/>
      <c r="AQ3" s="530"/>
      <c r="AR3" s="530"/>
      <c r="AS3" s="530"/>
      <c r="AT3" s="530"/>
      <c r="AU3" s="530"/>
      <c r="AV3" s="530"/>
      <c r="AW3" s="530"/>
      <c r="AX3" s="24" t="s">
        <v>65</v>
      </c>
    </row>
    <row r="4" spans="1:50" ht="24.75" customHeight="1" x14ac:dyDescent="0.15">
      <c r="A4" s="727" t="s">
        <v>25</v>
      </c>
      <c r="B4" s="728"/>
      <c r="C4" s="728"/>
      <c r="D4" s="728"/>
      <c r="E4" s="728"/>
      <c r="F4" s="728"/>
      <c r="G4" s="703" t="s">
        <v>613</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614</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3" t="s">
        <v>573</v>
      </c>
      <c r="H5" s="564"/>
      <c r="I5" s="564"/>
      <c r="J5" s="564"/>
      <c r="K5" s="564"/>
      <c r="L5" s="564"/>
      <c r="M5" s="565" t="s">
        <v>66</v>
      </c>
      <c r="N5" s="566"/>
      <c r="O5" s="566"/>
      <c r="P5" s="566"/>
      <c r="Q5" s="566"/>
      <c r="R5" s="567"/>
      <c r="S5" s="568" t="s">
        <v>574</v>
      </c>
      <c r="T5" s="564"/>
      <c r="U5" s="564"/>
      <c r="V5" s="564"/>
      <c r="W5" s="564"/>
      <c r="X5" s="569"/>
      <c r="Y5" s="719" t="s">
        <v>3</v>
      </c>
      <c r="Z5" s="720"/>
      <c r="AA5" s="720"/>
      <c r="AB5" s="720"/>
      <c r="AC5" s="720"/>
      <c r="AD5" s="721"/>
      <c r="AE5" s="722" t="s">
        <v>615</v>
      </c>
      <c r="AF5" s="722"/>
      <c r="AG5" s="722"/>
      <c r="AH5" s="722"/>
      <c r="AI5" s="722"/>
      <c r="AJ5" s="722"/>
      <c r="AK5" s="722"/>
      <c r="AL5" s="722"/>
      <c r="AM5" s="722"/>
      <c r="AN5" s="722"/>
      <c r="AO5" s="722"/>
      <c r="AP5" s="723"/>
      <c r="AQ5" s="724" t="s">
        <v>616</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145.5" customHeight="1" x14ac:dyDescent="0.15">
      <c r="A7" s="831" t="s">
        <v>22</v>
      </c>
      <c r="B7" s="832"/>
      <c r="C7" s="832"/>
      <c r="D7" s="832"/>
      <c r="E7" s="832"/>
      <c r="F7" s="833"/>
      <c r="G7" s="834" t="s">
        <v>575</v>
      </c>
      <c r="H7" s="835"/>
      <c r="I7" s="835"/>
      <c r="J7" s="835"/>
      <c r="K7" s="835"/>
      <c r="L7" s="835"/>
      <c r="M7" s="835"/>
      <c r="N7" s="835"/>
      <c r="O7" s="835"/>
      <c r="P7" s="835"/>
      <c r="Q7" s="835"/>
      <c r="R7" s="835"/>
      <c r="S7" s="835"/>
      <c r="T7" s="835"/>
      <c r="U7" s="835"/>
      <c r="V7" s="835"/>
      <c r="W7" s="835"/>
      <c r="X7" s="836"/>
      <c r="Y7" s="397" t="s">
        <v>510</v>
      </c>
      <c r="Z7" s="296"/>
      <c r="AA7" s="296"/>
      <c r="AB7" s="296"/>
      <c r="AC7" s="296"/>
      <c r="AD7" s="398"/>
      <c r="AE7" s="385" t="s">
        <v>576</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1" t="s">
        <v>378</v>
      </c>
      <c r="B8" s="832"/>
      <c r="C8" s="832"/>
      <c r="D8" s="832"/>
      <c r="E8" s="832"/>
      <c r="F8" s="833"/>
      <c r="G8" s="223" t="str">
        <f>入力規則等!A28</f>
        <v>子ども・若者育成支援、障害者施策</v>
      </c>
      <c r="H8" s="224"/>
      <c r="I8" s="224"/>
      <c r="J8" s="224"/>
      <c r="K8" s="224"/>
      <c r="L8" s="224"/>
      <c r="M8" s="224"/>
      <c r="N8" s="224"/>
      <c r="O8" s="224"/>
      <c r="P8" s="224"/>
      <c r="Q8" s="224"/>
      <c r="R8" s="224"/>
      <c r="S8" s="224"/>
      <c r="T8" s="224"/>
      <c r="U8" s="224"/>
      <c r="V8" s="224"/>
      <c r="W8" s="224"/>
      <c r="X8" s="225"/>
      <c r="Y8" s="574" t="s">
        <v>379</v>
      </c>
      <c r="Z8" s="575"/>
      <c r="AA8" s="575"/>
      <c r="AB8" s="575"/>
      <c r="AC8" s="575"/>
      <c r="AD8" s="576"/>
      <c r="AE8" s="742"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3"/>
    </row>
    <row r="9" spans="1:50" ht="58.5" customHeight="1" x14ac:dyDescent="0.15">
      <c r="A9" s="145" t="s">
        <v>23</v>
      </c>
      <c r="B9" s="146"/>
      <c r="C9" s="146"/>
      <c r="D9" s="146"/>
      <c r="E9" s="146"/>
      <c r="F9" s="146"/>
      <c r="G9" s="577" t="s">
        <v>623</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4" t="s">
        <v>30</v>
      </c>
      <c r="B10" s="745"/>
      <c r="C10" s="745"/>
      <c r="D10" s="745"/>
      <c r="E10" s="745"/>
      <c r="F10" s="745"/>
      <c r="G10" s="677" t="s">
        <v>652</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83"/>
      <c r="H12" s="684"/>
      <c r="I12" s="684"/>
      <c r="J12" s="684"/>
      <c r="K12" s="684"/>
      <c r="L12" s="684"/>
      <c r="M12" s="684"/>
      <c r="N12" s="684"/>
      <c r="O12" s="684"/>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46"/>
    </row>
    <row r="13" spans="1:50" ht="21" customHeight="1" x14ac:dyDescent="0.15">
      <c r="A13" s="142"/>
      <c r="B13" s="143"/>
      <c r="C13" s="143"/>
      <c r="D13" s="143"/>
      <c r="E13" s="143"/>
      <c r="F13" s="144"/>
      <c r="G13" s="747" t="s">
        <v>6</v>
      </c>
      <c r="H13" s="748"/>
      <c r="I13" s="640" t="s">
        <v>7</v>
      </c>
      <c r="J13" s="641"/>
      <c r="K13" s="641"/>
      <c r="L13" s="641"/>
      <c r="M13" s="641"/>
      <c r="N13" s="641"/>
      <c r="O13" s="642"/>
      <c r="P13" s="108">
        <v>1001</v>
      </c>
      <c r="Q13" s="109"/>
      <c r="R13" s="109"/>
      <c r="S13" s="109"/>
      <c r="T13" s="109"/>
      <c r="U13" s="109"/>
      <c r="V13" s="110"/>
      <c r="W13" s="108">
        <v>1452</v>
      </c>
      <c r="X13" s="109"/>
      <c r="Y13" s="109"/>
      <c r="Z13" s="109"/>
      <c r="AA13" s="109"/>
      <c r="AB13" s="109"/>
      <c r="AC13" s="110"/>
      <c r="AD13" s="108">
        <v>1600</v>
      </c>
      <c r="AE13" s="109"/>
      <c r="AF13" s="109"/>
      <c r="AG13" s="109"/>
      <c r="AH13" s="109"/>
      <c r="AI13" s="109"/>
      <c r="AJ13" s="110"/>
      <c r="AK13" s="108">
        <v>1796</v>
      </c>
      <c r="AL13" s="109"/>
      <c r="AM13" s="109"/>
      <c r="AN13" s="109"/>
      <c r="AO13" s="109"/>
      <c r="AP13" s="109"/>
      <c r="AQ13" s="110"/>
      <c r="AR13" s="105">
        <v>2142</v>
      </c>
      <c r="AS13" s="106"/>
      <c r="AT13" s="106"/>
      <c r="AU13" s="106"/>
      <c r="AV13" s="106"/>
      <c r="AW13" s="106"/>
      <c r="AX13" s="396"/>
    </row>
    <row r="14" spans="1:50" ht="21" customHeight="1" x14ac:dyDescent="0.15">
      <c r="A14" s="142"/>
      <c r="B14" s="143"/>
      <c r="C14" s="143"/>
      <c r="D14" s="143"/>
      <c r="E14" s="143"/>
      <c r="F14" s="144"/>
      <c r="G14" s="749"/>
      <c r="H14" s="750"/>
      <c r="I14" s="580" t="s">
        <v>8</v>
      </c>
      <c r="J14" s="634"/>
      <c r="K14" s="634"/>
      <c r="L14" s="634"/>
      <c r="M14" s="634"/>
      <c r="N14" s="634"/>
      <c r="O14" s="635"/>
      <c r="P14" s="108" t="s">
        <v>567</v>
      </c>
      <c r="Q14" s="109"/>
      <c r="R14" s="109"/>
      <c r="S14" s="109"/>
      <c r="T14" s="109"/>
      <c r="U14" s="109"/>
      <c r="V14" s="110"/>
      <c r="W14" s="108" t="s">
        <v>567</v>
      </c>
      <c r="X14" s="109"/>
      <c r="Y14" s="109"/>
      <c r="Z14" s="109"/>
      <c r="AA14" s="109"/>
      <c r="AB14" s="109"/>
      <c r="AC14" s="110"/>
      <c r="AD14" s="108" t="s">
        <v>567</v>
      </c>
      <c r="AE14" s="109"/>
      <c r="AF14" s="109"/>
      <c r="AG14" s="109"/>
      <c r="AH14" s="109"/>
      <c r="AI14" s="109"/>
      <c r="AJ14" s="110"/>
      <c r="AK14" s="108"/>
      <c r="AL14" s="109"/>
      <c r="AM14" s="109"/>
      <c r="AN14" s="109"/>
      <c r="AO14" s="109"/>
      <c r="AP14" s="109"/>
      <c r="AQ14" s="110"/>
      <c r="AR14" s="667"/>
      <c r="AS14" s="667"/>
      <c r="AT14" s="667"/>
      <c r="AU14" s="667"/>
      <c r="AV14" s="667"/>
      <c r="AW14" s="667"/>
      <c r="AX14" s="668"/>
    </row>
    <row r="15" spans="1:50" ht="21" customHeight="1" x14ac:dyDescent="0.15">
      <c r="A15" s="142"/>
      <c r="B15" s="143"/>
      <c r="C15" s="143"/>
      <c r="D15" s="143"/>
      <c r="E15" s="143"/>
      <c r="F15" s="144"/>
      <c r="G15" s="749"/>
      <c r="H15" s="750"/>
      <c r="I15" s="580" t="s">
        <v>51</v>
      </c>
      <c r="J15" s="581"/>
      <c r="K15" s="581"/>
      <c r="L15" s="581"/>
      <c r="M15" s="581"/>
      <c r="N15" s="581"/>
      <c r="O15" s="582"/>
      <c r="P15" s="108" t="s">
        <v>567</v>
      </c>
      <c r="Q15" s="109"/>
      <c r="R15" s="109"/>
      <c r="S15" s="109"/>
      <c r="T15" s="109"/>
      <c r="U15" s="109"/>
      <c r="V15" s="110"/>
      <c r="W15" s="108" t="s">
        <v>567</v>
      </c>
      <c r="X15" s="109"/>
      <c r="Y15" s="109"/>
      <c r="Z15" s="109"/>
      <c r="AA15" s="109"/>
      <c r="AB15" s="109"/>
      <c r="AC15" s="110"/>
      <c r="AD15" s="108" t="s">
        <v>567</v>
      </c>
      <c r="AE15" s="109"/>
      <c r="AF15" s="109"/>
      <c r="AG15" s="109"/>
      <c r="AH15" s="109"/>
      <c r="AI15" s="109"/>
      <c r="AJ15" s="110"/>
      <c r="AK15" s="108"/>
      <c r="AL15" s="109"/>
      <c r="AM15" s="109"/>
      <c r="AN15" s="109"/>
      <c r="AO15" s="109"/>
      <c r="AP15" s="109"/>
      <c r="AQ15" s="110"/>
      <c r="AR15" s="108"/>
      <c r="AS15" s="109"/>
      <c r="AT15" s="109"/>
      <c r="AU15" s="109"/>
      <c r="AV15" s="109"/>
      <c r="AW15" s="109"/>
      <c r="AX15" s="633"/>
    </row>
    <row r="16" spans="1:50" ht="21" customHeight="1" x14ac:dyDescent="0.15">
      <c r="A16" s="142"/>
      <c r="B16" s="143"/>
      <c r="C16" s="143"/>
      <c r="D16" s="143"/>
      <c r="E16" s="143"/>
      <c r="F16" s="144"/>
      <c r="G16" s="749"/>
      <c r="H16" s="750"/>
      <c r="I16" s="580" t="s">
        <v>52</v>
      </c>
      <c r="J16" s="581"/>
      <c r="K16" s="581"/>
      <c r="L16" s="581"/>
      <c r="M16" s="581"/>
      <c r="N16" s="581"/>
      <c r="O16" s="582"/>
      <c r="P16" s="108" t="s">
        <v>567</v>
      </c>
      <c r="Q16" s="109"/>
      <c r="R16" s="109"/>
      <c r="S16" s="109"/>
      <c r="T16" s="109"/>
      <c r="U16" s="109"/>
      <c r="V16" s="110"/>
      <c r="W16" s="108" t="s">
        <v>567</v>
      </c>
      <c r="X16" s="109"/>
      <c r="Y16" s="109"/>
      <c r="Z16" s="109"/>
      <c r="AA16" s="109"/>
      <c r="AB16" s="109"/>
      <c r="AC16" s="110"/>
      <c r="AD16" s="108"/>
      <c r="AE16" s="109"/>
      <c r="AF16" s="109"/>
      <c r="AG16" s="109"/>
      <c r="AH16" s="109"/>
      <c r="AI16" s="109"/>
      <c r="AJ16" s="110"/>
      <c r="AK16" s="108"/>
      <c r="AL16" s="109"/>
      <c r="AM16" s="109"/>
      <c r="AN16" s="109"/>
      <c r="AO16" s="109"/>
      <c r="AP16" s="109"/>
      <c r="AQ16" s="110"/>
      <c r="AR16" s="680"/>
      <c r="AS16" s="681"/>
      <c r="AT16" s="681"/>
      <c r="AU16" s="681"/>
      <c r="AV16" s="681"/>
      <c r="AW16" s="681"/>
      <c r="AX16" s="682"/>
    </row>
    <row r="17" spans="1:50" ht="24.75" customHeight="1" x14ac:dyDescent="0.15">
      <c r="A17" s="142"/>
      <c r="B17" s="143"/>
      <c r="C17" s="143"/>
      <c r="D17" s="143"/>
      <c r="E17" s="143"/>
      <c r="F17" s="144"/>
      <c r="G17" s="749"/>
      <c r="H17" s="750"/>
      <c r="I17" s="580" t="s">
        <v>50</v>
      </c>
      <c r="J17" s="634"/>
      <c r="K17" s="634"/>
      <c r="L17" s="634"/>
      <c r="M17" s="634"/>
      <c r="N17" s="634"/>
      <c r="O17" s="635"/>
      <c r="P17" s="108" t="s">
        <v>567</v>
      </c>
      <c r="Q17" s="109"/>
      <c r="R17" s="109"/>
      <c r="S17" s="109"/>
      <c r="T17" s="109"/>
      <c r="U17" s="109"/>
      <c r="V17" s="110"/>
      <c r="W17" s="108" t="s">
        <v>567</v>
      </c>
      <c r="X17" s="109"/>
      <c r="Y17" s="109"/>
      <c r="Z17" s="109"/>
      <c r="AA17" s="109"/>
      <c r="AB17" s="109"/>
      <c r="AC17" s="110"/>
      <c r="AD17" s="108"/>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51"/>
      <c r="H18" s="752"/>
      <c r="I18" s="739" t="s">
        <v>20</v>
      </c>
      <c r="J18" s="740"/>
      <c r="K18" s="740"/>
      <c r="L18" s="740"/>
      <c r="M18" s="740"/>
      <c r="N18" s="740"/>
      <c r="O18" s="741"/>
      <c r="P18" s="114">
        <f>SUM(P13:V17)</f>
        <v>1001</v>
      </c>
      <c r="Q18" s="115"/>
      <c r="R18" s="115"/>
      <c r="S18" s="115"/>
      <c r="T18" s="115"/>
      <c r="U18" s="115"/>
      <c r="V18" s="116"/>
      <c r="W18" s="114">
        <f>SUM(W13:AC17)</f>
        <v>1452</v>
      </c>
      <c r="X18" s="115"/>
      <c r="Y18" s="115"/>
      <c r="Z18" s="115"/>
      <c r="AA18" s="115"/>
      <c r="AB18" s="115"/>
      <c r="AC18" s="116"/>
      <c r="AD18" s="114">
        <f>SUM(AD13:AJ17)</f>
        <v>1600</v>
      </c>
      <c r="AE18" s="115"/>
      <c r="AF18" s="115"/>
      <c r="AG18" s="115"/>
      <c r="AH18" s="115"/>
      <c r="AI18" s="115"/>
      <c r="AJ18" s="116"/>
      <c r="AK18" s="114">
        <f>SUM(AK13:AQ17)</f>
        <v>1796</v>
      </c>
      <c r="AL18" s="115"/>
      <c r="AM18" s="115"/>
      <c r="AN18" s="115"/>
      <c r="AO18" s="115"/>
      <c r="AP18" s="115"/>
      <c r="AQ18" s="116"/>
      <c r="AR18" s="114">
        <f>SUM(AR13:AX17)</f>
        <v>2142</v>
      </c>
      <c r="AS18" s="115"/>
      <c r="AT18" s="115"/>
      <c r="AU18" s="115"/>
      <c r="AV18" s="115"/>
      <c r="AW18" s="115"/>
      <c r="AX18" s="542"/>
    </row>
    <row r="19" spans="1:50" ht="24.75" customHeight="1" x14ac:dyDescent="0.15">
      <c r="A19" s="142"/>
      <c r="B19" s="143"/>
      <c r="C19" s="143"/>
      <c r="D19" s="143"/>
      <c r="E19" s="143"/>
      <c r="F19" s="144"/>
      <c r="G19" s="540" t="s">
        <v>9</v>
      </c>
      <c r="H19" s="541"/>
      <c r="I19" s="541"/>
      <c r="J19" s="541"/>
      <c r="K19" s="541"/>
      <c r="L19" s="541"/>
      <c r="M19" s="541"/>
      <c r="N19" s="541"/>
      <c r="O19" s="541"/>
      <c r="P19" s="108">
        <v>810</v>
      </c>
      <c r="Q19" s="109"/>
      <c r="R19" s="109"/>
      <c r="S19" s="109"/>
      <c r="T19" s="109"/>
      <c r="U19" s="109"/>
      <c r="V19" s="110"/>
      <c r="W19" s="108">
        <v>1209</v>
      </c>
      <c r="X19" s="109"/>
      <c r="Y19" s="109"/>
      <c r="Z19" s="109"/>
      <c r="AA19" s="109"/>
      <c r="AB19" s="109"/>
      <c r="AC19" s="110"/>
      <c r="AD19" s="108">
        <v>1539</v>
      </c>
      <c r="AE19" s="109"/>
      <c r="AF19" s="109"/>
      <c r="AG19" s="109"/>
      <c r="AH19" s="109"/>
      <c r="AI19" s="109"/>
      <c r="AJ19" s="110"/>
      <c r="AK19" s="491"/>
      <c r="AL19" s="491"/>
      <c r="AM19" s="491"/>
      <c r="AN19" s="491"/>
      <c r="AO19" s="491"/>
      <c r="AP19" s="491"/>
      <c r="AQ19" s="491"/>
      <c r="AR19" s="491"/>
      <c r="AS19" s="491"/>
      <c r="AT19" s="491"/>
      <c r="AU19" s="491"/>
      <c r="AV19" s="491"/>
      <c r="AW19" s="491"/>
      <c r="AX19" s="543"/>
    </row>
    <row r="20" spans="1:50" ht="24.75" customHeight="1" x14ac:dyDescent="0.15">
      <c r="A20" s="142"/>
      <c r="B20" s="143"/>
      <c r="C20" s="143"/>
      <c r="D20" s="143"/>
      <c r="E20" s="143"/>
      <c r="F20" s="144"/>
      <c r="G20" s="540" t="s">
        <v>10</v>
      </c>
      <c r="H20" s="541"/>
      <c r="I20" s="541"/>
      <c r="J20" s="541"/>
      <c r="K20" s="541"/>
      <c r="L20" s="541"/>
      <c r="M20" s="541"/>
      <c r="N20" s="541"/>
      <c r="O20" s="541"/>
      <c r="P20" s="544">
        <f>IF(P18=0, "-", SUM(P19)/P18)</f>
        <v>0.80919080919080921</v>
      </c>
      <c r="Q20" s="544"/>
      <c r="R20" s="544"/>
      <c r="S20" s="544"/>
      <c r="T20" s="544"/>
      <c r="U20" s="544"/>
      <c r="V20" s="544"/>
      <c r="W20" s="544">
        <f t="shared" ref="W20" si="0">IF(W18=0, "-", SUM(W19)/W18)</f>
        <v>0.8326446280991735</v>
      </c>
      <c r="X20" s="544"/>
      <c r="Y20" s="544"/>
      <c r="Z20" s="544"/>
      <c r="AA20" s="544"/>
      <c r="AB20" s="544"/>
      <c r="AC20" s="544"/>
      <c r="AD20" s="544">
        <f t="shared" ref="AD20" si="1">IF(AD18=0, "-", SUM(AD19)/AD18)</f>
        <v>0.96187500000000004</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5"/>
      <c r="B21" s="146"/>
      <c r="C21" s="146"/>
      <c r="D21" s="146"/>
      <c r="E21" s="146"/>
      <c r="F21" s="147"/>
      <c r="G21" s="931" t="s">
        <v>477</v>
      </c>
      <c r="H21" s="932"/>
      <c r="I21" s="932"/>
      <c r="J21" s="932"/>
      <c r="K21" s="932"/>
      <c r="L21" s="932"/>
      <c r="M21" s="932"/>
      <c r="N21" s="932"/>
      <c r="O21" s="932"/>
      <c r="P21" s="544">
        <f>IF(P19=0, "-", SUM(P19)/SUM(P13,P14))</f>
        <v>0.80919080919080921</v>
      </c>
      <c r="Q21" s="544"/>
      <c r="R21" s="544"/>
      <c r="S21" s="544"/>
      <c r="T21" s="544"/>
      <c r="U21" s="544"/>
      <c r="V21" s="544"/>
      <c r="W21" s="544">
        <f t="shared" ref="W21" si="2">IF(W19=0, "-", SUM(W19)/SUM(W13,W14))</f>
        <v>0.8326446280991735</v>
      </c>
      <c r="X21" s="544"/>
      <c r="Y21" s="544"/>
      <c r="Z21" s="544"/>
      <c r="AA21" s="544"/>
      <c r="AB21" s="544"/>
      <c r="AC21" s="544"/>
      <c r="AD21" s="544">
        <f t="shared" ref="AD21" si="3">IF(AD19=0, "-", SUM(AD19)/SUM(AD13,AD14))</f>
        <v>0.96187500000000004</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8" t="s">
        <v>554</v>
      </c>
      <c r="B22" s="199"/>
      <c r="C22" s="199"/>
      <c r="D22" s="199"/>
      <c r="E22" s="199"/>
      <c r="F22" s="200"/>
      <c r="G22" s="183" t="s">
        <v>456</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5" customHeight="1" x14ac:dyDescent="0.15">
      <c r="A23" s="201"/>
      <c r="B23" s="202"/>
      <c r="C23" s="202"/>
      <c r="D23" s="202"/>
      <c r="E23" s="202"/>
      <c r="F23" s="203"/>
      <c r="G23" s="186" t="s">
        <v>577</v>
      </c>
      <c r="H23" s="187"/>
      <c r="I23" s="187"/>
      <c r="J23" s="187"/>
      <c r="K23" s="187"/>
      <c r="L23" s="187"/>
      <c r="M23" s="187"/>
      <c r="N23" s="187"/>
      <c r="O23" s="188"/>
      <c r="P23" s="105">
        <v>1795</v>
      </c>
      <c r="Q23" s="106"/>
      <c r="R23" s="106"/>
      <c r="S23" s="106"/>
      <c r="T23" s="106"/>
      <c r="U23" s="106"/>
      <c r="V23" s="107"/>
      <c r="W23" s="105">
        <v>2141</v>
      </c>
      <c r="X23" s="106"/>
      <c r="Y23" s="106"/>
      <c r="Z23" s="106"/>
      <c r="AA23" s="106"/>
      <c r="AB23" s="106"/>
      <c r="AC23" s="107"/>
      <c r="AD23" s="209" t="s">
        <v>566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v>0.4</v>
      </c>
      <c r="Q24" s="109"/>
      <c r="R24" s="109"/>
      <c r="S24" s="109"/>
      <c r="T24" s="109"/>
      <c r="U24" s="109"/>
      <c r="V24" s="110"/>
      <c r="W24" s="108">
        <v>0.4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579</v>
      </c>
      <c r="H25" s="190"/>
      <c r="I25" s="190"/>
      <c r="J25" s="190"/>
      <c r="K25" s="190"/>
      <c r="L25" s="190"/>
      <c r="M25" s="190"/>
      <c r="N25" s="190"/>
      <c r="O25" s="191"/>
      <c r="P25" s="108">
        <v>0.1</v>
      </c>
      <c r="Q25" s="109"/>
      <c r="R25" s="109"/>
      <c r="S25" s="109"/>
      <c r="T25" s="109"/>
      <c r="U25" s="109"/>
      <c r="V25" s="110"/>
      <c r="W25" s="108">
        <v>0.1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0.5</v>
      </c>
      <c r="Q28" s="115"/>
      <c r="R28" s="115"/>
      <c r="S28" s="115"/>
      <c r="T28" s="115"/>
      <c r="U28" s="115"/>
      <c r="V28" s="116"/>
      <c r="W28" s="114">
        <f>W29-SUM(W23:W27)</f>
        <v>0.5</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1796</v>
      </c>
      <c r="Q29" s="109"/>
      <c r="R29" s="109"/>
      <c r="S29" s="109"/>
      <c r="T29" s="109"/>
      <c r="U29" s="109"/>
      <c r="V29" s="110"/>
      <c r="W29" s="227">
        <f>AR13</f>
        <v>2142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4" t="s">
        <v>472</v>
      </c>
      <c r="B30" s="515"/>
      <c r="C30" s="515"/>
      <c r="D30" s="515"/>
      <c r="E30" s="515"/>
      <c r="F30" s="516"/>
      <c r="G30" s="652" t="s">
        <v>265</v>
      </c>
      <c r="H30" s="392"/>
      <c r="I30" s="392"/>
      <c r="J30" s="392"/>
      <c r="K30" s="392"/>
      <c r="L30" s="392"/>
      <c r="M30" s="392"/>
      <c r="N30" s="392"/>
      <c r="O30" s="584"/>
      <c r="P30" s="583" t="s">
        <v>59</v>
      </c>
      <c r="Q30" s="392"/>
      <c r="R30" s="392"/>
      <c r="S30" s="392"/>
      <c r="T30" s="392"/>
      <c r="U30" s="392"/>
      <c r="V30" s="392"/>
      <c r="W30" s="392"/>
      <c r="X30" s="584"/>
      <c r="Y30" s="470"/>
      <c r="Z30" s="471"/>
      <c r="AA30" s="472"/>
      <c r="AB30" s="388" t="s">
        <v>11</v>
      </c>
      <c r="AC30" s="389"/>
      <c r="AD30" s="390"/>
      <c r="AE30" s="388" t="s">
        <v>530</v>
      </c>
      <c r="AF30" s="389"/>
      <c r="AG30" s="389"/>
      <c r="AH30" s="390"/>
      <c r="AI30" s="388" t="s">
        <v>527</v>
      </c>
      <c r="AJ30" s="389"/>
      <c r="AK30" s="389"/>
      <c r="AL30" s="390"/>
      <c r="AM30" s="391" t="s">
        <v>522</v>
      </c>
      <c r="AN30" s="391"/>
      <c r="AO30" s="391"/>
      <c r="AP30" s="388"/>
      <c r="AQ30" s="643" t="s">
        <v>354</v>
      </c>
      <c r="AR30" s="644"/>
      <c r="AS30" s="644"/>
      <c r="AT30" s="645"/>
      <c r="AU30" s="392" t="s">
        <v>253</v>
      </c>
      <c r="AV30" s="392"/>
      <c r="AW30" s="392"/>
      <c r="AX30" s="393"/>
    </row>
    <row r="31" spans="1:50" ht="18.75" customHeight="1" x14ac:dyDescent="0.15">
      <c r="A31" s="517"/>
      <c r="B31" s="518"/>
      <c r="C31" s="518"/>
      <c r="D31" s="518"/>
      <c r="E31" s="518"/>
      <c r="F31" s="519"/>
      <c r="G31" s="572"/>
      <c r="H31" s="381"/>
      <c r="I31" s="381"/>
      <c r="J31" s="381"/>
      <c r="K31" s="381"/>
      <c r="L31" s="381"/>
      <c r="M31" s="381"/>
      <c r="N31" s="381"/>
      <c r="O31" s="573"/>
      <c r="P31" s="585"/>
      <c r="Q31" s="381"/>
      <c r="R31" s="381"/>
      <c r="S31" s="381"/>
      <c r="T31" s="381"/>
      <c r="U31" s="381"/>
      <c r="V31" s="381"/>
      <c r="W31" s="381"/>
      <c r="X31" s="573"/>
      <c r="Y31" s="473"/>
      <c r="Z31" s="474"/>
      <c r="AA31" s="475"/>
      <c r="AB31" s="334"/>
      <c r="AC31" s="335"/>
      <c r="AD31" s="336"/>
      <c r="AE31" s="334"/>
      <c r="AF31" s="335"/>
      <c r="AG31" s="335"/>
      <c r="AH31" s="336"/>
      <c r="AI31" s="334"/>
      <c r="AJ31" s="335"/>
      <c r="AK31" s="335"/>
      <c r="AL31" s="336"/>
      <c r="AM31" s="378"/>
      <c r="AN31" s="378"/>
      <c r="AO31" s="378"/>
      <c r="AP31" s="334"/>
      <c r="AQ31" s="217" t="s">
        <v>567</v>
      </c>
      <c r="AR31" s="136"/>
      <c r="AS31" s="137" t="s">
        <v>355</v>
      </c>
      <c r="AT31" s="172"/>
      <c r="AU31" s="271">
        <v>34</v>
      </c>
      <c r="AV31" s="271"/>
      <c r="AW31" s="381" t="s">
        <v>300</v>
      </c>
      <c r="AX31" s="382"/>
    </row>
    <row r="32" spans="1:50" ht="30" customHeight="1" x14ac:dyDescent="0.15">
      <c r="A32" s="520"/>
      <c r="B32" s="518"/>
      <c r="C32" s="518"/>
      <c r="D32" s="518"/>
      <c r="E32" s="518"/>
      <c r="F32" s="519"/>
      <c r="G32" s="545" t="s">
        <v>580</v>
      </c>
      <c r="H32" s="546"/>
      <c r="I32" s="546"/>
      <c r="J32" s="546"/>
      <c r="K32" s="546"/>
      <c r="L32" s="546"/>
      <c r="M32" s="546"/>
      <c r="N32" s="546"/>
      <c r="O32" s="547"/>
      <c r="P32" s="161" t="s">
        <v>581</v>
      </c>
      <c r="Q32" s="161"/>
      <c r="R32" s="161"/>
      <c r="S32" s="161"/>
      <c r="T32" s="161"/>
      <c r="U32" s="161"/>
      <c r="V32" s="161"/>
      <c r="W32" s="161"/>
      <c r="X32" s="231"/>
      <c r="Y32" s="340" t="s">
        <v>12</v>
      </c>
      <c r="Z32" s="554"/>
      <c r="AA32" s="555"/>
      <c r="AB32" s="556" t="s">
        <v>491</v>
      </c>
      <c r="AC32" s="556"/>
      <c r="AD32" s="556"/>
      <c r="AE32" s="366">
        <v>66</v>
      </c>
      <c r="AF32" s="367"/>
      <c r="AG32" s="367"/>
      <c r="AH32" s="367"/>
      <c r="AI32" s="366">
        <v>74.599999999999994</v>
      </c>
      <c r="AJ32" s="367"/>
      <c r="AK32" s="367"/>
      <c r="AL32" s="367"/>
      <c r="AM32" s="366"/>
      <c r="AN32" s="367"/>
      <c r="AO32" s="367"/>
      <c r="AP32" s="367"/>
      <c r="AQ32" s="111" t="s">
        <v>567</v>
      </c>
      <c r="AR32" s="112"/>
      <c r="AS32" s="112"/>
      <c r="AT32" s="113"/>
      <c r="AU32" s="367" t="s">
        <v>567</v>
      </c>
      <c r="AV32" s="367"/>
      <c r="AW32" s="367"/>
      <c r="AX32" s="369"/>
    </row>
    <row r="33" spans="1:50" ht="30" customHeight="1" x14ac:dyDescent="0.15">
      <c r="A33" s="521"/>
      <c r="B33" s="522"/>
      <c r="C33" s="522"/>
      <c r="D33" s="522"/>
      <c r="E33" s="522"/>
      <c r="F33" s="523"/>
      <c r="G33" s="548"/>
      <c r="H33" s="549"/>
      <c r="I33" s="549"/>
      <c r="J33" s="549"/>
      <c r="K33" s="549"/>
      <c r="L33" s="549"/>
      <c r="M33" s="549"/>
      <c r="N33" s="549"/>
      <c r="O33" s="550"/>
      <c r="P33" s="233"/>
      <c r="Q33" s="233"/>
      <c r="R33" s="233"/>
      <c r="S33" s="233"/>
      <c r="T33" s="233"/>
      <c r="U33" s="233"/>
      <c r="V33" s="233"/>
      <c r="W33" s="233"/>
      <c r="X33" s="234"/>
      <c r="Y33" s="303" t="s">
        <v>54</v>
      </c>
      <c r="Z33" s="298"/>
      <c r="AA33" s="299"/>
      <c r="AB33" s="527" t="s">
        <v>491</v>
      </c>
      <c r="AC33" s="527"/>
      <c r="AD33" s="527"/>
      <c r="AE33" s="366" t="s">
        <v>567</v>
      </c>
      <c r="AF33" s="367"/>
      <c r="AG33" s="367"/>
      <c r="AH33" s="367"/>
      <c r="AI33" s="366" t="s">
        <v>567</v>
      </c>
      <c r="AJ33" s="367"/>
      <c r="AK33" s="367"/>
      <c r="AL33" s="367"/>
      <c r="AM33" s="366"/>
      <c r="AN33" s="367"/>
      <c r="AO33" s="367"/>
      <c r="AP33" s="367"/>
      <c r="AQ33" s="111" t="s">
        <v>567</v>
      </c>
      <c r="AR33" s="112"/>
      <c r="AS33" s="112"/>
      <c r="AT33" s="113"/>
      <c r="AU33" s="367"/>
      <c r="AV33" s="367"/>
      <c r="AW33" s="367"/>
      <c r="AX33" s="369"/>
    </row>
    <row r="34" spans="1:50" ht="30" customHeight="1" x14ac:dyDescent="0.15">
      <c r="A34" s="520"/>
      <c r="B34" s="518"/>
      <c r="C34" s="518"/>
      <c r="D34" s="518"/>
      <c r="E34" s="518"/>
      <c r="F34" s="519"/>
      <c r="G34" s="551"/>
      <c r="H34" s="552"/>
      <c r="I34" s="552"/>
      <c r="J34" s="552"/>
      <c r="K34" s="552"/>
      <c r="L34" s="552"/>
      <c r="M34" s="552"/>
      <c r="N34" s="552"/>
      <c r="O34" s="553"/>
      <c r="P34" s="164"/>
      <c r="Q34" s="164"/>
      <c r="R34" s="164"/>
      <c r="S34" s="164"/>
      <c r="T34" s="164"/>
      <c r="U34" s="164"/>
      <c r="V34" s="164"/>
      <c r="W34" s="164"/>
      <c r="X34" s="236"/>
      <c r="Y34" s="303" t="s">
        <v>13</v>
      </c>
      <c r="Z34" s="298"/>
      <c r="AA34" s="299"/>
      <c r="AB34" s="502" t="s">
        <v>301</v>
      </c>
      <c r="AC34" s="502"/>
      <c r="AD34" s="502"/>
      <c r="AE34" s="366" t="s">
        <v>567</v>
      </c>
      <c r="AF34" s="367"/>
      <c r="AG34" s="367"/>
      <c r="AH34" s="367"/>
      <c r="AI34" s="366" t="s">
        <v>567</v>
      </c>
      <c r="AJ34" s="367"/>
      <c r="AK34" s="367"/>
      <c r="AL34" s="367"/>
      <c r="AM34" s="366"/>
      <c r="AN34" s="367"/>
      <c r="AO34" s="367"/>
      <c r="AP34" s="367"/>
      <c r="AQ34" s="111" t="s">
        <v>567</v>
      </c>
      <c r="AR34" s="112"/>
      <c r="AS34" s="112"/>
      <c r="AT34" s="113"/>
      <c r="AU34" s="367" t="s">
        <v>567</v>
      </c>
      <c r="AV34" s="367"/>
      <c r="AW34" s="367"/>
      <c r="AX34" s="369"/>
    </row>
    <row r="35" spans="1:50" ht="23.25" customHeight="1" x14ac:dyDescent="0.15">
      <c r="A35" s="902" t="s">
        <v>500</v>
      </c>
      <c r="B35" s="903"/>
      <c r="C35" s="903"/>
      <c r="D35" s="903"/>
      <c r="E35" s="903"/>
      <c r="F35" s="904"/>
      <c r="G35" s="908" t="s">
        <v>582</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6" t="s">
        <v>472</v>
      </c>
      <c r="B37" s="647"/>
      <c r="C37" s="647"/>
      <c r="D37" s="647"/>
      <c r="E37" s="647"/>
      <c r="F37" s="648"/>
      <c r="G37" s="570" t="s">
        <v>265</v>
      </c>
      <c r="H37" s="383"/>
      <c r="I37" s="383"/>
      <c r="J37" s="383"/>
      <c r="K37" s="383"/>
      <c r="L37" s="383"/>
      <c r="M37" s="383"/>
      <c r="N37" s="383"/>
      <c r="O37" s="571"/>
      <c r="P37" s="636" t="s">
        <v>59</v>
      </c>
      <c r="Q37" s="383"/>
      <c r="R37" s="383"/>
      <c r="S37" s="383"/>
      <c r="T37" s="383"/>
      <c r="U37" s="383"/>
      <c r="V37" s="383"/>
      <c r="W37" s="383"/>
      <c r="X37" s="571"/>
      <c r="Y37" s="637"/>
      <c r="Z37" s="638"/>
      <c r="AA37" s="639"/>
      <c r="AB37" s="370" t="s">
        <v>11</v>
      </c>
      <c r="AC37" s="371"/>
      <c r="AD37" s="372"/>
      <c r="AE37" s="370" t="s">
        <v>530</v>
      </c>
      <c r="AF37" s="371"/>
      <c r="AG37" s="371"/>
      <c r="AH37" s="372"/>
      <c r="AI37" s="370" t="s">
        <v>527</v>
      </c>
      <c r="AJ37" s="371"/>
      <c r="AK37" s="371"/>
      <c r="AL37" s="372"/>
      <c r="AM37" s="377" t="s">
        <v>522</v>
      </c>
      <c r="AN37" s="377"/>
      <c r="AO37" s="377"/>
      <c r="AP37" s="370"/>
      <c r="AQ37" s="267" t="s">
        <v>354</v>
      </c>
      <c r="AR37" s="268"/>
      <c r="AS37" s="268"/>
      <c r="AT37" s="269"/>
      <c r="AU37" s="383" t="s">
        <v>253</v>
      </c>
      <c r="AV37" s="383"/>
      <c r="AW37" s="383"/>
      <c r="AX37" s="384"/>
    </row>
    <row r="38" spans="1:50" ht="18.75" hidden="1" customHeight="1" x14ac:dyDescent="0.15">
      <c r="A38" s="517"/>
      <c r="B38" s="518"/>
      <c r="C38" s="518"/>
      <c r="D38" s="518"/>
      <c r="E38" s="518"/>
      <c r="F38" s="519"/>
      <c r="G38" s="572"/>
      <c r="H38" s="381"/>
      <c r="I38" s="381"/>
      <c r="J38" s="381"/>
      <c r="K38" s="381"/>
      <c r="L38" s="381"/>
      <c r="M38" s="381"/>
      <c r="N38" s="381"/>
      <c r="O38" s="573"/>
      <c r="P38" s="585"/>
      <c r="Q38" s="381"/>
      <c r="R38" s="381"/>
      <c r="S38" s="381"/>
      <c r="T38" s="381"/>
      <c r="U38" s="381"/>
      <c r="V38" s="381"/>
      <c r="W38" s="381"/>
      <c r="X38" s="573"/>
      <c r="Y38" s="473"/>
      <c r="Z38" s="474"/>
      <c r="AA38" s="475"/>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23.25" hidden="1" customHeight="1" x14ac:dyDescent="0.15">
      <c r="A39" s="520"/>
      <c r="B39" s="518"/>
      <c r="C39" s="518"/>
      <c r="D39" s="518"/>
      <c r="E39" s="518"/>
      <c r="F39" s="519"/>
      <c r="G39" s="545"/>
      <c r="H39" s="546"/>
      <c r="I39" s="546"/>
      <c r="J39" s="546"/>
      <c r="K39" s="546"/>
      <c r="L39" s="546"/>
      <c r="M39" s="546"/>
      <c r="N39" s="546"/>
      <c r="O39" s="547"/>
      <c r="P39" s="161"/>
      <c r="Q39" s="161"/>
      <c r="R39" s="161"/>
      <c r="S39" s="161"/>
      <c r="T39" s="161"/>
      <c r="U39" s="161"/>
      <c r="V39" s="161"/>
      <c r="W39" s="161"/>
      <c r="X39" s="231"/>
      <c r="Y39" s="340" t="s">
        <v>12</v>
      </c>
      <c r="Z39" s="554"/>
      <c r="AA39" s="555"/>
      <c r="AB39" s="556"/>
      <c r="AC39" s="556"/>
      <c r="AD39" s="556"/>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21"/>
      <c r="B40" s="522"/>
      <c r="C40" s="522"/>
      <c r="D40" s="522"/>
      <c r="E40" s="522"/>
      <c r="F40" s="523"/>
      <c r="G40" s="548"/>
      <c r="H40" s="549"/>
      <c r="I40" s="549"/>
      <c r="J40" s="549"/>
      <c r="K40" s="549"/>
      <c r="L40" s="549"/>
      <c r="M40" s="549"/>
      <c r="N40" s="549"/>
      <c r="O40" s="550"/>
      <c r="P40" s="233"/>
      <c r="Q40" s="233"/>
      <c r="R40" s="233"/>
      <c r="S40" s="233"/>
      <c r="T40" s="233"/>
      <c r="U40" s="233"/>
      <c r="V40" s="233"/>
      <c r="W40" s="233"/>
      <c r="X40" s="234"/>
      <c r="Y40" s="303" t="s">
        <v>54</v>
      </c>
      <c r="Z40" s="298"/>
      <c r="AA40" s="299"/>
      <c r="AB40" s="527"/>
      <c r="AC40" s="527"/>
      <c r="AD40" s="527"/>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49"/>
      <c r="B41" s="650"/>
      <c r="C41" s="650"/>
      <c r="D41" s="650"/>
      <c r="E41" s="650"/>
      <c r="F41" s="651"/>
      <c r="G41" s="551"/>
      <c r="H41" s="552"/>
      <c r="I41" s="552"/>
      <c r="J41" s="552"/>
      <c r="K41" s="552"/>
      <c r="L41" s="552"/>
      <c r="M41" s="552"/>
      <c r="N41" s="552"/>
      <c r="O41" s="553"/>
      <c r="P41" s="164"/>
      <c r="Q41" s="164"/>
      <c r="R41" s="164"/>
      <c r="S41" s="164"/>
      <c r="T41" s="164"/>
      <c r="U41" s="164"/>
      <c r="V41" s="164"/>
      <c r="W41" s="164"/>
      <c r="X41" s="236"/>
      <c r="Y41" s="303" t="s">
        <v>13</v>
      </c>
      <c r="Z41" s="298"/>
      <c r="AA41" s="299"/>
      <c r="AB41" s="502" t="s">
        <v>301</v>
      </c>
      <c r="AC41" s="502"/>
      <c r="AD41" s="502"/>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902" t="s">
        <v>500</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6" t="s">
        <v>472</v>
      </c>
      <c r="B44" s="647"/>
      <c r="C44" s="647"/>
      <c r="D44" s="647"/>
      <c r="E44" s="647"/>
      <c r="F44" s="648"/>
      <c r="G44" s="570" t="s">
        <v>265</v>
      </c>
      <c r="H44" s="383"/>
      <c r="I44" s="383"/>
      <c r="J44" s="383"/>
      <c r="K44" s="383"/>
      <c r="L44" s="383"/>
      <c r="M44" s="383"/>
      <c r="N44" s="383"/>
      <c r="O44" s="571"/>
      <c r="P44" s="636" t="s">
        <v>59</v>
      </c>
      <c r="Q44" s="383"/>
      <c r="R44" s="383"/>
      <c r="S44" s="383"/>
      <c r="T44" s="383"/>
      <c r="U44" s="383"/>
      <c r="V44" s="383"/>
      <c r="W44" s="383"/>
      <c r="X44" s="571"/>
      <c r="Y44" s="637"/>
      <c r="Z44" s="638"/>
      <c r="AA44" s="639"/>
      <c r="AB44" s="370" t="s">
        <v>11</v>
      </c>
      <c r="AC44" s="371"/>
      <c r="AD44" s="372"/>
      <c r="AE44" s="370" t="s">
        <v>530</v>
      </c>
      <c r="AF44" s="371"/>
      <c r="AG44" s="371"/>
      <c r="AH44" s="372"/>
      <c r="AI44" s="370" t="s">
        <v>527</v>
      </c>
      <c r="AJ44" s="371"/>
      <c r="AK44" s="371"/>
      <c r="AL44" s="372"/>
      <c r="AM44" s="377" t="s">
        <v>522</v>
      </c>
      <c r="AN44" s="377"/>
      <c r="AO44" s="377"/>
      <c r="AP44" s="370"/>
      <c r="AQ44" s="267" t="s">
        <v>354</v>
      </c>
      <c r="AR44" s="268"/>
      <c r="AS44" s="268"/>
      <c r="AT44" s="269"/>
      <c r="AU44" s="383" t="s">
        <v>253</v>
      </c>
      <c r="AV44" s="383"/>
      <c r="AW44" s="383"/>
      <c r="AX44" s="384"/>
    </row>
    <row r="45" spans="1:50" ht="18.75" hidden="1" customHeight="1" x14ac:dyDescent="0.15">
      <c r="A45" s="517"/>
      <c r="B45" s="518"/>
      <c r="C45" s="518"/>
      <c r="D45" s="518"/>
      <c r="E45" s="518"/>
      <c r="F45" s="519"/>
      <c r="G45" s="572"/>
      <c r="H45" s="381"/>
      <c r="I45" s="381"/>
      <c r="J45" s="381"/>
      <c r="K45" s="381"/>
      <c r="L45" s="381"/>
      <c r="M45" s="381"/>
      <c r="N45" s="381"/>
      <c r="O45" s="573"/>
      <c r="P45" s="585"/>
      <c r="Q45" s="381"/>
      <c r="R45" s="381"/>
      <c r="S45" s="381"/>
      <c r="T45" s="381"/>
      <c r="U45" s="381"/>
      <c r="V45" s="381"/>
      <c r="W45" s="381"/>
      <c r="X45" s="573"/>
      <c r="Y45" s="473"/>
      <c r="Z45" s="474"/>
      <c r="AA45" s="475"/>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20"/>
      <c r="B46" s="518"/>
      <c r="C46" s="518"/>
      <c r="D46" s="518"/>
      <c r="E46" s="518"/>
      <c r="F46" s="519"/>
      <c r="G46" s="545"/>
      <c r="H46" s="546"/>
      <c r="I46" s="546"/>
      <c r="J46" s="546"/>
      <c r="K46" s="546"/>
      <c r="L46" s="546"/>
      <c r="M46" s="546"/>
      <c r="N46" s="546"/>
      <c r="O46" s="547"/>
      <c r="P46" s="161"/>
      <c r="Q46" s="161"/>
      <c r="R46" s="161"/>
      <c r="S46" s="161"/>
      <c r="T46" s="161"/>
      <c r="U46" s="161"/>
      <c r="V46" s="161"/>
      <c r="W46" s="161"/>
      <c r="X46" s="231"/>
      <c r="Y46" s="340" t="s">
        <v>12</v>
      </c>
      <c r="Z46" s="554"/>
      <c r="AA46" s="555"/>
      <c r="AB46" s="556"/>
      <c r="AC46" s="556"/>
      <c r="AD46" s="556"/>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21"/>
      <c r="B47" s="522"/>
      <c r="C47" s="522"/>
      <c r="D47" s="522"/>
      <c r="E47" s="522"/>
      <c r="F47" s="523"/>
      <c r="G47" s="548"/>
      <c r="H47" s="549"/>
      <c r="I47" s="549"/>
      <c r="J47" s="549"/>
      <c r="K47" s="549"/>
      <c r="L47" s="549"/>
      <c r="M47" s="549"/>
      <c r="N47" s="549"/>
      <c r="O47" s="550"/>
      <c r="P47" s="233"/>
      <c r="Q47" s="233"/>
      <c r="R47" s="233"/>
      <c r="S47" s="233"/>
      <c r="T47" s="233"/>
      <c r="U47" s="233"/>
      <c r="V47" s="233"/>
      <c r="W47" s="233"/>
      <c r="X47" s="234"/>
      <c r="Y47" s="303" t="s">
        <v>54</v>
      </c>
      <c r="Z47" s="298"/>
      <c r="AA47" s="299"/>
      <c r="AB47" s="527"/>
      <c r="AC47" s="527"/>
      <c r="AD47" s="527"/>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9"/>
      <c r="B48" s="650"/>
      <c r="C48" s="650"/>
      <c r="D48" s="650"/>
      <c r="E48" s="650"/>
      <c r="F48" s="651"/>
      <c r="G48" s="551"/>
      <c r="H48" s="552"/>
      <c r="I48" s="552"/>
      <c r="J48" s="552"/>
      <c r="K48" s="552"/>
      <c r="L48" s="552"/>
      <c r="M48" s="552"/>
      <c r="N48" s="552"/>
      <c r="O48" s="553"/>
      <c r="P48" s="164"/>
      <c r="Q48" s="164"/>
      <c r="R48" s="164"/>
      <c r="S48" s="164"/>
      <c r="T48" s="164"/>
      <c r="U48" s="164"/>
      <c r="V48" s="164"/>
      <c r="W48" s="164"/>
      <c r="X48" s="236"/>
      <c r="Y48" s="303" t="s">
        <v>13</v>
      </c>
      <c r="Z48" s="298"/>
      <c r="AA48" s="299"/>
      <c r="AB48" s="502" t="s">
        <v>301</v>
      </c>
      <c r="AC48" s="502"/>
      <c r="AD48" s="502"/>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02" t="s">
        <v>500</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7" t="s">
        <v>472</v>
      </c>
      <c r="B51" s="518"/>
      <c r="C51" s="518"/>
      <c r="D51" s="518"/>
      <c r="E51" s="518"/>
      <c r="F51" s="519"/>
      <c r="G51" s="570" t="s">
        <v>265</v>
      </c>
      <c r="H51" s="383"/>
      <c r="I51" s="383"/>
      <c r="J51" s="383"/>
      <c r="K51" s="383"/>
      <c r="L51" s="383"/>
      <c r="M51" s="383"/>
      <c r="N51" s="383"/>
      <c r="O51" s="571"/>
      <c r="P51" s="636" t="s">
        <v>59</v>
      </c>
      <c r="Q51" s="383"/>
      <c r="R51" s="383"/>
      <c r="S51" s="383"/>
      <c r="T51" s="383"/>
      <c r="U51" s="383"/>
      <c r="V51" s="383"/>
      <c r="W51" s="383"/>
      <c r="X51" s="571"/>
      <c r="Y51" s="637"/>
      <c r="Z51" s="638"/>
      <c r="AA51" s="639"/>
      <c r="AB51" s="370" t="s">
        <v>11</v>
      </c>
      <c r="AC51" s="371"/>
      <c r="AD51" s="372"/>
      <c r="AE51" s="370" t="s">
        <v>530</v>
      </c>
      <c r="AF51" s="371"/>
      <c r="AG51" s="371"/>
      <c r="AH51" s="372"/>
      <c r="AI51" s="370" t="s">
        <v>527</v>
      </c>
      <c r="AJ51" s="371"/>
      <c r="AK51" s="371"/>
      <c r="AL51" s="372"/>
      <c r="AM51" s="377" t="s">
        <v>523</v>
      </c>
      <c r="AN51" s="377"/>
      <c r="AO51" s="377"/>
      <c r="AP51" s="370"/>
      <c r="AQ51" s="267" t="s">
        <v>354</v>
      </c>
      <c r="AR51" s="268"/>
      <c r="AS51" s="268"/>
      <c r="AT51" s="269"/>
      <c r="AU51" s="379" t="s">
        <v>253</v>
      </c>
      <c r="AV51" s="379"/>
      <c r="AW51" s="379"/>
      <c r="AX51" s="380"/>
    </row>
    <row r="52" spans="1:50" ht="18.75" hidden="1" customHeight="1" x14ac:dyDescent="0.15">
      <c r="A52" s="517"/>
      <c r="B52" s="518"/>
      <c r="C52" s="518"/>
      <c r="D52" s="518"/>
      <c r="E52" s="518"/>
      <c r="F52" s="519"/>
      <c r="G52" s="572"/>
      <c r="H52" s="381"/>
      <c r="I52" s="381"/>
      <c r="J52" s="381"/>
      <c r="K52" s="381"/>
      <c r="L52" s="381"/>
      <c r="M52" s="381"/>
      <c r="N52" s="381"/>
      <c r="O52" s="573"/>
      <c r="P52" s="585"/>
      <c r="Q52" s="381"/>
      <c r="R52" s="381"/>
      <c r="S52" s="381"/>
      <c r="T52" s="381"/>
      <c r="U52" s="381"/>
      <c r="V52" s="381"/>
      <c r="W52" s="381"/>
      <c r="X52" s="573"/>
      <c r="Y52" s="473"/>
      <c r="Z52" s="474"/>
      <c r="AA52" s="475"/>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20"/>
      <c r="B53" s="518"/>
      <c r="C53" s="518"/>
      <c r="D53" s="518"/>
      <c r="E53" s="518"/>
      <c r="F53" s="519"/>
      <c r="G53" s="545"/>
      <c r="H53" s="546"/>
      <c r="I53" s="546"/>
      <c r="J53" s="546"/>
      <c r="K53" s="546"/>
      <c r="L53" s="546"/>
      <c r="M53" s="546"/>
      <c r="N53" s="546"/>
      <c r="O53" s="547"/>
      <c r="P53" s="161"/>
      <c r="Q53" s="161"/>
      <c r="R53" s="161"/>
      <c r="S53" s="161"/>
      <c r="T53" s="161"/>
      <c r="U53" s="161"/>
      <c r="V53" s="161"/>
      <c r="W53" s="161"/>
      <c r="X53" s="231"/>
      <c r="Y53" s="340" t="s">
        <v>12</v>
      </c>
      <c r="Z53" s="554"/>
      <c r="AA53" s="555"/>
      <c r="AB53" s="556"/>
      <c r="AC53" s="556"/>
      <c r="AD53" s="556"/>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21"/>
      <c r="B54" s="522"/>
      <c r="C54" s="522"/>
      <c r="D54" s="522"/>
      <c r="E54" s="522"/>
      <c r="F54" s="523"/>
      <c r="G54" s="548"/>
      <c r="H54" s="549"/>
      <c r="I54" s="549"/>
      <c r="J54" s="549"/>
      <c r="K54" s="549"/>
      <c r="L54" s="549"/>
      <c r="M54" s="549"/>
      <c r="N54" s="549"/>
      <c r="O54" s="550"/>
      <c r="P54" s="233"/>
      <c r="Q54" s="233"/>
      <c r="R54" s="233"/>
      <c r="S54" s="233"/>
      <c r="T54" s="233"/>
      <c r="U54" s="233"/>
      <c r="V54" s="233"/>
      <c r="W54" s="233"/>
      <c r="X54" s="234"/>
      <c r="Y54" s="303" t="s">
        <v>54</v>
      </c>
      <c r="Z54" s="298"/>
      <c r="AA54" s="299"/>
      <c r="AB54" s="527"/>
      <c r="AC54" s="527"/>
      <c r="AD54" s="527"/>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9"/>
      <c r="B55" s="650"/>
      <c r="C55" s="650"/>
      <c r="D55" s="650"/>
      <c r="E55" s="650"/>
      <c r="F55" s="651"/>
      <c r="G55" s="551"/>
      <c r="H55" s="552"/>
      <c r="I55" s="552"/>
      <c r="J55" s="552"/>
      <c r="K55" s="552"/>
      <c r="L55" s="552"/>
      <c r="M55" s="552"/>
      <c r="N55" s="552"/>
      <c r="O55" s="553"/>
      <c r="P55" s="164"/>
      <c r="Q55" s="164"/>
      <c r="R55" s="164"/>
      <c r="S55" s="164"/>
      <c r="T55" s="164"/>
      <c r="U55" s="164"/>
      <c r="V55" s="164"/>
      <c r="W55" s="164"/>
      <c r="X55" s="236"/>
      <c r="Y55" s="303" t="s">
        <v>13</v>
      </c>
      <c r="Z55" s="298"/>
      <c r="AA55" s="299"/>
      <c r="AB55" s="466" t="s">
        <v>14</v>
      </c>
      <c r="AC55" s="466"/>
      <c r="AD55" s="466"/>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02" t="s">
        <v>500</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7" t="s">
        <v>472</v>
      </c>
      <c r="B58" s="518"/>
      <c r="C58" s="518"/>
      <c r="D58" s="518"/>
      <c r="E58" s="518"/>
      <c r="F58" s="519"/>
      <c r="G58" s="570" t="s">
        <v>265</v>
      </c>
      <c r="H58" s="383"/>
      <c r="I58" s="383"/>
      <c r="J58" s="383"/>
      <c r="K58" s="383"/>
      <c r="L58" s="383"/>
      <c r="M58" s="383"/>
      <c r="N58" s="383"/>
      <c r="O58" s="571"/>
      <c r="P58" s="636" t="s">
        <v>59</v>
      </c>
      <c r="Q58" s="383"/>
      <c r="R58" s="383"/>
      <c r="S58" s="383"/>
      <c r="T58" s="383"/>
      <c r="U58" s="383"/>
      <c r="V58" s="383"/>
      <c r="W58" s="383"/>
      <c r="X58" s="571"/>
      <c r="Y58" s="637"/>
      <c r="Z58" s="638"/>
      <c r="AA58" s="639"/>
      <c r="AB58" s="370" t="s">
        <v>11</v>
      </c>
      <c r="AC58" s="371"/>
      <c r="AD58" s="372"/>
      <c r="AE58" s="370" t="s">
        <v>531</v>
      </c>
      <c r="AF58" s="371"/>
      <c r="AG58" s="371"/>
      <c r="AH58" s="372"/>
      <c r="AI58" s="370" t="s">
        <v>527</v>
      </c>
      <c r="AJ58" s="371"/>
      <c r="AK58" s="371"/>
      <c r="AL58" s="372"/>
      <c r="AM58" s="377" t="s">
        <v>522</v>
      </c>
      <c r="AN58" s="377"/>
      <c r="AO58" s="377"/>
      <c r="AP58" s="370"/>
      <c r="AQ58" s="267" t="s">
        <v>354</v>
      </c>
      <c r="AR58" s="268"/>
      <c r="AS58" s="268"/>
      <c r="AT58" s="269"/>
      <c r="AU58" s="379" t="s">
        <v>253</v>
      </c>
      <c r="AV58" s="379"/>
      <c r="AW58" s="379"/>
      <c r="AX58" s="380"/>
    </row>
    <row r="59" spans="1:50" ht="18.75" hidden="1" customHeight="1" x14ac:dyDescent="0.15">
      <c r="A59" s="517"/>
      <c r="B59" s="518"/>
      <c r="C59" s="518"/>
      <c r="D59" s="518"/>
      <c r="E59" s="518"/>
      <c r="F59" s="519"/>
      <c r="G59" s="572"/>
      <c r="H59" s="381"/>
      <c r="I59" s="381"/>
      <c r="J59" s="381"/>
      <c r="K59" s="381"/>
      <c r="L59" s="381"/>
      <c r="M59" s="381"/>
      <c r="N59" s="381"/>
      <c r="O59" s="573"/>
      <c r="P59" s="585"/>
      <c r="Q59" s="381"/>
      <c r="R59" s="381"/>
      <c r="S59" s="381"/>
      <c r="T59" s="381"/>
      <c r="U59" s="381"/>
      <c r="V59" s="381"/>
      <c r="W59" s="381"/>
      <c r="X59" s="573"/>
      <c r="Y59" s="473"/>
      <c r="Z59" s="474"/>
      <c r="AA59" s="475"/>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20"/>
      <c r="B60" s="518"/>
      <c r="C60" s="518"/>
      <c r="D60" s="518"/>
      <c r="E60" s="518"/>
      <c r="F60" s="519"/>
      <c r="G60" s="545"/>
      <c r="H60" s="546"/>
      <c r="I60" s="546"/>
      <c r="J60" s="546"/>
      <c r="K60" s="546"/>
      <c r="L60" s="546"/>
      <c r="M60" s="546"/>
      <c r="N60" s="546"/>
      <c r="O60" s="547"/>
      <c r="P60" s="161"/>
      <c r="Q60" s="161"/>
      <c r="R60" s="161"/>
      <c r="S60" s="161"/>
      <c r="T60" s="161"/>
      <c r="U60" s="161"/>
      <c r="V60" s="161"/>
      <c r="W60" s="161"/>
      <c r="X60" s="231"/>
      <c r="Y60" s="340" t="s">
        <v>12</v>
      </c>
      <c r="Z60" s="554"/>
      <c r="AA60" s="555"/>
      <c r="AB60" s="556"/>
      <c r="AC60" s="556"/>
      <c r="AD60" s="556"/>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21"/>
      <c r="B61" s="522"/>
      <c r="C61" s="522"/>
      <c r="D61" s="522"/>
      <c r="E61" s="522"/>
      <c r="F61" s="523"/>
      <c r="G61" s="548"/>
      <c r="H61" s="549"/>
      <c r="I61" s="549"/>
      <c r="J61" s="549"/>
      <c r="K61" s="549"/>
      <c r="L61" s="549"/>
      <c r="M61" s="549"/>
      <c r="N61" s="549"/>
      <c r="O61" s="550"/>
      <c r="P61" s="233"/>
      <c r="Q61" s="233"/>
      <c r="R61" s="233"/>
      <c r="S61" s="233"/>
      <c r="T61" s="233"/>
      <c r="U61" s="233"/>
      <c r="V61" s="233"/>
      <c r="W61" s="233"/>
      <c r="X61" s="234"/>
      <c r="Y61" s="303" t="s">
        <v>54</v>
      </c>
      <c r="Z61" s="298"/>
      <c r="AA61" s="299"/>
      <c r="AB61" s="527"/>
      <c r="AC61" s="527"/>
      <c r="AD61" s="527"/>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21"/>
      <c r="B62" s="522"/>
      <c r="C62" s="522"/>
      <c r="D62" s="522"/>
      <c r="E62" s="522"/>
      <c r="F62" s="523"/>
      <c r="G62" s="551"/>
      <c r="H62" s="552"/>
      <c r="I62" s="552"/>
      <c r="J62" s="552"/>
      <c r="K62" s="552"/>
      <c r="L62" s="552"/>
      <c r="M62" s="552"/>
      <c r="N62" s="552"/>
      <c r="O62" s="553"/>
      <c r="P62" s="164"/>
      <c r="Q62" s="164"/>
      <c r="R62" s="164"/>
      <c r="S62" s="164"/>
      <c r="T62" s="164"/>
      <c r="U62" s="164"/>
      <c r="V62" s="164"/>
      <c r="W62" s="164"/>
      <c r="X62" s="236"/>
      <c r="Y62" s="303" t="s">
        <v>13</v>
      </c>
      <c r="Z62" s="298"/>
      <c r="AA62" s="299"/>
      <c r="AB62" s="502" t="s">
        <v>14</v>
      </c>
      <c r="AC62" s="502"/>
      <c r="AD62" s="502"/>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02" t="s">
        <v>500</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473</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468</v>
      </c>
      <c r="X65" s="875"/>
      <c r="Y65" s="878"/>
      <c r="Z65" s="878"/>
      <c r="AA65" s="879"/>
      <c r="AB65" s="872" t="s">
        <v>11</v>
      </c>
      <c r="AC65" s="868"/>
      <c r="AD65" s="869"/>
      <c r="AE65" s="370" t="s">
        <v>530</v>
      </c>
      <c r="AF65" s="371"/>
      <c r="AG65" s="371"/>
      <c r="AH65" s="372"/>
      <c r="AI65" s="370" t="s">
        <v>527</v>
      </c>
      <c r="AJ65" s="371"/>
      <c r="AK65" s="371"/>
      <c r="AL65" s="372"/>
      <c r="AM65" s="377" t="s">
        <v>522</v>
      </c>
      <c r="AN65" s="377"/>
      <c r="AO65" s="377"/>
      <c r="AP65" s="370"/>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4"/>
      <c r="AF66" s="335"/>
      <c r="AG66" s="335"/>
      <c r="AH66" s="336"/>
      <c r="AI66" s="334"/>
      <c r="AJ66" s="335"/>
      <c r="AK66" s="335"/>
      <c r="AL66" s="336"/>
      <c r="AM66" s="378"/>
      <c r="AN66" s="378"/>
      <c r="AO66" s="378"/>
      <c r="AP66" s="334"/>
      <c r="AQ66" s="270"/>
      <c r="AR66" s="271"/>
      <c r="AS66" s="870" t="s">
        <v>355</v>
      </c>
      <c r="AT66" s="871"/>
      <c r="AU66" s="271"/>
      <c r="AV66" s="271"/>
      <c r="AW66" s="870" t="s">
        <v>471</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490</v>
      </c>
      <c r="AC67" s="956"/>
      <c r="AD67" s="956"/>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490</v>
      </c>
      <c r="AC68" s="979"/>
      <c r="AD68" s="979"/>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491</v>
      </c>
      <c r="AC69" s="980"/>
      <c r="AD69" s="980"/>
      <c r="AE69" s="819"/>
      <c r="AF69" s="820"/>
      <c r="AG69" s="820"/>
      <c r="AH69" s="820"/>
      <c r="AI69" s="819"/>
      <c r="AJ69" s="820"/>
      <c r="AK69" s="820"/>
      <c r="AL69" s="820"/>
      <c r="AM69" s="819"/>
      <c r="AN69" s="820"/>
      <c r="AO69" s="820"/>
      <c r="AP69" s="820"/>
      <c r="AQ69" s="366"/>
      <c r="AR69" s="367"/>
      <c r="AS69" s="367"/>
      <c r="AT69" s="368"/>
      <c r="AU69" s="367"/>
      <c r="AV69" s="367"/>
      <c r="AW69" s="367"/>
      <c r="AX69" s="369"/>
    </row>
    <row r="70" spans="1:50" ht="23.25" hidden="1" customHeight="1" x14ac:dyDescent="0.15">
      <c r="A70" s="856" t="s">
        <v>478</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489</v>
      </c>
      <c r="X70" s="949"/>
      <c r="Y70" s="954" t="s">
        <v>12</v>
      </c>
      <c r="Z70" s="954"/>
      <c r="AA70" s="955"/>
      <c r="AB70" s="956" t="s">
        <v>490</v>
      </c>
      <c r="AC70" s="956"/>
      <c r="AD70" s="956"/>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490</v>
      </c>
      <c r="AC71" s="979"/>
      <c r="AD71" s="979"/>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491</v>
      </c>
      <c r="AC72" s="980"/>
      <c r="AD72" s="980"/>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2" t="s">
        <v>473</v>
      </c>
      <c r="B73" s="843"/>
      <c r="C73" s="843"/>
      <c r="D73" s="843"/>
      <c r="E73" s="843"/>
      <c r="F73" s="844"/>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70" t="s">
        <v>530</v>
      </c>
      <c r="AF73" s="371"/>
      <c r="AG73" s="371"/>
      <c r="AH73" s="372"/>
      <c r="AI73" s="370" t="s">
        <v>527</v>
      </c>
      <c r="AJ73" s="371"/>
      <c r="AK73" s="371"/>
      <c r="AL73" s="372"/>
      <c r="AM73" s="377" t="s">
        <v>522</v>
      </c>
      <c r="AN73" s="377"/>
      <c r="AO73" s="377"/>
      <c r="AP73" s="370"/>
      <c r="AQ73" s="176" t="s">
        <v>354</v>
      </c>
      <c r="AR73" s="169"/>
      <c r="AS73" s="169"/>
      <c r="AT73" s="170"/>
      <c r="AU73" s="273" t="s">
        <v>253</v>
      </c>
      <c r="AV73" s="134"/>
      <c r="AW73" s="134"/>
      <c r="AX73" s="135"/>
    </row>
    <row r="74" spans="1:50" ht="18.75" hidden="1" customHeight="1" x14ac:dyDescent="0.15">
      <c r="A74" s="845"/>
      <c r="B74" s="846"/>
      <c r="C74" s="846"/>
      <c r="D74" s="846"/>
      <c r="E74" s="846"/>
      <c r="F74" s="847"/>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5"/>
      <c r="B75" s="846"/>
      <c r="C75" s="846"/>
      <c r="D75" s="846"/>
      <c r="E75" s="846"/>
      <c r="F75" s="847"/>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5"/>
      <c r="B76" s="846"/>
      <c r="C76" s="846"/>
      <c r="D76" s="846"/>
      <c r="E76" s="846"/>
      <c r="F76" s="847"/>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5"/>
      <c r="B77" s="846"/>
      <c r="C77" s="846"/>
      <c r="D77" s="846"/>
      <c r="E77" s="846"/>
      <c r="F77" s="847"/>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6" t="s">
        <v>503</v>
      </c>
      <c r="B78" s="917"/>
      <c r="C78" s="917"/>
      <c r="D78" s="917"/>
      <c r="E78" s="914" t="s">
        <v>450</v>
      </c>
      <c r="F78" s="915"/>
      <c r="G78" s="57" t="s">
        <v>357</v>
      </c>
      <c r="H78" s="797"/>
      <c r="I78" s="244"/>
      <c r="J78" s="244"/>
      <c r="K78" s="244"/>
      <c r="L78" s="244"/>
      <c r="M78" s="244"/>
      <c r="N78" s="244"/>
      <c r="O78" s="798"/>
      <c r="P78" s="261"/>
      <c r="Q78" s="261"/>
      <c r="R78" s="261"/>
      <c r="S78" s="261"/>
      <c r="T78" s="261"/>
      <c r="U78" s="261"/>
      <c r="V78" s="261"/>
      <c r="W78" s="261"/>
      <c r="X78" s="261"/>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467</v>
      </c>
      <c r="AP79" s="149"/>
      <c r="AQ79" s="149"/>
      <c r="AR79" s="81" t="s">
        <v>465</v>
      </c>
      <c r="AS79" s="148"/>
      <c r="AT79" s="149"/>
      <c r="AU79" s="149"/>
      <c r="AV79" s="149"/>
      <c r="AW79" s="149"/>
      <c r="AX79" s="150"/>
    </row>
    <row r="80" spans="1:50" ht="18.75" hidden="1" customHeight="1" x14ac:dyDescent="0.15">
      <c r="A80" s="524" t="s">
        <v>266</v>
      </c>
      <c r="B80" s="851" t="s">
        <v>464</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555</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5"/>
      <c r="B81" s="854"/>
      <c r="C81" s="557"/>
      <c r="D81" s="557"/>
      <c r="E81" s="557"/>
      <c r="F81" s="558"/>
      <c r="G81" s="381"/>
      <c r="H81" s="381"/>
      <c r="I81" s="381"/>
      <c r="J81" s="381"/>
      <c r="K81" s="381"/>
      <c r="L81" s="381"/>
      <c r="M81" s="381"/>
      <c r="N81" s="381"/>
      <c r="O81" s="381"/>
      <c r="P81" s="381"/>
      <c r="Q81" s="381"/>
      <c r="R81" s="381"/>
      <c r="S81" s="381"/>
      <c r="T81" s="381"/>
      <c r="U81" s="381"/>
      <c r="V81" s="381"/>
      <c r="W81" s="381"/>
      <c r="X81" s="381"/>
      <c r="Y81" s="381"/>
      <c r="Z81" s="381"/>
      <c r="AA81" s="573"/>
      <c r="AB81" s="585"/>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5"/>
      <c r="B82" s="854"/>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7"/>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4"/>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8"/>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5"/>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9"/>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63" t="s">
        <v>11</v>
      </c>
      <c r="AC85" s="464"/>
      <c r="AD85" s="465"/>
      <c r="AE85" s="370" t="s">
        <v>530</v>
      </c>
      <c r="AF85" s="371"/>
      <c r="AG85" s="371"/>
      <c r="AH85" s="372"/>
      <c r="AI85" s="370" t="s">
        <v>527</v>
      </c>
      <c r="AJ85" s="371"/>
      <c r="AK85" s="371"/>
      <c r="AL85" s="372"/>
      <c r="AM85" s="377" t="s">
        <v>522</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5"/>
      <c r="B86" s="557"/>
      <c r="C86" s="557"/>
      <c r="D86" s="557"/>
      <c r="E86" s="557"/>
      <c r="F86" s="558"/>
      <c r="G86" s="572"/>
      <c r="H86" s="381"/>
      <c r="I86" s="381"/>
      <c r="J86" s="381"/>
      <c r="K86" s="381"/>
      <c r="L86" s="381"/>
      <c r="M86" s="381"/>
      <c r="N86" s="381"/>
      <c r="O86" s="573"/>
      <c r="P86" s="585"/>
      <c r="Q86" s="381"/>
      <c r="R86" s="381"/>
      <c r="S86" s="381"/>
      <c r="T86" s="381"/>
      <c r="U86" s="381"/>
      <c r="V86" s="381"/>
      <c r="W86" s="381"/>
      <c r="X86" s="573"/>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5"/>
      <c r="B87" s="557"/>
      <c r="C87" s="557"/>
      <c r="D87" s="557"/>
      <c r="E87" s="557"/>
      <c r="F87" s="558"/>
      <c r="G87" s="230"/>
      <c r="H87" s="161"/>
      <c r="I87" s="161"/>
      <c r="J87" s="161"/>
      <c r="K87" s="161"/>
      <c r="L87" s="161"/>
      <c r="M87" s="161"/>
      <c r="N87" s="161"/>
      <c r="O87" s="231"/>
      <c r="P87" s="161"/>
      <c r="Q87" s="804"/>
      <c r="R87" s="804"/>
      <c r="S87" s="804"/>
      <c r="T87" s="804"/>
      <c r="U87" s="804"/>
      <c r="V87" s="804"/>
      <c r="W87" s="804"/>
      <c r="X87" s="805"/>
      <c r="Y87" s="760" t="s">
        <v>62</v>
      </c>
      <c r="Z87" s="761"/>
      <c r="AA87" s="762"/>
      <c r="AB87" s="556"/>
      <c r="AC87" s="556"/>
      <c r="AD87" s="556"/>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5"/>
      <c r="B88" s="557"/>
      <c r="C88" s="557"/>
      <c r="D88" s="557"/>
      <c r="E88" s="557"/>
      <c r="F88" s="558"/>
      <c r="G88" s="232"/>
      <c r="H88" s="233"/>
      <c r="I88" s="233"/>
      <c r="J88" s="233"/>
      <c r="K88" s="233"/>
      <c r="L88" s="233"/>
      <c r="M88" s="233"/>
      <c r="N88" s="233"/>
      <c r="O88" s="234"/>
      <c r="P88" s="806"/>
      <c r="Q88" s="806"/>
      <c r="R88" s="806"/>
      <c r="S88" s="806"/>
      <c r="T88" s="806"/>
      <c r="U88" s="806"/>
      <c r="V88" s="806"/>
      <c r="W88" s="806"/>
      <c r="X88" s="807"/>
      <c r="Y88" s="734" t="s">
        <v>54</v>
      </c>
      <c r="Z88" s="735"/>
      <c r="AA88" s="736"/>
      <c r="AB88" s="527"/>
      <c r="AC88" s="527"/>
      <c r="AD88" s="527"/>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5"/>
      <c r="B89" s="559"/>
      <c r="C89" s="559"/>
      <c r="D89" s="559"/>
      <c r="E89" s="559"/>
      <c r="F89" s="560"/>
      <c r="G89" s="235"/>
      <c r="H89" s="164"/>
      <c r="I89" s="164"/>
      <c r="J89" s="164"/>
      <c r="K89" s="164"/>
      <c r="L89" s="164"/>
      <c r="M89" s="164"/>
      <c r="N89" s="164"/>
      <c r="O89" s="236"/>
      <c r="P89" s="304"/>
      <c r="Q89" s="304"/>
      <c r="R89" s="304"/>
      <c r="S89" s="304"/>
      <c r="T89" s="304"/>
      <c r="U89" s="304"/>
      <c r="V89" s="304"/>
      <c r="W89" s="304"/>
      <c r="X89" s="808"/>
      <c r="Y89" s="734" t="s">
        <v>13</v>
      </c>
      <c r="Z89" s="735"/>
      <c r="AA89" s="736"/>
      <c r="AB89" s="466" t="s">
        <v>14</v>
      </c>
      <c r="AC89" s="466"/>
      <c r="AD89" s="466"/>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63" t="s">
        <v>11</v>
      </c>
      <c r="AC90" s="464"/>
      <c r="AD90" s="465"/>
      <c r="AE90" s="370" t="s">
        <v>530</v>
      </c>
      <c r="AF90" s="371"/>
      <c r="AG90" s="371"/>
      <c r="AH90" s="372"/>
      <c r="AI90" s="370" t="s">
        <v>527</v>
      </c>
      <c r="AJ90" s="371"/>
      <c r="AK90" s="371"/>
      <c r="AL90" s="372"/>
      <c r="AM90" s="377" t="s">
        <v>522</v>
      </c>
      <c r="AN90" s="377"/>
      <c r="AO90" s="377"/>
      <c r="AP90" s="370"/>
      <c r="AQ90" s="176" t="s">
        <v>354</v>
      </c>
      <c r="AR90" s="169"/>
      <c r="AS90" s="169"/>
      <c r="AT90" s="170"/>
      <c r="AU90" s="375" t="s">
        <v>253</v>
      </c>
      <c r="AV90" s="375"/>
      <c r="AW90" s="375"/>
      <c r="AX90" s="376"/>
    </row>
    <row r="91" spans="1:60" ht="18.75" hidden="1" customHeight="1" x14ac:dyDescent="0.15">
      <c r="A91" s="525"/>
      <c r="B91" s="557"/>
      <c r="C91" s="557"/>
      <c r="D91" s="557"/>
      <c r="E91" s="557"/>
      <c r="F91" s="558"/>
      <c r="G91" s="572"/>
      <c r="H91" s="381"/>
      <c r="I91" s="381"/>
      <c r="J91" s="381"/>
      <c r="K91" s="381"/>
      <c r="L91" s="381"/>
      <c r="M91" s="381"/>
      <c r="N91" s="381"/>
      <c r="O91" s="573"/>
      <c r="P91" s="585"/>
      <c r="Q91" s="381"/>
      <c r="R91" s="381"/>
      <c r="S91" s="381"/>
      <c r="T91" s="381"/>
      <c r="U91" s="381"/>
      <c r="V91" s="381"/>
      <c r="W91" s="381"/>
      <c r="X91" s="573"/>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5"/>
      <c r="B92" s="557"/>
      <c r="C92" s="557"/>
      <c r="D92" s="557"/>
      <c r="E92" s="557"/>
      <c r="F92" s="558"/>
      <c r="G92" s="230"/>
      <c r="H92" s="161"/>
      <c r="I92" s="161"/>
      <c r="J92" s="161"/>
      <c r="K92" s="161"/>
      <c r="L92" s="161"/>
      <c r="M92" s="161"/>
      <c r="N92" s="161"/>
      <c r="O92" s="231"/>
      <c r="P92" s="161"/>
      <c r="Q92" s="804"/>
      <c r="R92" s="804"/>
      <c r="S92" s="804"/>
      <c r="T92" s="804"/>
      <c r="U92" s="804"/>
      <c r="V92" s="804"/>
      <c r="W92" s="804"/>
      <c r="X92" s="805"/>
      <c r="Y92" s="760" t="s">
        <v>62</v>
      </c>
      <c r="Z92" s="761"/>
      <c r="AA92" s="762"/>
      <c r="AB92" s="556"/>
      <c r="AC92" s="556"/>
      <c r="AD92" s="556"/>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5"/>
      <c r="B93" s="557"/>
      <c r="C93" s="557"/>
      <c r="D93" s="557"/>
      <c r="E93" s="557"/>
      <c r="F93" s="558"/>
      <c r="G93" s="232"/>
      <c r="H93" s="233"/>
      <c r="I93" s="233"/>
      <c r="J93" s="233"/>
      <c r="K93" s="233"/>
      <c r="L93" s="233"/>
      <c r="M93" s="233"/>
      <c r="N93" s="233"/>
      <c r="O93" s="234"/>
      <c r="P93" s="806"/>
      <c r="Q93" s="806"/>
      <c r="R93" s="806"/>
      <c r="S93" s="806"/>
      <c r="T93" s="806"/>
      <c r="U93" s="806"/>
      <c r="V93" s="806"/>
      <c r="W93" s="806"/>
      <c r="X93" s="807"/>
      <c r="Y93" s="734" t="s">
        <v>54</v>
      </c>
      <c r="Z93" s="735"/>
      <c r="AA93" s="736"/>
      <c r="AB93" s="527"/>
      <c r="AC93" s="527"/>
      <c r="AD93" s="527"/>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5"/>
      <c r="B94" s="559"/>
      <c r="C94" s="559"/>
      <c r="D94" s="559"/>
      <c r="E94" s="559"/>
      <c r="F94" s="560"/>
      <c r="G94" s="235"/>
      <c r="H94" s="164"/>
      <c r="I94" s="164"/>
      <c r="J94" s="164"/>
      <c r="K94" s="164"/>
      <c r="L94" s="164"/>
      <c r="M94" s="164"/>
      <c r="N94" s="164"/>
      <c r="O94" s="236"/>
      <c r="P94" s="304"/>
      <c r="Q94" s="304"/>
      <c r="R94" s="304"/>
      <c r="S94" s="304"/>
      <c r="T94" s="304"/>
      <c r="U94" s="304"/>
      <c r="V94" s="304"/>
      <c r="W94" s="304"/>
      <c r="X94" s="808"/>
      <c r="Y94" s="734" t="s">
        <v>13</v>
      </c>
      <c r="Z94" s="735"/>
      <c r="AA94" s="736"/>
      <c r="AB94" s="466" t="s">
        <v>14</v>
      </c>
      <c r="AC94" s="466"/>
      <c r="AD94" s="466"/>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5"/>
      <c r="B95" s="557" t="s">
        <v>264</v>
      </c>
      <c r="C95" s="557"/>
      <c r="D95" s="557"/>
      <c r="E95" s="557"/>
      <c r="F95" s="558"/>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63" t="s">
        <v>11</v>
      </c>
      <c r="AC95" s="464"/>
      <c r="AD95" s="465"/>
      <c r="AE95" s="370" t="s">
        <v>530</v>
      </c>
      <c r="AF95" s="371"/>
      <c r="AG95" s="371"/>
      <c r="AH95" s="372"/>
      <c r="AI95" s="370" t="s">
        <v>527</v>
      </c>
      <c r="AJ95" s="371"/>
      <c r="AK95" s="371"/>
      <c r="AL95" s="372"/>
      <c r="AM95" s="377" t="s">
        <v>522</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1"/>
      <c r="I96" s="381"/>
      <c r="J96" s="381"/>
      <c r="K96" s="381"/>
      <c r="L96" s="381"/>
      <c r="M96" s="381"/>
      <c r="N96" s="381"/>
      <c r="O96" s="573"/>
      <c r="P96" s="585"/>
      <c r="Q96" s="381"/>
      <c r="R96" s="381"/>
      <c r="S96" s="381"/>
      <c r="T96" s="381"/>
      <c r="U96" s="381"/>
      <c r="V96" s="381"/>
      <c r="W96" s="381"/>
      <c r="X96" s="573"/>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5"/>
      <c r="B97" s="557"/>
      <c r="C97" s="557"/>
      <c r="D97" s="557"/>
      <c r="E97" s="557"/>
      <c r="F97" s="558"/>
      <c r="G97" s="230"/>
      <c r="H97" s="161"/>
      <c r="I97" s="161"/>
      <c r="J97" s="161"/>
      <c r="K97" s="161"/>
      <c r="L97" s="161"/>
      <c r="M97" s="161"/>
      <c r="N97" s="161"/>
      <c r="O97" s="231"/>
      <c r="P97" s="161"/>
      <c r="Q97" s="804"/>
      <c r="R97" s="804"/>
      <c r="S97" s="804"/>
      <c r="T97" s="804"/>
      <c r="U97" s="804"/>
      <c r="V97" s="804"/>
      <c r="W97" s="804"/>
      <c r="X97" s="805"/>
      <c r="Y97" s="760" t="s">
        <v>62</v>
      </c>
      <c r="Z97" s="761"/>
      <c r="AA97" s="762"/>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5"/>
      <c r="B98" s="557"/>
      <c r="C98" s="557"/>
      <c r="D98" s="557"/>
      <c r="E98" s="557"/>
      <c r="F98" s="558"/>
      <c r="G98" s="232"/>
      <c r="H98" s="233"/>
      <c r="I98" s="233"/>
      <c r="J98" s="233"/>
      <c r="K98" s="233"/>
      <c r="L98" s="233"/>
      <c r="M98" s="233"/>
      <c r="N98" s="233"/>
      <c r="O98" s="234"/>
      <c r="P98" s="806"/>
      <c r="Q98" s="806"/>
      <c r="R98" s="806"/>
      <c r="S98" s="806"/>
      <c r="T98" s="806"/>
      <c r="U98" s="806"/>
      <c r="V98" s="806"/>
      <c r="W98" s="806"/>
      <c r="X98" s="807"/>
      <c r="Y98" s="734" t="s">
        <v>54</v>
      </c>
      <c r="Z98" s="735"/>
      <c r="AA98" s="736"/>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6"/>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5" t="s">
        <v>13</v>
      </c>
      <c r="Z99" s="486"/>
      <c r="AA99" s="487"/>
      <c r="AB99" s="467" t="s">
        <v>14</v>
      </c>
      <c r="AC99" s="468"/>
      <c r="AD99" s="469"/>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474</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70"/>
      <c r="Z100" s="471"/>
      <c r="AA100" s="472"/>
      <c r="AB100" s="862" t="s">
        <v>11</v>
      </c>
      <c r="AC100" s="862"/>
      <c r="AD100" s="862"/>
      <c r="AE100" s="828" t="s">
        <v>530</v>
      </c>
      <c r="AF100" s="829"/>
      <c r="AG100" s="829"/>
      <c r="AH100" s="830"/>
      <c r="AI100" s="828" t="s">
        <v>527</v>
      </c>
      <c r="AJ100" s="829"/>
      <c r="AK100" s="829"/>
      <c r="AL100" s="830"/>
      <c r="AM100" s="828" t="s">
        <v>523</v>
      </c>
      <c r="AN100" s="829"/>
      <c r="AO100" s="829"/>
      <c r="AP100" s="830"/>
      <c r="AQ100" s="933" t="s">
        <v>516</v>
      </c>
      <c r="AR100" s="934"/>
      <c r="AS100" s="934"/>
      <c r="AT100" s="935"/>
      <c r="AU100" s="933" t="s">
        <v>513</v>
      </c>
      <c r="AV100" s="934"/>
      <c r="AW100" s="934"/>
      <c r="AX100" s="936"/>
    </row>
    <row r="101" spans="1:60" ht="23.25" customHeight="1" x14ac:dyDescent="0.15">
      <c r="A101" s="496"/>
      <c r="B101" s="497"/>
      <c r="C101" s="497"/>
      <c r="D101" s="497"/>
      <c r="E101" s="497"/>
      <c r="F101" s="498"/>
      <c r="G101" s="161" t="s">
        <v>583</v>
      </c>
      <c r="H101" s="161"/>
      <c r="I101" s="161"/>
      <c r="J101" s="161"/>
      <c r="K101" s="161"/>
      <c r="L101" s="161"/>
      <c r="M101" s="161"/>
      <c r="N101" s="161"/>
      <c r="O101" s="161"/>
      <c r="P101" s="161"/>
      <c r="Q101" s="161"/>
      <c r="R101" s="161"/>
      <c r="S101" s="161"/>
      <c r="T101" s="161"/>
      <c r="U101" s="161"/>
      <c r="V101" s="161"/>
      <c r="W101" s="161"/>
      <c r="X101" s="231"/>
      <c r="Y101" s="818" t="s">
        <v>55</v>
      </c>
      <c r="Z101" s="720"/>
      <c r="AA101" s="721"/>
      <c r="AB101" s="556" t="s">
        <v>584</v>
      </c>
      <c r="AC101" s="556"/>
      <c r="AD101" s="556"/>
      <c r="AE101" s="366">
        <v>88</v>
      </c>
      <c r="AF101" s="367"/>
      <c r="AG101" s="367"/>
      <c r="AH101" s="368"/>
      <c r="AI101" s="366">
        <v>244</v>
      </c>
      <c r="AJ101" s="367"/>
      <c r="AK101" s="367"/>
      <c r="AL101" s="368"/>
      <c r="AM101" s="366">
        <v>349</v>
      </c>
      <c r="AN101" s="367"/>
      <c r="AO101" s="367"/>
      <c r="AP101" s="368"/>
      <c r="AQ101" s="366" t="s">
        <v>567</v>
      </c>
      <c r="AR101" s="367"/>
      <c r="AS101" s="367"/>
      <c r="AT101" s="368"/>
      <c r="AU101" s="366"/>
      <c r="AV101" s="367"/>
      <c r="AW101" s="367"/>
      <c r="AX101" s="368"/>
    </row>
    <row r="102" spans="1:60" ht="23.25" customHeight="1" x14ac:dyDescent="0.15">
      <c r="A102" s="499"/>
      <c r="B102" s="500"/>
      <c r="C102" s="500"/>
      <c r="D102" s="500"/>
      <c r="E102" s="500"/>
      <c r="F102" s="501"/>
      <c r="G102" s="164"/>
      <c r="H102" s="164"/>
      <c r="I102" s="164"/>
      <c r="J102" s="164"/>
      <c r="K102" s="164"/>
      <c r="L102" s="164"/>
      <c r="M102" s="164"/>
      <c r="N102" s="164"/>
      <c r="O102" s="164"/>
      <c r="P102" s="164"/>
      <c r="Q102" s="164"/>
      <c r="R102" s="164"/>
      <c r="S102" s="164"/>
      <c r="T102" s="164"/>
      <c r="U102" s="164"/>
      <c r="V102" s="164"/>
      <c r="W102" s="164"/>
      <c r="X102" s="236"/>
      <c r="Y102" s="479" t="s">
        <v>56</v>
      </c>
      <c r="Z102" s="341"/>
      <c r="AA102" s="342"/>
      <c r="AB102" s="556" t="s">
        <v>567</v>
      </c>
      <c r="AC102" s="556"/>
      <c r="AD102" s="556"/>
      <c r="AE102" s="360" t="s">
        <v>567</v>
      </c>
      <c r="AF102" s="360"/>
      <c r="AG102" s="360"/>
      <c r="AH102" s="360"/>
      <c r="AI102" s="360">
        <v>280</v>
      </c>
      <c r="AJ102" s="360"/>
      <c r="AK102" s="360"/>
      <c r="AL102" s="360"/>
      <c r="AM102" s="360">
        <v>344</v>
      </c>
      <c r="AN102" s="360"/>
      <c r="AO102" s="360"/>
      <c r="AP102" s="360"/>
      <c r="AQ102" s="819">
        <v>350</v>
      </c>
      <c r="AR102" s="820"/>
      <c r="AS102" s="820"/>
      <c r="AT102" s="821"/>
      <c r="AU102" s="819">
        <v>350</v>
      </c>
      <c r="AV102" s="820"/>
      <c r="AW102" s="820"/>
      <c r="AX102" s="821"/>
    </row>
    <row r="103" spans="1:60" ht="31.5" customHeight="1" x14ac:dyDescent="0.15">
      <c r="A103" s="493" t="s">
        <v>474</v>
      </c>
      <c r="B103" s="494"/>
      <c r="C103" s="494"/>
      <c r="D103" s="494"/>
      <c r="E103" s="494"/>
      <c r="F103" s="495"/>
      <c r="G103" s="735" t="s">
        <v>60</v>
      </c>
      <c r="H103" s="735"/>
      <c r="I103" s="735"/>
      <c r="J103" s="735"/>
      <c r="K103" s="735"/>
      <c r="L103" s="735"/>
      <c r="M103" s="735"/>
      <c r="N103" s="735"/>
      <c r="O103" s="735"/>
      <c r="P103" s="735"/>
      <c r="Q103" s="735"/>
      <c r="R103" s="735"/>
      <c r="S103" s="735"/>
      <c r="T103" s="735"/>
      <c r="U103" s="735"/>
      <c r="V103" s="735"/>
      <c r="W103" s="735"/>
      <c r="X103" s="736"/>
      <c r="Y103" s="473"/>
      <c r="Z103" s="474"/>
      <c r="AA103" s="475"/>
      <c r="AB103" s="303" t="s">
        <v>11</v>
      </c>
      <c r="AC103" s="298"/>
      <c r="AD103" s="299"/>
      <c r="AE103" s="303" t="s">
        <v>530</v>
      </c>
      <c r="AF103" s="298"/>
      <c r="AG103" s="298"/>
      <c r="AH103" s="299"/>
      <c r="AI103" s="303" t="s">
        <v>527</v>
      </c>
      <c r="AJ103" s="298"/>
      <c r="AK103" s="298"/>
      <c r="AL103" s="299"/>
      <c r="AM103" s="303" t="s">
        <v>523</v>
      </c>
      <c r="AN103" s="298"/>
      <c r="AO103" s="298"/>
      <c r="AP103" s="299"/>
      <c r="AQ103" s="362" t="s">
        <v>516</v>
      </c>
      <c r="AR103" s="363"/>
      <c r="AS103" s="363"/>
      <c r="AT103" s="364"/>
      <c r="AU103" s="362" t="s">
        <v>513</v>
      </c>
      <c r="AV103" s="363"/>
      <c r="AW103" s="363"/>
      <c r="AX103" s="365"/>
    </row>
    <row r="104" spans="1:60" ht="23.25" customHeight="1" x14ac:dyDescent="0.15">
      <c r="A104" s="496"/>
      <c r="B104" s="497"/>
      <c r="C104" s="497"/>
      <c r="D104" s="497"/>
      <c r="E104" s="497"/>
      <c r="F104" s="498"/>
      <c r="G104" s="161" t="s">
        <v>585</v>
      </c>
      <c r="H104" s="161"/>
      <c r="I104" s="161"/>
      <c r="J104" s="161"/>
      <c r="K104" s="161"/>
      <c r="L104" s="161"/>
      <c r="M104" s="161"/>
      <c r="N104" s="161"/>
      <c r="O104" s="161"/>
      <c r="P104" s="161"/>
      <c r="Q104" s="161"/>
      <c r="R104" s="161"/>
      <c r="S104" s="161"/>
      <c r="T104" s="161"/>
      <c r="U104" s="161"/>
      <c r="V104" s="161"/>
      <c r="W104" s="161"/>
      <c r="X104" s="231"/>
      <c r="Y104" s="482" t="s">
        <v>55</v>
      </c>
      <c r="Z104" s="483"/>
      <c r="AA104" s="484"/>
      <c r="AB104" s="476" t="s">
        <v>586</v>
      </c>
      <c r="AC104" s="477"/>
      <c r="AD104" s="478"/>
      <c r="AE104" s="366">
        <v>1272</v>
      </c>
      <c r="AF104" s="367"/>
      <c r="AG104" s="367"/>
      <c r="AH104" s="368"/>
      <c r="AI104" s="366">
        <v>1840</v>
      </c>
      <c r="AJ104" s="367"/>
      <c r="AK104" s="367"/>
      <c r="AL104" s="368"/>
      <c r="AM104" s="366">
        <v>2230</v>
      </c>
      <c r="AN104" s="367"/>
      <c r="AO104" s="367"/>
      <c r="AP104" s="368"/>
      <c r="AQ104" s="366" t="s">
        <v>567</v>
      </c>
      <c r="AR104" s="367"/>
      <c r="AS104" s="367"/>
      <c r="AT104" s="368"/>
      <c r="AU104" s="366"/>
      <c r="AV104" s="367"/>
      <c r="AW104" s="367"/>
      <c r="AX104" s="368"/>
    </row>
    <row r="105" spans="1:60" ht="23.25" customHeight="1" x14ac:dyDescent="0.15">
      <c r="A105" s="499"/>
      <c r="B105" s="500"/>
      <c r="C105" s="500"/>
      <c r="D105" s="500"/>
      <c r="E105" s="500"/>
      <c r="F105" s="501"/>
      <c r="G105" s="164"/>
      <c r="H105" s="164"/>
      <c r="I105" s="164"/>
      <c r="J105" s="164"/>
      <c r="K105" s="164"/>
      <c r="L105" s="164"/>
      <c r="M105" s="164"/>
      <c r="N105" s="164"/>
      <c r="O105" s="164"/>
      <c r="P105" s="164"/>
      <c r="Q105" s="164"/>
      <c r="R105" s="164"/>
      <c r="S105" s="164"/>
      <c r="T105" s="164"/>
      <c r="U105" s="164"/>
      <c r="V105" s="164"/>
      <c r="W105" s="164"/>
      <c r="X105" s="236"/>
      <c r="Y105" s="479" t="s">
        <v>56</v>
      </c>
      <c r="Z105" s="480"/>
      <c r="AA105" s="481"/>
      <c r="AB105" s="408" t="s">
        <v>586</v>
      </c>
      <c r="AC105" s="409"/>
      <c r="AD105" s="410"/>
      <c r="AE105" s="360">
        <v>1000</v>
      </c>
      <c r="AF105" s="360"/>
      <c r="AG105" s="360"/>
      <c r="AH105" s="360"/>
      <c r="AI105" s="360">
        <v>1200</v>
      </c>
      <c r="AJ105" s="360"/>
      <c r="AK105" s="360"/>
      <c r="AL105" s="360"/>
      <c r="AM105" s="360">
        <v>1500</v>
      </c>
      <c r="AN105" s="360"/>
      <c r="AO105" s="360"/>
      <c r="AP105" s="360"/>
      <c r="AQ105" s="366">
        <v>1800</v>
      </c>
      <c r="AR105" s="367"/>
      <c r="AS105" s="367"/>
      <c r="AT105" s="368"/>
      <c r="AU105" s="819">
        <v>2247</v>
      </c>
      <c r="AV105" s="820"/>
      <c r="AW105" s="820"/>
      <c r="AX105" s="821"/>
    </row>
    <row r="106" spans="1:60" ht="31.5" hidden="1" customHeight="1" x14ac:dyDescent="0.15">
      <c r="A106" s="493" t="s">
        <v>474</v>
      </c>
      <c r="B106" s="494"/>
      <c r="C106" s="494"/>
      <c r="D106" s="494"/>
      <c r="E106" s="494"/>
      <c r="F106" s="495"/>
      <c r="G106" s="735" t="s">
        <v>60</v>
      </c>
      <c r="H106" s="735"/>
      <c r="I106" s="735"/>
      <c r="J106" s="735"/>
      <c r="K106" s="735"/>
      <c r="L106" s="735"/>
      <c r="M106" s="735"/>
      <c r="N106" s="735"/>
      <c r="O106" s="735"/>
      <c r="P106" s="735"/>
      <c r="Q106" s="735"/>
      <c r="R106" s="735"/>
      <c r="S106" s="735"/>
      <c r="T106" s="735"/>
      <c r="U106" s="735"/>
      <c r="V106" s="735"/>
      <c r="W106" s="735"/>
      <c r="X106" s="736"/>
      <c r="Y106" s="473"/>
      <c r="Z106" s="474"/>
      <c r="AA106" s="475"/>
      <c r="AB106" s="303" t="s">
        <v>11</v>
      </c>
      <c r="AC106" s="298"/>
      <c r="AD106" s="299"/>
      <c r="AE106" s="303" t="s">
        <v>530</v>
      </c>
      <c r="AF106" s="298"/>
      <c r="AG106" s="298"/>
      <c r="AH106" s="299"/>
      <c r="AI106" s="303" t="s">
        <v>527</v>
      </c>
      <c r="AJ106" s="298"/>
      <c r="AK106" s="298"/>
      <c r="AL106" s="299"/>
      <c r="AM106" s="303" t="s">
        <v>522</v>
      </c>
      <c r="AN106" s="298"/>
      <c r="AO106" s="298"/>
      <c r="AP106" s="299"/>
      <c r="AQ106" s="362" t="s">
        <v>516</v>
      </c>
      <c r="AR106" s="363"/>
      <c r="AS106" s="363"/>
      <c r="AT106" s="364"/>
      <c r="AU106" s="362" t="s">
        <v>513</v>
      </c>
      <c r="AV106" s="363"/>
      <c r="AW106" s="363"/>
      <c r="AX106" s="365"/>
    </row>
    <row r="107" spans="1:60" ht="23.25" hidden="1" customHeight="1" x14ac:dyDescent="0.15">
      <c r="A107" s="496"/>
      <c r="B107" s="497"/>
      <c r="C107" s="497"/>
      <c r="D107" s="497"/>
      <c r="E107" s="497"/>
      <c r="F107" s="498"/>
      <c r="G107" s="161"/>
      <c r="H107" s="161"/>
      <c r="I107" s="161"/>
      <c r="J107" s="161"/>
      <c r="K107" s="161"/>
      <c r="L107" s="161"/>
      <c r="M107" s="161"/>
      <c r="N107" s="161"/>
      <c r="O107" s="161"/>
      <c r="P107" s="161"/>
      <c r="Q107" s="161"/>
      <c r="R107" s="161"/>
      <c r="S107" s="161"/>
      <c r="T107" s="161"/>
      <c r="U107" s="161"/>
      <c r="V107" s="161"/>
      <c r="W107" s="161"/>
      <c r="X107" s="231"/>
      <c r="Y107" s="482" t="s">
        <v>55</v>
      </c>
      <c r="Z107" s="483"/>
      <c r="AA107" s="484"/>
      <c r="AB107" s="476"/>
      <c r="AC107" s="477"/>
      <c r="AD107" s="478"/>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9"/>
      <c r="B108" s="500"/>
      <c r="C108" s="500"/>
      <c r="D108" s="500"/>
      <c r="E108" s="500"/>
      <c r="F108" s="501"/>
      <c r="G108" s="164"/>
      <c r="H108" s="164"/>
      <c r="I108" s="164"/>
      <c r="J108" s="164"/>
      <c r="K108" s="164"/>
      <c r="L108" s="164"/>
      <c r="M108" s="164"/>
      <c r="N108" s="164"/>
      <c r="O108" s="164"/>
      <c r="P108" s="164"/>
      <c r="Q108" s="164"/>
      <c r="R108" s="164"/>
      <c r="S108" s="164"/>
      <c r="T108" s="164"/>
      <c r="U108" s="164"/>
      <c r="V108" s="164"/>
      <c r="W108" s="164"/>
      <c r="X108" s="236"/>
      <c r="Y108" s="479" t="s">
        <v>56</v>
      </c>
      <c r="Z108" s="480"/>
      <c r="AA108" s="481"/>
      <c r="AB108" s="408"/>
      <c r="AC108" s="409"/>
      <c r="AD108" s="410"/>
      <c r="AE108" s="360"/>
      <c r="AF108" s="360"/>
      <c r="AG108" s="360"/>
      <c r="AH108" s="360"/>
      <c r="AI108" s="360"/>
      <c r="AJ108" s="360"/>
      <c r="AK108" s="360"/>
      <c r="AL108" s="360"/>
      <c r="AM108" s="360"/>
      <c r="AN108" s="360"/>
      <c r="AO108" s="360"/>
      <c r="AP108" s="360"/>
      <c r="AQ108" s="366"/>
      <c r="AR108" s="367"/>
      <c r="AS108" s="367"/>
      <c r="AT108" s="368"/>
      <c r="AU108" s="819"/>
      <c r="AV108" s="820"/>
      <c r="AW108" s="820"/>
      <c r="AX108" s="821"/>
    </row>
    <row r="109" spans="1:60" ht="31.5" hidden="1" customHeight="1" x14ac:dyDescent="0.15">
      <c r="A109" s="493" t="s">
        <v>474</v>
      </c>
      <c r="B109" s="494"/>
      <c r="C109" s="494"/>
      <c r="D109" s="494"/>
      <c r="E109" s="494"/>
      <c r="F109" s="495"/>
      <c r="G109" s="735" t="s">
        <v>60</v>
      </c>
      <c r="H109" s="735"/>
      <c r="I109" s="735"/>
      <c r="J109" s="735"/>
      <c r="K109" s="735"/>
      <c r="L109" s="735"/>
      <c r="M109" s="735"/>
      <c r="N109" s="735"/>
      <c r="O109" s="735"/>
      <c r="P109" s="735"/>
      <c r="Q109" s="735"/>
      <c r="R109" s="735"/>
      <c r="S109" s="735"/>
      <c r="T109" s="735"/>
      <c r="U109" s="735"/>
      <c r="V109" s="735"/>
      <c r="W109" s="735"/>
      <c r="X109" s="736"/>
      <c r="Y109" s="473"/>
      <c r="Z109" s="474"/>
      <c r="AA109" s="475"/>
      <c r="AB109" s="303" t="s">
        <v>11</v>
      </c>
      <c r="AC109" s="298"/>
      <c r="AD109" s="299"/>
      <c r="AE109" s="303" t="s">
        <v>530</v>
      </c>
      <c r="AF109" s="298"/>
      <c r="AG109" s="298"/>
      <c r="AH109" s="299"/>
      <c r="AI109" s="303" t="s">
        <v>527</v>
      </c>
      <c r="AJ109" s="298"/>
      <c r="AK109" s="298"/>
      <c r="AL109" s="299"/>
      <c r="AM109" s="303" t="s">
        <v>523</v>
      </c>
      <c r="AN109" s="298"/>
      <c r="AO109" s="298"/>
      <c r="AP109" s="299"/>
      <c r="AQ109" s="362" t="s">
        <v>516</v>
      </c>
      <c r="AR109" s="363"/>
      <c r="AS109" s="363"/>
      <c r="AT109" s="364"/>
      <c r="AU109" s="362" t="s">
        <v>513</v>
      </c>
      <c r="AV109" s="363"/>
      <c r="AW109" s="363"/>
      <c r="AX109" s="365"/>
    </row>
    <row r="110" spans="1:60" ht="23.25" hidden="1" customHeight="1" x14ac:dyDescent="0.15">
      <c r="A110" s="496"/>
      <c r="B110" s="497"/>
      <c r="C110" s="497"/>
      <c r="D110" s="497"/>
      <c r="E110" s="497"/>
      <c r="F110" s="498"/>
      <c r="G110" s="161"/>
      <c r="H110" s="161"/>
      <c r="I110" s="161"/>
      <c r="J110" s="161"/>
      <c r="K110" s="161"/>
      <c r="L110" s="161"/>
      <c r="M110" s="161"/>
      <c r="N110" s="161"/>
      <c r="O110" s="161"/>
      <c r="P110" s="161"/>
      <c r="Q110" s="161"/>
      <c r="R110" s="161"/>
      <c r="S110" s="161"/>
      <c r="T110" s="161"/>
      <c r="U110" s="161"/>
      <c r="V110" s="161"/>
      <c r="W110" s="161"/>
      <c r="X110" s="231"/>
      <c r="Y110" s="482" t="s">
        <v>55</v>
      </c>
      <c r="Z110" s="483"/>
      <c r="AA110" s="484"/>
      <c r="AB110" s="476"/>
      <c r="AC110" s="477"/>
      <c r="AD110" s="478"/>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9"/>
      <c r="B111" s="500"/>
      <c r="C111" s="500"/>
      <c r="D111" s="500"/>
      <c r="E111" s="500"/>
      <c r="F111" s="501"/>
      <c r="G111" s="164"/>
      <c r="H111" s="164"/>
      <c r="I111" s="164"/>
      <c r="J111" s="164"/>
      <c r="K111" s="164"/>
      <c r="L111" s="164"/>
      <c r="M111" s="164"/>
      <c r="N111" s="164"/>
      <c r="O111" s="164"/>
      <c r="P111" s="164"/>
      <c r="Q111" s="164"/>
      <c r="R111" s="164"/>
      <c r="S111" s="164"/>
      <c r="T111" s="164"/>
      <c r="U111" s="164"/>
      <c r="V111" s="164"/>
      <c r="W111" s="164"/>
      <c r="X111" s="236"/>
      <c r="Y111" s="479" t="s">
        <v>56</v>
      </c>
      <c r="Z111" s="480"/>
      <c r="AA111" s="481"/>
      <c r="AB111" s="408"/>
      <c r="AC111" s="409"/>
      <c r="AD111" s="410"/>
      <c r="AE111" s="360"/>
      <c r="AF111" s="360"/>
      <c r="AG111" s="360"/>
      <c r="AH111" s="360"/>
      <c r="AI111" s="360"/>
      <c r="AJ111" s="360"/>
      <c r="AK111" s="360"/>
      <c r="AL111" s="360"/>
      <c r="AM111" s="360"/>
      <c r="AN111" s="360"/>
      <c r="AO111" s="360"/>
      <c r="AP111" s="360"/>
      <c r="AQ111" s="366"/>
      <c r="AR111" s="367"/>
      <c r="AS111" s="367"/>
      <c r="AT111" s="368"/>
      <c r="AU111" s="819"/>
      <c r="AV111" s="820"/>
      <c r="AW111" s="820"/>
      <c r="AX111" s="821"/>
    </row>
    <row r="112" spans="1:60" ht="31.5" hidden="1" customHeight="1" x14ac:dyDescent="0.15">
      <c r="A112" s="493" t="s">
        <v>474</v>
      </c>
      <c r="B112" s="494"/>
      <c r="C112" s="494"/>
      <c r="D112" s="494"/>
      <c r="E112" s="494"/>
      <c r="F112" s="495"/>
      <c r="G112" s="735" t="s">
        <v>60</v>
      </c>
      <c r="H112" s="735"/>
      <c r="I112" s="735"/>
      <c r="J112" s="735"/>
      <c r="K112" s="735"/>
      <c r="L112" s="735"/>
      <c r="M112" s="735"/>
      <c r="N112" s="735"/>
      <c r="O112" s="735"/>
      <c r="P112" s="735"/>
      <c r="Q112" s="735"/>
      <c r="R112" s="735"/>
      <c r="S112" s="735"/>
      <c r="T112" s="735"/>
      <c r="U112" s="735"/>
      <c r="V112" s="735"/>
      <c r="W112" s="735"/>
      <c r="X112" s="736"/>
      <c r="Y112" s="473"/>
      <c r="Z112" s="474"/>
      <c r="AA112" s="475"/>
      <c r="AB112" s="303" t="s">
        <v>11</v>
      </c>
      <c r="AC112" s="298"/>
      <c r="AD112" s="299"/>
      <c r="AE112" s="303" t="s">
        <v>530</v>
      </c>
      <c r="AF112" s="298"/>
      <c r="AG112" s="298"/>
      <c r="AH112" s="299"/>
      <c r="AI112" s="303" t="s">
        <v>527</v>
      </c>
      <c r="AJ112" s="298"/>
      <c r="AK112" s="298"/>
      <c r="AL112" s="299"/>
      <c r="AM112" s="303" t="s">
        <v>522</v>
      </c>
      <c r="AN112" s="298"/>
      <c r="AO112" s="298"/>
      <c r="AP112" s="299"/>
      <c r="AQ112" s="362" t="s">
        <v>516</v>
      </c>
      <c r="AR112" s="363"/>
      <c r="AS112" s="363"/>
      <c r="AT112" s="364"/>
      <c r="AU112" s="362" t="s">
        <v>513</v>
      </c>
      <c r="AV112" s="363"/>
      <c r="AW112" s="363"/>
      <c r="AX112" s="365"/>
    </row>
    <row r="113" spans="1:50" ht="23.25" hidden="1" customHeight="1" x14ac:dyDescent="0.15">
      <c r="A113" s="496"/>
      <c r="B113" s="497"/>
      <c r="C113" s="497"/>
      <c r="D113" s="497"/>
      <c r="E113" s="497"/>
      <c r="F113" s="498"/>
      <c r="G113" s="161"/>
      <c r="H113" s="161"/>
      <c r="I113" s="161"/>
      <c r="J113" s="161"/>
      <c r="K113" s="161"/>
      <c r="L113" s="161"/>
      <c r="M113" s="161"/>
      <c r="N113" s="161"/>
      <c r="O113" s="161"/>
      <c r="P113" s="161"/>
      <c r="Q113" s="161"/>
      <c r="R113" s="161"/>
      <c r="S113" s="161"/>
      <c r="T113" s="161"/>
      <c r="U113" s="161"/>
      <c r="V113" s="161"/>
      <c r="W113" s="161"/>
      <c r="X113" s="231"/>
      <c r="Y113" s="482" t="s">
        <v>55</v>
      </c>
      <c r="Z113" s="483"/>
      <c r="AA113" s="484"/>
      <c r="AB113" s="476"/>
      <c r="AC113" s="477"/>
      <c r="AD113" s="478"/>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9"/>
      <c r="B114" s="500"/>
      <c r="C114" s="500"/>
      <c r="D114" s="500"/>
      <c r="E114" s="500"/>
      <c r="F114" s="501"/>
      <c r="G114" s="164"/>
      <c r="H114" s="164"/>
      <c r="I114" s="164"/>
      <c r="J114" s="164"/>
      <c r="K114" s="164"/>
      <c r="L114" s="164"/>
      <c r="M114" s="164"/>
      <c r="N114" s="164"/>
      <c r="O114" s="164"/>
      <c r="P114" s="164"/>
      <c r="Q114" s="164"/>
      <c r="R114" s="164"/>
      <c r="S114" s="164"/>
      <c r="T114" s="164"/>
      <c r="U114" s="164"/>
      <c r="V114" s="164"/>
      <c r="W114" s="164"/>
      <c r="X114" s="236"/>
      <c r="Y114" s="479" t="s">
        <v>56</v>
      </c>
      <c r="Z114" s="480"/>
      <c r="AA114" s="481"/>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8"/>
      <c r="Z115" s="489"/>
      <c r="AA115" s="490"/>
      <c r="AB115" s="303" t="s">
        <v>11</v>
      </c>
      <c r="AC115" s="298"/>
      <c r="AD115" s="299"/>
      <c r="AE115" s="303" t="s">
        <v>530</v>
      </c>
      <c r="AF115" s="298"/>
      <c r="AG115" s="298"/>
      <c r="AH115" s="299"/>
      <c r="AI115" s="303" t="s">
        <v>527</v>
      </c>
      <c r="AJ115" s="298"/>
      <c r="AK115" s="298"/>
      <c r="AL115" s="299"/>
      <c r="AM115" s="303" t="s">
        <v>522</v>
      </c>
      <c r="AN115" s="298"/>
      <c r="AO115" s="298"/>
      <c r="AP115" s="299"/>
      <c r="AQ115" s="337" t="s">
        <v>517</v>
      </c>
      <c r="AR115" s="338"/>
      <c r="AS115" s="338"/>
      <c r="AT115" s="338"/>
      <c r="AU115" s="338"/>
      <c r="AV115" s="338"/>
      <c r="AW115" s="338"/>
      <c r="AX115" s="339"/>
    </row>
    <row r="116" spans="1:50" ht="23.25" customHeight="1" x14ac:dyDescent="0.15">
      <c r="A116" s="292"/>
      <c r="B116" s="293"/>
      <c r="C116" s="293"/>
      <c r="D116" s="293"/>
      <c r="E116" s="293"/>
      <c r="F116" s="294"/>
      <c r="G116" s="353" t="s">
        <v>587</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588</v>
      </c>
      <c r="AC116" s="301"/>
      <c r="AD116" s="302"/>
      <c r="AE116" s="360">
        <v>8.07</v>
      </c>
      <c r="AF116" s="360"/>
      <c r="AG116" s="360"/>
      <c r="AH116" s="360"/>
      <c r="AI116" s="360">
        <v>4.2</v>
      </c>
      <c r="AJ116" s="360"/>
      <c r="AK116" s="360"/>
      <c r="AL116" s="360"/>
      <c r="AM116" s="360">
        <v>4.5999999999999996</v>
      </c>
      <c r="AN116" s="360"/>
      <c r="AO116" s="360"/>
      <c r="AP116" s="360"/>
      <c r="AQ116" s="366">
        <v>5.0999999999999996</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589</v>
      </c>
      <c r="AC117" s="344"/>
      <c r="AD117" s="345"/>
      <c r="AE117" s="306" t="s">
        <v>590</v>
      </c>
      <c r="AF117" s="306"/>
      <c r="AG117" s="306"/>
      <c r="AH117" s="306"/>
      <c r="AI117" s="306" t="s">
        <v>591</v>
      </c>
      <c r="AJ117" s="306"/>
      <c r="AK117" s="306"/>
      <c r="AL117" s="306"/>
      <c r="AM117" s="306" t="s">
        <v>618</v>
      </c>
      <c r="AN117" s="306"/>
      <c r="AO117" s="306"/>
      <c r="AP117" s="306"/>
      <c r="AQ117" s="306" t="s">
        <v>617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8"/>
      <c r="Z118" s="489"/>
      <c r="AA118" s="490"/>
      <c r="AB118" s="303" t="s">
        <v>11</v>
      </c>
      <c r="AC118" s="298"/>
      <c r="AD118" s="299"/>
      <c r="AE118" s="303" t="s">
        <v>530</v>
      </c>
      <c r="AF118" s="298"/>
      <c r="AG118" s="298"/>
      <c r="AH118" s="299"/>
      <c r="AI118" s="303" t="s">
        <v>527</v>
      </c>
      <c r="AJ118" s="298"/>
      <c r="AK118" s="298"/>
      <c r="AL118" s="299"/>
      <c r="AM118" s="303" t="s">
        <v>522</v>
      </c>
      <c r="AN118" s="298"/>
      <c r="AO118" s="298"/>
      <c r="AP118" s="299"/>
      <c r="AQ118" s="337" t="s">
        <v>517</v>
      </c>
      <c r="AR118" s="338"/>
      <c r="AS118" s="338"/>
      <c r="AT118" s="338"/>
      <c r="AU118" s="338"/>
      <c r="AV118" s="338"/>
      <c r="AW118" s="338"/>
      <c r="AX118" s="339"/>
    </row>
    <row r="119" spans="1:50" ht="23.25" hidden="1" customHeight="1" x14ac:dyDescent="0.15">
      <c r="A119" s="292"/>
      <c r="B119" s="293"/>
      <c r="C119" s="293"/>
      <c r="D119" s="293"/>
      <c r="E119" s="293"/>
      <c r="F119" s="294"/>
      <c r="G119" s="353" t="s">
        <v>592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589</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8"/>
      <c r="Z121" s="489"/>
      <c r="AA121" s="490"/>
      <c r="AB121" s="303" t="s">
        <v>11</v>
      </c>
      <c r="AC121" s="298"/>
      <c r="AD121" s="299"/>
      <c r="AE121" s="303" t="s">
        <v>530</v>
      </c>
      <c r="AF121" s="298"/>
      <c r="AG121" s="298"/>
      <c r="AH121" s="299"/>
      <c r="AI121" s="303" t="s">
        <v>527</v>
      </c>
      <c r="AJ121" s="298"/>
      <c r="AK121" s="298"/>
      <c r="AL121" s="299"/>
      <c r="AM121" s="303" t="s">
        <v>522</v>
      </c>
      <c r="AN121" s="298"/>
      <c r="AO121" s="298"/>
      <c r="AP121" s="299"/>
      <c r="AQ121" s="337" t="s">
        <v>517</v>
      </c>
      <c r="AR121" s="338"/>
      <c r="AS121" s="338"/>
      <c r="AT121" s="338"/>
      <c r="AU121" s="338"/>
      <c r="AV121" s="338"/>
      <c r="AW121" s="338"/>
      <c r="AX121" s="339"/>
    </row>
    <row r="122" spans="1:50" ht="23.25" hidden="1" customHeight="1" x14ac:dyDescent="0.15">
      <c r="A122" s="292"/>
      <c r="B122" s="293"/>
      <c r="C122" s="293"/>
      <c r="D122" s="293"/>
      <c r="E122" s="293"/>
      <c r="F122" s="294"/>
      <c r="G122" s="353" t="s">
        <v>593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589</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8"/>
      <c r="Z124" s="489"/>
      <c r="AA124" s="490"/>
      <c r="AB124" s="303" t="s">
        <v>11</v>
      </c>
      <c r="AC124" s="298"/>
      <c r="AD124" s="299"/>
      <c r="AE124" s="303" t="s">
        <v>531</v>
      </c>
      <c r="AF124" s="298"/>
      <c r="AG124" s="298"/>
      <c r="AH124" s="299"/>
      <c r="AI124" s="303" t="s">
        <v>527</v>
      </c>
      <c r="AJ124" s="298"/>
      <c r="AK124" s="298"/>
      <c r="AL124" s="299"/>
      <c r="AM124" s="303" t="s">
        <v>522</v>
      </c>
      <c r="AN124" s="298"/>
      <c r="AO124" s="298"/>
      <c r="AP124" s="299"/>
      <c r="AQ124" s="337" t="s">
        <v>517</v>
      </c>
      <c r="AR124" s="338"/>
      <c r="AS124" s="338"/>
      <c r="AT124" s="338"/>
      <c r="AU124" s="338"/>
      <c r="AV124" s="338"/>
      <c r="AW124" s="338"/>
      <c r="AX124" s="339"/>
    </row>
    <row r="125" spans="1:50" ht="23.25" hidden="1" customHeight="1" x14ac:dyDescent="0.15">
      <c r="A125" s="292"/>
      <c r="B125" s="293"/>
      <c r="C125" s="293"/>
      <c r="D125" s="293"/>
      <c r="E125" s="293"/>
      <c r="F125" s="294"/>
      <c r="G125" s="353" t="s">
        <v>594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589</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1"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530</v>
      </c>
      <c r="AF127" s="298"/>
      <c r="AG127" s="298"/>
      <c r="AH127" s="299"/>
      <c r="AI127" s="303" t="s">
        <v>527</v>
      </c>
      <c r="AJ127" s="298"/>
      <c r="AK127" s="298"/>
      <c r="AL127" s="299"/>
      <c r="AM127" s="303" t="s">
        <v>522</v>
      </c>
      <c r="AN127" s="298"/>
      <c r="AO127" s="298"/>
      <c r="AP127" s="299"/>
      <c r="AQ127" s="337" t="s">
        <v>517</v>
      </c>
      <c r="AR127" s="338"/>
      <c r="AS127" s="338"/>
      <c r="AT127" s="338"/>
      <c r="AU127" s="338"/>
      <c r="AV127" s="338"/>
      <c r="AW127" s="338"/>
      <c r="AX127" s="339"/>
    </row>
    <row r="128" spans="1:50" ht="23.25" hidden="1" customHeight="1" x14ac:dyDescent="0.15">
      <c r="A128" s="292"/>
      <c r="B128" s="293"/>
      <c r="C128" s="293"/>
      <c r="D128" s="293"/>
      <c r="E128" s="293"/>
      <c r="F128" s="294"/>
      <c r="G128" s="353" t="s">
        <v>594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589</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560</v>
      </c>
      <c r="B130" s="996"/>
      <c r="C130" s="995" t="s">
        <v>358</v>
      </c>
      <c r="D130" s="996"/>
      <c r="E130" s="308" t="s">
        <v>387</v>
      </c>
      <c r="F130" s="309"/>
      <c r="G130" s="310" t="s">
        <v>611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386</v>
      </c>
      <c r="F131" s="239"/>
      <c r="G131" s="235" t="s">
        <v>612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567</v>
      </c>
      <c r="AR133" s="271"/>
      <c r="AS133" s="137" t="s">
        <v>355</v>
      </c>
      <c r="AT133" s="172"/>
      <c r="AU133" s="136">
        <v>34</v>
      </c>
      <c r="AV133" s="136"/>
      <c r="AW133" s="137" t="s">
        <v>300</v>
      </c>
      <c r="AX133" s="138"/>
    </row>
    <row r="134" spans="1:50" ht="39.75" customHeight="1" x14ac:dyDescent="0.15">
      <c r="A134" s="999"/>
      <c r="B134" s="252"/>
      <c r="C134" s="251"/>
      <c r="D134" s="252"/>
      <c r="E134" s="251"/>
      <c r="F134" s="314"/>
      <c r="G134" s="230" t="s">
        <v>580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491</v>
      </c>
      <c r="AC134" s="221"/>
      <c r="AD134" s="221"/>
      <c r="AE134" s="266">
        <v>66</v>
      </c>
      <c r="AF134" s="112"/>
      <c r="AG134" s="112"/>
      <c r="AH134" s="112"/>
      <c r="AI134" s="266">
        <v>74.599999999999994</v>
      </c>
      <c r="AJ134" s="112"/>
      <c r="AK134" s="112"/>
      <c r="AL134" s="112"/>
      <c r="AM134" s="266"/>
      <c r="AN134" s="112"/>
      <c r="AO134" s="112"/>
      <c r="AP134" s="112"/>
      <c r="AQ134" s="266" t="s">
        <v>567</v>
      </c>
      <c r="AR134" s="112"/>
      <c r="AS134" s="112"/>
      <c r="AT134" s="112"/>
      <c r="AU134" s="266" t="s">
        <v>567</v>
      </c>
      <c r="AV134" s="112"/>
      <c r="AW134" s="112"/>
      <c r="AX134" s="222"/>
    </row>
    <row r="135" spans="1:50" ht="39.75" customHeight="1" x14ac:dyDescent="0.15">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491</v>
      </c>
      <c r="AC135" s="133"/>
      <c r="AD135" s="133"/>
      <c r="AE135" s="266" t="s">
        <v>567</v>
      </c>
      <c r="AF135" s="112"/>
      <c r="AG135" s="112"/>
      <c r="AH135" s="112"/>
      <c r="AI135" s="266" t="s">
        <v>567</v>
      </c>
      <c r="AJ135" s="112"/>
      <c r="AK135" s="112"/>
      <c r="AL135" s="112"/>
      <c r="AM135" s="266"/>
      <c r="AN135" s="112"/>
      <c r="AO135" s="112"/>
      <c r="AP135" s="112"/>
      <c r="AQ135" s="266" t="s">
        <v>567</v>
      </c>
      <c r="AR135" s="112"/>
      <c r="AS135" s="112"/>
      <c r="AT135" s="112"/>
      <c r="AU135" s="266"/>
      <c r="AV135" s="112"/>
      <c r="AW135" s="112"/>
      <c r="AX135" s="222"/>
    </row>
    <row r="136" spans="1:50" ht="18.75" hidden="1" customHeight="1" x14ac:dyDescent="0.15">
      <c r="A136" s="99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hidden="1" customHeight="1" x14ac:dyDescent="0.15">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15">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9"/>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2"/>
    </row>
    <row r="153" spans="1:50" ht="22.5" hidden="1" customHeight="1" x14ac:dyDescent="0.15">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9"/>
      <c r="B155" s="252"/>
      <c r="C155" s="251"/>
      <c r="D155" s="252"/>
      <c r="E155" s="251"/>
      <c r="F155" s="314"/>
      <c r="G155" s="232"/>
      <c r="H155" s="233"/>
      <c r="I155" s="233"/>
      <c r="J155" s="233"/>
      <c r="K155" s="233"/>
      <c r="L155" s="233"/>
      <c r="M155" s="233"/>
      <c r="N155" s="233"/>
      <c r="O155" s="233"/>
      <c r="P155" s="234"/>
      <c r="Q155" s="433"/>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9"/>
      <c r="B156" s="252"/>
      <c r="C156" s="251"/>
      <c r="D156" s="252"/>
      <c r="E156" s="251"/>
      <c r="F156" s="314"/>
      <c r="G156" s="232"/>
      <c r="H156" s="233"/>
      <c r="I156" s="233"/>
      <c r="J156" s="233"/>
      <c r="K156" s="233"/>
      <c r="L156" s="233"/>
      <c r="M156" s="233"/>
      <c r="N156" s="233"/>
      <c r="O156" s="233"/>
      <c r="P156" s="234"/>
      <c r="Q156" s="433"/>
      <c r="R156" s="233"/>
      <c r="S156" s="233"/>
      <c r="T156" s="233"/>
      <c r="U156" s="233"/>
      <c r="V156" s="233"/>
      <c r="W156" s="233"/>
      <c r="X156" s="233"/>
      <c r="Y156" s="233"/>
      <c r="Z156" s="233"/>
      <c r="AA156" s="92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2"/>
      <c r="C157" s="251"/>
      <c r="D157" s="252"/>
      <c r="E157" s="251"/>
      <c r="F157" s="314"/>
      <c r="G157" s="232"/>
      <c r="H157" s="233"/>
      <c r="I157" s="233"/>
      <c r="J157" s="233"/>
      <c r="K157" s="233"/>
      <c r="L157" s="233"/>
      <c r="M157" s="233"/>
      <c r="N157" s="233"/>
      <c r="O157" s="233"/>
      <c r="P157" s="234"/>
      <c r="Q157" s="433"/>
      <c r="R157" s="233"/>
      <c r="S157" s="233"/>
      <c r="T157" s="233"/>
      <c r="U157" s="233"/>
      <c r="V157" s="233"/>
      <c r="W157" s="233"/>
      <c r="X157" s="233"/>
      <c r="Y157" s="233"/>
      <c r="Z157" s="233"/>
      <c r="AA157" s="92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33"/>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33"/>
      <c r="R163" s="233"/>
      <c r="S163" s="233"/>
      <c r="T163" s="233"/>
      <c r="U163" s="233"/>
      <c r="V163" s="233"/>
      <c r="W163" s="233"/>
      <c r="X163" s="233"/>
      <c r="Y163" s="233"/>
      <c r="Z163" s="233"/>
      <c r="AA163" s="92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33"/>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33"/>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33"/>
      <c r="R170" s="233"/>
      <c r="S170" s="233"/>
      <c r="T170" s="233"/>
      <c r="U170" s="233"/>
      <c r="V170" s="233"/>
      <c r="W170" s="233"/>
      <c r="X170" s="233"/>
      <c r="Y170" s="233"/>
      <c r="Z170" s="233"/>
      <c r="AA170" s="92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33"/>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33"/>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33"/>
      <c r="R177" s="233"/>
      <c r="S177" s="233"/>
      <c r="T177" s="233"/>
      <c r="U177" s="233"/>
      <c r="V177" s="233"/>
      <c r="W177" s="233"/>
      <c r="X177" s="233"/>
      <c r="Y177" s="233"/>
      <c r="Z177" s="233"/>
      <c r="AA177" s="92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33"/>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33"/>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33"/>
      <c r="R184" s="233"/>
      <c r="S184" s="233"/>
      <c r="T184" s="233"/>
      <c r="U184" s="233"/>
      <c r="V184" s="233"/>
      <c r="W184" s="233"/>
      <c r="X184" s="233"/>
      <c r="Y184" s="233"/>
      <c r="Z184" s="233"/>
      <c r="AA184" s="92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33"/>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9"/>
      <c r="B188" s="252"/>
      <c r="C188" s="251"/>
      <c r="D188" s="252"/>
      <c r="E188" s="160" t="s">
        <v>595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9"/>
      <c r="B189" s="252"/>
      <c r="C189" s="251"/>
      <c r="D189" s="252"/>
      <c r="E189" s="4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4"/>
    </row>
    <row r="190" spans="1:50" ht="45" hidden="1" customHeight="1" x14ac:dyDescent="0.15">
      <c r="A190" s="99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9"/>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2"/>
    </row>
    <row r="213" spans="1:50" ht="22.5" hidden="1" customHeight="1" x14ac:dyDescent="0.15">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9"/>
      <c r="B249" s="252"/>
      <c r="C249" s="251"/>
      <c r="D249" s="252"/>
      <c r="E249" s="433"/>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4"/>
    </row>
    <row r="250" spans="1:50" ht="45" hidden="1" customHeight="1" x14ac:dyDescent="0.15">
      <c r="A250" s="99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9"/>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2"/>
    </row>
    <row r="273" spans="1:50" ht="22.5" hidden="1" customHeight="1" x14ac:dyDescent="0.15">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9"/>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2"/>
    </row>
    <row r="333" spans="1:50" ht="22.5" hidden="1" customHeight="1" x14ac:dyDescent="0.15">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33"/>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4"/>
    </row>
    <row r="370" spans="1:50" ht="45" hidden="1" customHeight="1" x14ac:dyDescent="0.15">
      <c r="A370" s="99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9"/>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2"/>
    </row>
    <row r="393" spans="1:50" ht="22.5" hidden="1" customHeight="1" x14ac:dyDescent="0.15">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9"/>
      <c r="B430" s="252"/>
      <c r="C430" s="249" t="s">
        <v>556</v>
      </c>
      <c r="D430" s="250"/>
      <c r="E430" s="238" t="s">
        <v>540</v>
      </c>
      <c r="F430" s="453"/>
      <c r="G430" s="240" t="s">
        <v>374</v>
      </c>
      <c r="H430" s="158"/>
      <c r="I430" s="158"/>
      <c r="J430" s="241" t="s">
        <v>567</v>
      </c>
      <c r="K430" s="242"/>
      <c r="L430" s="242"/>
      <c r="M430" s="242"/>
      <c r="N430" s="242"/>
      <c r="O430" s="242"/>
      <c r="P430" s="242"/>
      <c r="Q430" s="242"/>
      <c r="R430" s="242"/>
      <c r="S430" s="242"/>
      <c r="T430" s="243"/>
      <c r="U430" s="244" t="s">
        <v>645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656</v>
      </c>
      <c r="AF432" s="136"/>
      <c r="AG432" s="137" t="s">
        <v>355</v>
      </c>
      <c r="AH432" s="172"/>
      <c r="AI432" s="182"/>
      <c r="AJ432" s="182"/>
      <c r="AK432" s="182"/>
      <c r="AL432" s="177"/>
      <c r="AM432" s="182"/>
      <c r="AN432" s="182"/>
      <c r="AO432" s="182"/>
      <c r="AP432" s="177"/>
      <c r="AQ432" s="217" t="s">
        <v>656</v>
      </c>
      <c r="AR432" s="136"/>
      <c r="AS432" s="137" t="s">
        <v>355</v>
      </c>
      <c r="AT432" s="172"/>
      <c r="AU432" s="136" t="s">
        <v>656</v>
      </c>
      <c r="AV432" s="136"/>
      <c r="AW432" s="137" t="s">
        <v>300</v>
      </c>
      <c r="AX432" s="138"/>
    </row>
    <row r="433" spans="1:50" ht="23.25" customHeight="1" x14ac:dyDescent="0.15">
      <c r="A433" s="999"/>
      <c r="B433" s="252"/>
      <c r="C433" s="251"/>
      <c r="D433" s="252"/>
      <c r="E433" s="166"/>
      <c r="F433" s="167"/>
      <c r="G433" s="230" t="s">
        <v>645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t="s">
        <v>656</v>
      </c>
      <c r="AF433" s="112"/>
      <c r="AG433" s="112"/>
      <c r="AH433" s="113"/>
      <c r="AI433" s="111" t="s">
        <v>656</v>
      </c>
      <c r="AJ433" s="112"/>
      <c r="AK433" s="112"/>
      <c r="AL433" s="112"/>
      <c r="AM433" s="111" t="s">
        <v>656</v>
      </c>
      <c r="AN433" s="112"/>
      <c r="AO433" s="112"/>
      <c r="AP433" s="113"/>
      <c r="AQ433" s="111" t="s">
        <v>656</v>
      </c>
      <c r="AR433" s="112"/>
      <c r="AS433" s="112"/>
      <c r="AT433" s="113"/>
      <c r="AU433" s="112" t="s">
        <v>656</v>
      </c>
      <c r="AV433" s="112"/>
      <c r="AW433" s="112"/>
      <c r="AX433" s="222"/>
    </row>
    <row r="434" spans="1:50" ht="23.25"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t="s">
        <v>656</v>
      </c>
      <c r="AF434" s="112"/>
      <c r="AG434" s="112"/>
      <c r="AH434" s="113"/>
      <c r="AI434" s="111" t="s">
        <v>656</v>
      </c>
      <c r="AJ434" s="112"/>
      <c r="AK434" s="112"/>
      <c r="AL434" s="112"/>
      <c r="AM434" s="111" t="s">
        <v>656</v>
      </c>
      <c r="AN434" s="112"/>
      <c r="AO434" s="112"/>
      <c r="AP434" s="113"/>
      <c r="AQ434" s="111" t="s">
        <v>656</v>
      </c>
      <c r="AR434" s="112"/>
      <c r="AS434" s="112"/>
      <c r="AT434" s="113"/>
      <c r="AU434" s="112" t="s">
        <v>656</v>
      </c>
      <c r="AV434" s="112"/>
      <c r="AW434" s="112"/>
      <c r="AX434" s="222"/>
    </row>
    <row r="435" spans="1:50" ht="23.25"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656</v>
      </c>
      <c r="AF435" s="112"/>
      <c r="AG435" s="112"/>
      <c r="AH435" s="113"/>
      <c r="AI435" s="111" t="s">
        <v>656</v>
      </c>
      <c r="AJ435" s="112"/>
      <c r="AK435" s="112"/>
      <c r="AL435" s="112"/>
      <c r="AM435" s="111" t="s">
        <v>656</v>
      </c>
      <c r="AN435" s="112"/>
      <c r="AO435" s="112"/>
      <c r="AP435" s="113"/>
      <c r="AQ435" s="111" t="s">
        <v>656</v>
      </c>
      <c r="AR435" s="112"/>
      <c r="AS435" s="112"/>
      <c r="AT435" s="113"/>
      <c r="AU435" s="112" t="s">
        <v>656</v>
      </c>
      <c r="AV435" s="112"/>
      <c r="AW435" s="112"/>
      <c r="AX435" s="222"/>
    </row>
    <row r="436" spans="1:50" ht="18.75" hidden="1" customHeight="1" x14ac:dyDescent="0.15">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656</v>
      </c>
      <c r="AF457" s="136"/>
      <c r="AG457" s="137" t="s">
        <v>355</v>
      </c>
      <c r="AH457" s="172"/>
      <c r="AI457" s="182"/>
      <c r="AJ457" s="182"/>
      <c r="AK457" s="182"/>
      <c r="AL457" s="177"/>
      <c r="AM457" s="182"/>
      <c r="AN457" s="182"/>
      <c r="AO457" s="182"/>
      <c r="AP457" s="177"/>
      <c r="AQ457" s="217" t="s">
        <v>656</v>
      </c>
      <c r="AR457" s="136"/>
      <c r="AS457" s="137" t="s">
        <v>355</v>
      </c>
      <c r="AT457" s="172"/>
      <c r="AU457" s="136" t="s">
        <v>656</v>
      </c>
      <c r="AV457" s="136"/>
      <c r="AW457" s="137" t="s">
        <v>300</v>
      </c>
      <c r="AX457" s="138"/>
    </row>
    <row r="458" spans="1:50" ht="23.25" customHeight="1" x14ac:dyDescent="0.15">
      <c r="A458" s="999"/>
      <c r="B458" s="252"/>
      <c r="C458" s="251"/>
      <c r="D458" s="252"/>
      <c r="E458" s="166"/>
      <c r="F458" s="167"/>
      <c r="G458" s="230" t="s">
        <v>645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656</v>
      </c>
      <c r="AC458" s="133"/>
      <c r="AD458" s="133"/>
      <c r="AE458" s="111" t="s">
        <v>656</v>
      </c>
      <c r="AF458" s="112"/>
      <c r="AG458" s="112"/>
      <c r="AH458" s="112"/>
      <c r="AI458" s="111" t="s">
        <v>656</v>
      </c>
      <c r="AJ458" s="112"/>
      <c r="AK458" s="112"/>
      <c r="AL458" s="112"/>
      <c r="AM458" s="111" t="s">
        <v>656</v>
      </c>
      <c r="AN458" s="112"/>
      <c r="AO458" s="112"/>
      <c r="AP458" s="113"/>
      <c r="AQ458" s="111" t="s">
        <v>656</v>
      </c>
      <c r="AR458" s="112"/>
      <c r="AS458" s="112"/>
      <c r="AT458" s="113"/>
      <c r="AU458" s="112" t="s">
        <v>656</v>
      </c>
      <c r="AV458" s="112"/>
      <c r="AW458" s="112"/>
      <c r="AX458" s="222"/>
    </row>
    <row r="459" spans="1:50" ht="23.25"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656</v>
      </c>
      <c r="AC459" s="221"/>
      <c r="AD459" s="221"/>
      <c r="AE459" s="111" t="s">
        <v>656</v>
      </c>
      <c r="AF459" s="112"/>
      <c r="AG459" s="112"/>
      <c r="AH459" s="113"/>
      <c r="AI459" s="111" t="s">
        <v>656</v>
      </c>
      <c r="AJ459" s="112"/>
      <c r="AK459" s="112"/>
      <c r="AL459" s="112"/>
      <c r="AM459" s="111" t="s">
        <v>656</v>
      </c>
      <c r="AN459" s="112"/>
      <c r="AO459" s="112"/>
      <c r="AP459" s="113"/>
      <c r="AQ459" s="111" t="s">
        <v>656</v>
      </c>
      <c r="AR459" s="112"/>
      <c r="AS459" s="112"/>
      <c r="AT459" s="113"/>
      <c r="AU459" s="112" t="s">
        <v>656</v>
      </c>
      <c r="AV459" s="112"/>
      <c r="AW459" s="112"/>
      <c r="AX459" s="222"/>
    </row>
    <row r="460" spans="1:50" ht="23.25"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656</v>
      </c>
      <c r="AF460" s="112"/>
      <c r="AG460" s="112"/>
      <c r="AH460" s="113"/>
      <c r="AI460" s="111" t="s">
        <v>656</v>
      </c>
      <c r="AJ460" s="112"/>
      <c r="AK460" s="112"/>
      <c r="AL460" s="112"/>
      <c r="AM460" s="111" t="s">
        <v>656</v>
      </c>
      <c r="AN460" s="112"/>
      <c r="AO460" s="112"/>
      <c r="AP460" s="113"/>
      <c r="AQ460" s="111" t="s">
        <v>656</v>
      </c>
      <c r="AR460" s="112"/>
      <c r="AS460" s="112"/>
      <c r="AT460" s="113"/>
      <c r="AU460" s="112" t="s">
        <v>656</v>
      </c>
      <c r="AV460" s="112"/>
      <c r="AW460" s="112"/>
      <c r="AX460" s="222"/>
    </row>
    <row r="461" spans="1:50" ht="18.75" hidden="1" customHeight="1" x14ac:dyDescent="0.15">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9"/>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9"/>
      <c r="B482" s="252"/>
      <c r="C482" s="251"/>
      <c r="D482" s="252"/>
      <c r="E482" s="160" t="s">
        <v>656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9"/>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9"/>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8"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9"/>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100.5" customHeight="1" x14ac:dyDescent="0.15">
      <c r="A702" s="534" t="s">
        <v>259</v>
      </c>
      <c r="B702" s="535"/>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610</v>
      </c>
      <c r="AE702" s="901"/>
      <c r="AF702" s="901"/>
      <c r="AG702" s="890" t="s">
        <v>596</v>
      </c>
      <c r="AH702" s="891"/>
      <c r="AI702" s="891"/>
      <c r="AJ702" s="891"/>
      <c r="AK702" s="891"/>
      <c r="AL702" s="891"/>
      <c r="AM702" s="891"/>
      <c r="AN702" s="891"/>
      <c r="AO702" s="891"/>
      <c r="AP702" s="891"/>
      <c r="AQ702" s="891"/>
      <c r="AR702" s="891"/>
      <c r="AS702" s="891"/>
      <c r="AT702" s="891"/>
      <c r="AU702" s="891"/>
      <c r="AV702" s="891"/>
      <c r="AW702" s="891"/>
      <c r="AX702" s="892"/>
    </row>
    <row r="703" spans="1:50" ht="51.75"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4" t="s">
        <v>610</v>
      </c>
      <c r="AE703" s="155"/>
      <c r="AF703" s="155"/>
      <c r="AG703" s="669" t="s">
        <v>597</v>
      </c>
      <c r="AH703" s="670"/>
      <c r="AI703" s="670"/>
      <c r="AJ703" s="670"/>
      <c r="AK703" s="670"/>
      <c r="AL703" s="670"/>
      <c r="AM703" s="670"/>
      <c r="AN703" s="670"/>
      <c r="AO703" s="670"/>
      <c r="AP703" s="670"/>
      <c r="AQ703" s="670"/>
      <c r="AR703" s="670"/>
      <c r="AS703" s="670"/>
      <c r="AT703" s="670"/>
      <c r="AU703" s="670"/>
      <c r="AV703" s="670"/>
      <c r="AW703" s="670"/>
      <c r="AX703" s="671"/>
    </row>
    <row r="704" spans="1:50" ht="97.5" customHeight="1" x14ac:dyDescent="0.15">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610</v>
      </c>
      <c r="AE704" s="591"/>
      <c r="AF704" s="591"/>
      <c r="AG704" s="433" t="s">
        <v>598</v>
      </c>
      <c r="AH704" s="233"/>
      <c r="AI704" s="233"/>
      <c r="AJ704" s="233"/>
      <c r="AK704" s="233"/>
      <c r="AL704" s="233"/>
      <c r="AM704" s="233"/>
      <c r="AN704" s="233"/>
      <c r="AO704" s="233"/>
      <c r="AP704" s="233"/>
      <c r="AQ704" s="233"/>
      <c r="AR704" s="233"/>
      <c r="AS704" s="233"/>
      <c r="AT704" s="233"/>
      <c r="AU704" s="233"/>
      <c r="AV704" s="233"/>
      <c r="AW704" s="233"/>
      <c r="AX704" s="434"/>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620</v>
      </c>
      <c r="AE705" s="738"/>
      <c r="AF705" s="738"/>
      <c r="AG705" s="160" t="s">
        <v>567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0"/>
      <c r="B706" s="775"/>
      <c r="C706" s="619"/>
      <c r="D706" s="620"/>
      <c r="E706" s="688" t="s">
        <v>501</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4" t="s">
        <v>619</v>
      </c>
      <c r="AE706" s="155"/>
      <c r="AF706" s="156"/>
      <c r="AG706" s="433"/>
      <c r="AH706" s="233"/>
      <c r="AI706" s="233"/>
      <c r="AJ706" s="233"/>
      <c r="AK706" s="233"/>
      <c r="AL706" s="233"/>
      <c r="AM706" s="233"/>
      <c r="AN706" s="233"/>
      <c r="AO706" s="233"/>
      <c r="AP706" s="233"/>
      <c r="AQ706" s="233"/>
      <c r="AR706" s="233"/>
      <c r="AS706" s="233"/>
      <c r="AT706" s="233"/>
      <c r="AU706" s="233"/>
      <c r="AV706" s="233"/>
      <c r="AW706" s="233"/>
      <c r="AX706" s="434"/>
    </row>
    <row r="707" spans="1:50" ht="26.25" customHeight="1" x14ac:dyDescent="0.15">
      <c r="A707" s="660"/>
      <c r="B707" s="775"/>
      <c r="C707" s="621"/>
      <c r="D707" s="622"/>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619</v>
      </c>
      <c r="AE707" s="589"/>
      <c r="AF707" s="589"/>
      <c r="AG707" s="433"/>
      <c r="AH707" s="233"/>
      <c r="AI707" s="233"/>
      <c r="AJ707" s="233"/>
      <c r="AK707" s="233"/>
      <c r="AL707" s="233"/>
      <c r="AM707" s="233"/>
      <c r="AN707" s="233"/>
      <c r="AO707" s="233"/>
      <c r="AP707" s="233"/>
      <c r="AQ707" s="233"/>
      <c r="AR707" s="233"/>
      <c r="AS707" s="233"/>
      <c r="AT707" s="233"/>
      <c r="AU707" s="233"/>
      <c r="AV707" s="233"/>
      <c r="AW707" s="233"/>
      <c r="AX707" s="434"/>
    </row>
    <row r="708" spans="1:50" ht="54"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610</v>
      </c>
      <c r="AE708" s="673"/>
      <c r="AF708" s="673"/>
      <c r="AG708" s="531" t="s">
        <v>599</v>
      </c>
      <c r="AH708" s="532"/>
      <c r="AI708" s="532"/>
      <c r="AJ708" s="532"/>
      <c r="AK708" s="532"/>
      <c r="AL708" s="532"/>
      <c r="AM708" s="532"/>
      <c r="AN708" s="532"/>
      <c r="AO708" s="532"/>
      <c r="AP708" s="532"/>
      <c r="AQ708" s="532"/>
      <c r="AR708" s="532"/>
      <c r="AS708" s="532"/>
      <c r="AT708" s="532"/>
      <c r="AU708" s="532"/>
      <c r="AV708" s="532"/>
      <c r="AW708" s="532"/>
      <c r="AX708" s="533"/>
    </row>
    <row r="709" spans="1:50" ht="49.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4" t="s">
        <v>610</v>
      </c>
      <c r="AE709" s="155"/>
      <c r="AF709" s="155"/>
      <c r="AG709" s="669" t="s">
        <v>600</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4" t="s">
        <v>620</v>
      </c>
      <c r="AE710" s="155"/>
      <c r="AF710" s="155"/>
      <c r="AG710" s="669" t="s">
        <v>567</v>
      </c>
      <c r="AH710" s="670"/>
      <c r="AI710" s="670"/>
      <c r="AJ710" s="670"/>
      <c r="AK710" s="670"/>
      <c r="AL710" s="670"/>
      <c r="AM710" s="670"/>
      <c r="AN710" s="670"/>
      <c r="AO710" s="670"/>
      <c r="AP710" s="670"/>
      <c r="AQ710" s="670"/>
      <c r="AR710" s="670"/>
      <c r="AS710" s="670"/>
      <c r="AT710" s="670"/>
      <c r="AU710" s="670"/>
      <c r="AV710" s="670"/>
      <c r="AW710" s="670"/>
      <c r="AX710" s="671"/>
    </row>
    <row r="711" spans="1:50" ht="53.2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4" t="s">
        <v>610</v>
      </c>
      <c r="AE711" s="155"/>
      <c r="AF711" s="155"/>
      <c r="AG711" s="669" t="s">
        <v>601</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469</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620</v>
      </c>
      <c r="AE712" s="591"/>
      <c r="AF712" s="591"/>
      <c r="AG712" s="599" t="s">
        <v>567</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620</v>
      </c>
      <c r="AE713" s="155"/>
      <c r="AF713" s="156"/>
      <c r="AG713" s="669" t="s">
        <v>567</v>
      </c>
      <c r="AH713" s="670"/>
      <c r="AI713" s="670"/>
      <c r="AJ713" s="670"/>
      <c r="AK713" s="670"/>
      <c r="AL713" s="670"/>
      <c r="AM713" s="670"/>
      <c r="AN713" s="670"/>
      <c r="AO713" s="670"/>
      <c r="AP713" s="670"/>
      <c r="AQ713" s="670"/>
      <c r="AR713" s="670"/>
      <c r="AS713" s="670"/>
      <c r="AT713" s="670"/>
      <c r="AU713" s="670"/>
      <c r="AV713" s="670"/>
      <c r="AW713" s="670"/>
      <c r="AX713" s="671"/>
    </row>
    <row r="714" spans="1:50" ht="43.5" customHeight="1" x14ac:dyDescent="0.15">
      <c r="A714" s="662"/>
      <c r="B714" s="663"/>
      <c r="C714" s="776" t="s">
        <v>446</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610</v>
      </c>
      <c r="AE714" s="597"/>
      <c r="AF714" s="598"/>
      <c r="AG714" s="694" t="s">
        <v>602</v>
      </c>
      <c r="AH714" s="695"/>
      <c r="AI714" s="695"/>
      <c r="AJ714" s="695"/>
      <c r="AK714" s="695"/>
      <c r="AL714" s="695"/>
      <c r="AM714" s="695"/>
      <c r="AN714" s="695"/>
      <c r="AO714" s="695"/>
      <c r="AP714" s="695"/>
      <c r="AQ714" s="695"/>
      <c r="AR714" s="695"/>
      <c r="AS714" s="695"/>
      <c r="AT714" s="695"/>
      <c r="AU714" s="695"/>
      <c r="AV714" s="695"/>
      <c r="AW714" s="695"/>
      <c r="AX714" s="696"/>
    </row>
    <row r="715" spans="1:50" ht="39.75" customHeight="1" x14ac:dyDescent="0.15">
      <c r="A715" s="626" t="s">
        <v>40</v>
      </c>
      <c r="B715" s="659"/>
      <c r="C715" s="664" t="s">
        <v>447</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610</v>
      </c>
      <c r="AE715" s="673"/>
      <c r="AF715" s="782"/>
      <c r="AG715" s="531" t="s">
        <v>603</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620</v>
      </c>
      <c r="AE716" s="764"/>
      <c r="AF716" s="764"/>
      <c r="AG716" s="669" t="s">
        <v>567</v>
      </c>
      <c r="AH716" s="670"/>
      <c r="AI716" s="670"/>
      <c r="AJ716" s="670"/>
      <c r="AK716" s="670"/>
      <c r="AL716" s="670"/>
      <c r="AM716" s="670"/>
      <c r="AN716" s="670"/>
      <c r="AO716" s="670"/>
      <c r="AP716" s="670"/>
      <c r="AQ716" s="670"/>
      <c r="AR716" s="670"/>
      <c r="AS716" s="670"/>
      <c r="AT716" s="670"/>
      <c r="AU716" s="670"/>
      <c r="AV716" s="670"/>
      <c r="AW716" s="670"/>
      <c r="AX716" s="671"/>
    </row>
    <row r="717" spans="1:50" ht="44.25" customHeight="1" x14ac:dyDescent="0.15">
      <c r="A717" s="660"/>
      <c r="B717" s="661"/>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4" t="s">
        <v>610</v>
      </c>
      <c r="AE717" s="155"/>
      <c r="AF717" s="155"/>
      <c r="AG717" s="669" t="s">
        <v>604</v>
      </c>
      <c r="AH717" s="670"/>
      <c r="AI717" s="670"/>
      <c r="AJ717" s="670"/>
      <c r="AK717" s="670"/>
      <c r="AL717" s="670"/>
      <c r="AM717" s="670"/>
      <c r="AN717" s="670"/>
      <c r="AO717" s="670"/>
      <c r="AP717" s="670"/>
      <c r="AQ717" s="670"/>
      <c r="AR717" s="670"/>
      <c r="AS717" s="670"/>
      <c r="AT717" s="670"/>
      <c r="AU717" s="670"/>
      <c r="AV717" s="670"/>
      <c r="AW717" s="670"/>
      <c r="AX717" s="671"/>
    </row>
    <row r="718" spans="1:50" ht="41.25"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4" t="s">
        <v>610</v>
      </c>
      <c r="AE718" s="155"/>
      <c r="AF718" s="155"/>
      <c r="AG718" s="163" t="s">
        <v>605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2" t="s">
        <v>620</v>
      </c>
      <c r="AE719" s="673"/>
      <c r="AF719" s="673"/>
      <c r="AG719" s="160" t="s">
        <v>567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5"/>
      <c r="B720" s="656"/>
      <c r="C720" s="940" t="s">
        <v>462</v>
      </c>
      <c r="D720" s="938"/>
      <c r="E720" s="938"/>
      <c r="F720" s="941"/>
      <c r="G720" s="937" t="s">
        <v>463</v>
      </c>
      <c r="H720" s="938"/>
      <c r="I720" s="938"/>
      <c r="J720" s="938"/>
      <c r="K720" s="938"/>
      <c r="L720" s="938"/>
      <c r="M720" s="938"/>
      <c r="N720" s="937" t="s">
        <v>466</v>
      </c>
      <c r="O720" s="938"/>
      <c r="P720" s="938"/>
      <c r="Q720" s="938"/>
      <c r="R720" s="938"/>
      <c r="S720" s="938"/>
      <c r="T720" s="938"/>
      <c r="U720" s="938"/>
      <c r="V720" s="938"/>
      <c r="W720" s="938"/>
      <c r="X720" s="938"/>
      <c r="Y720" s="938"/>
      <c r="Z720" s="938"/>
      <c r="AA720" s="938"/>
      <c r="AB720" s="938"/>
      <c r="AC720" s="938"/>
      <c r="AD720" s="938"/>
      <c r="AE720" s="938"/>
      <c r="AF720" s="939"/>
      <c r="AG720" s="433"/>
      <c r="AH720" s="233"/>
      <c r="AI720" s="233"/>
      <c r="AJ720" s="233"/>
      <c r="AK720" s="233"/>
      <c r="AL720" s="233"/>
      <c r="AM720" s="233"/>
      <c r="AN720" s="233"/>
      <c r="AO720" s="233"/>
      <c r="AP720" s="233"/>
      <c r="AQ720" s="233"/>
      <c r="AR720" s="233"/>
      <c r="AS720" s="233"/>
      <c r="AT720" s="233"/>
      <c r="AU720" s="233"/>
      <c r="AV720" s="233"/>
      <c r="AW720" s="233"/>
      <c r="AX720" s="434"/>
    </row>
    <row r="721" spans="1:50" ht="24.75" customHeight="1" x14ac:dyDescent="0.15">
      <c r="A721" s="655"/>
      <c r="B721" s="656"/>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33"/>
      <c r="AH721" s="233"/>
      <c r="AI721" s="233"/>
      <c r="AJ721" s="233"/>
      <c r="AK721" s="233"/>
      <c r="AL721" s="233"/>
      <c r="AM721" s="233"/>
      <c r="AN721" s="233"/>
      <c r="AO721" s="233"/>
      <c r="AP721" s="233"/>
      <c r="AQ721" s="233"/>
      <c r="AR721" s="233"/>
      <c r="AS721" s="233"/>
      <c r="AT721" s="233"/>
      <c r="AU721" s="233"/>
      <c r="AV721" s="233"/>
      <c r="AW721" s="233"/>
      <c r="AX721" s="434"/>
    </row>
    <row r="722" spans="1:50" ht="24.75" customHeight="1" x14ac:dyDescent="0.15">
      <c r="A722" s="655"/>
      <c r="B722" s="656"/>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3"/>
      <c r="AH722" s="233"/>
      <c r="AI722" s="233"/>
      <c r="AJ722" s="233"/>
      <c r="AK722" s="233"/>
      <c r="AL722" s="233"/>
      <c r="AM722" s="233"/>
      <c r="AN722" s="233"/>
      <c r="AO722" s="233"/>
      <c r="AP722" s="233"/>
      <c r="AQ722" s="233"/>
      <c r="AR722" s="233"/>
      <c r="AS722" s="233"/>
      <c r="AT722" s="233"/>
      <c r="AU722" s="233"/>
      <c r="AV722" s="233"/>
      <c r="AW722" s="233"/>
      <c r="AX722" s="434"/>
    </row>
    <row r="723" spans="1:50" ht="24.75" customHeight="1" x14ac:dyDescent="0.15">
      <c r="A723" s="655"/>
      <c r="B723" s="656"/>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3"/>
      <c r="AH723" s="233"/>
      <c r="AI723" s="233"/>
      <c r="AJ723" s="233"/>
      <c r="AK723" s="233"/>
      <c r="AL723" s="233"/>
      <c r="AM723" s="233"/>
      <c r="AN723" s="233"/>
      <c r="AO723" s="233"/>
      <c r="AP723" s="233"/>
      <c r="AQ723" s="233"/>
      <c r="AR723" s="233"/>
      <c r="AS723" s="233"/>
      <c r="AT723" s="233"/>
      <c r="AU723" s="233"/>
      <c r="AV723" s="233"/>
      <c r="AW723" s="233"/>
      <c r="AX723" s="434"/>
    </row>
    <row r="724" spans="1:50" ht="24.75" customHeight="1" x14ac:dyDescent="0.15">
      <c r="A724" s="655"/>
      <c r="B724" s="656"/>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3"/>
      <c r="AH724" s="233"/>
      <c r="AI724" s="233"/>
      <c r="AJ724" s="233"/>
      <c r="AK724" s="233"/>
      <c r="AL724" s="233"/>
      <c r="AM724" s="233"/>
      <c r="AN724" s="233"/>
      <c r="AO724" s="233"/>
      <c r="AP724" s="233"/>
      <c r="AQ724" s="233"/>
      <c r="AR724" s="233"/>
      <c r="AS724" s="233"/>
      <c r="AT724" s="233"/>
      <c r="AU724" s="233"/>
      <c r="AV724" s="233"/>
      <c r="AW724" s="233"/>
      <c r="AX724" s="434"/>
    </row>
    <row r="725" spans="1:50" ht="24.75" customHeight="1" x14ac:dyDescent="0.15">
      <c r="A725" s="657"/>
      <c r="B725" s="658"/>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6" t="s">
        <v>48</v>
      </c>
      <c r="B726" s="627"/>
      <c r="C726" s="448" t="s">
        <v>53</v>
      </c>
      <c r="D726" s="586"/>
      <c r="E726" s="586"/>
      <c r="F726" s="587"/>
      <c r="G726" s="802" t="s">
        <v>621</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8"/>
      <c r="B727" s="629"/>
      <c r="C727" s="700" t="s">
        <v>57</v>
      </c>
      <c r="D727" s="701"/>
      <c r="E727" s="701"/>
      <c r="F727" s="702"/>
      <c r="G727" s="800" t="s">
        <v>622</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t="s">
        <v>655</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131.25" customHeight="1" thickBot="1" x14ac:dyDescent="0.2">
      <c r="A731" s="623" t="s">
        <v>256</v>
      </c>
      <c r="B731" s="624"/>
      <c r="C731" s="624"/>
      <c r="D731" s="624"/>
      <c r="E731" s="625"/>
      <c r="F731" s="685" t="s">
        <v>651</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4" t="s">
        <v>654</v>
      </c>
      <c r="B733" s="755"/>
      <c r="C733" s="755"/>
      <c r="D733" s="755"/>
      <c r="E733" s="756"/>
      <c r="F733" s="771" t="s">
        <v>653</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475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3" t="s">
        <v>544</v>
      </c>
      <c r="B737" s="124"/>
      <c r="C737" s="124"/>
      <c r="D737" s="125"/>
      <c r="E737" s="122" t="s">
        <v>567</v>
      </c>
      <c r="F737" s="122"/>
      <c r="G737" s="122"/>
      <c r="H737" s="122"/>
      <c r="I737" s="122"/>
      <c r="J737" s="122"/>
      <c r="K737" s="122"/>
      <c r="L737" s="122"/>
      <c r="M737" s="122"/>
      <c r="N737" s="101" t="s">
        <v>537</v>
      </c>
      <c r="O737" s="101"/>
      <c r="P737" s="101"/>
      <c r="Q737" s="101"/>
      <c r="R737" s="122" t="s">
        <v>567</v>
      </c>
      <c r="S737" s="122"/>
      <c r="T737" s="122"/>
      <c r="U737" s="122"/>
      <c r="V737" s="122"/>
      <c r="W737" s="122"/>
      <c r="X737" s="122"/>
      <c r="Y737" s="122"/>
      <c r="Z737" s="122"/>
      <c r="AA737" s="101" t="s">
        <v>536</v>
      </c>
      <c r="AB737" s="101"/>
      <c r="AC737" s="101"/>
      <c r="AD737" s="101"/>
      <c r="AE737" s="122" t="s">
        <v>567</v>
      </c>
      <c r="AF737" s="122"/>
      <c r="AG737" s="122"/>
      <c r="AH737" s="122"/>
      <c r="AI737" s="122"/>
      <c r="AJ737" s="122"/>
      <c r="AK737" s="122"/>
      <c r="AL737" s="122"/>
      <c r="AM737" s="122"/>
      <c r="AN737" s="101" t="s">
        <v>535</v>
      </c>
      <c r="AO737" s="101"/>
      <c r="AP737" s="101"/>
      <c r="AQ737" s="101"/>
      <c r="AR737" s="102" t="s">
        <v>606</v>
      </c>
      <c r="AS737" s="103"/>
      <c r="AT737" s="103"/>
      <c r="AU737" s="103"/>
      <c r="AV737" s="103"/>
      <c r="AW737" s="103"/>
      <c r="AX737" s="104"/>
      <c r="AY737" s="89"/>
      <c r="AZ737" s="89"/>
    </row>
    <row r="738" spans="1:52" ht="24.75" customHeight="1" x14ac:dyDescent="0.15">
      <c r="A738" s="123" t="s">
        <v>534</v>
      </c>
      <c r="B738" s="124"/>
      <c r="C738" s="124"/>
      <c r="D738" s="125"/>
      <c r="E738" s="122" t="s">
        <v>607</v>
      </c>
      <c r="F738" s="122"/>
      <c r="G738" s="122"/>
      <c r="H738" s="122"/>
      <c r="I738" s="122"/>
      <c r="J738" s="122"/>
      <c r="K738" s="122"/>
      <c r="L738" s="122"/>
      <c r="M738" s="122"/>
      <c r="N738" s="101" t="s">
        <v>533</v>
      </c>
      <c r="O738" s="101"/>
      <c r="P738" s="101"/>
      <c r="Q738" s="101"/>
      <c r="R738" s="122" t="s">
        <v>608</v>
      </c>
      <c r="S738" s="122"/>
      <c r="T738" s="122"/>
      <c r="U738" s="122"/>
      <c r="V738" s="122"/>
      <c r="W738" s="122"/>
      <c r="X738" s="122"/>
      <c r="Y738" s="122"/>
      <c r="Z738" s="122"/>
      <c r="AA738" s="101" t="s">
        <v>532</v>
      </c>
      <c r="AB738" s="101"/>
      <c r="AC738" s="101"/>
      <c r="AD738" s="101"/>
      <c r="AE738" s="122" t="s">
        <v>609</v>
      </c>
      <c r="AF738" s="122"/>
      <c r="AG738" s="122"/>
      <c r="AH738" s="122"/>
      <c r="AI738" s="122"/>
      <c r="AJ738" s="122"/>
      <c r="AK738" s="122"/>
      <c r="AL738" s="122"/>
      <c r="AM738" s="122"/>
      <c r="AN738" s="101" t="s">
        <v>528</v>
      </c>
      <c r="AO738" s="101"/>
      <c r="AP738" s="101"/>
      <c r="AQ738" s="101"/>
      <c r="AR738" s="102">
        <v>119</v>
      </c>
      <c r="AS738" s="103"/>
      <c r="AT738" s="103"/>
      <c r="AU738" s="103"/>
      <c r="AV738" s="103"/>
      <c r="AW738" s="103"/>
      <c r="AX738" s="104"/>
    </row>
    <row r="739" spans="1:52" ht="24.75" customHeight="1" thickBot="1" x14ac:dyDescent="0.2">
      <c r="A739" s="126" t="s">
        <v>524</v>
      </c>
      <c r="B739" s="127"/>
      <c r="C739" s="127"/>
      <c r="D739" s="128"/>
      <c r="E739" s="129" t="s">
        <v>564</v>
      </c>
      <c r="F739" s="117"/>
      <c r="G739" s="117"/>
      <c r="H739" s="93" t="str">
        <f>IF(E739="", "", "(")</f>
        <v>(</v>
      </c>
      <c r="I739" s="117"/>
      <c r="J739" s="117"/>
      <c r="K739" s="93" t="str">
        <f>IF(OR(I739="　", I739=""), "", "-")</f>
        <v/>
      </c>
      <c r="L739" s="118">
        <v>121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506</v>
      </c>
      <c r="B779" s="766"/>
      <c r="C779" s="766"/>
      <c r="D779" s="766"/>
      <c r="E779" s="766"/>
      <c r="F779" s="767"/>
      <c r="G779" s="444" t="s">
        <v>642</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643</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1"/>
      <c r="B780" s="768"/>
      <c r="C780" s="768"/>
      <c r="D780" s="768"/>
      <c r="E780" s="768"/>
      <c r="F780" s="769"/>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42" customHeight="1" x14ac:dyDescent="0.15">
      <c r="A781" s="561"/>
      <c r="B781" s="768"/>
      <c r="C781" s="768"/>
      <c r="D781" s="768"/>
      <c r="E781" s="768"/>
      <c r="F781" s="769"/>
      <c r="G781" s="454" t="s">
        <v>641</v>
      </c>
      <c r="H781" s="455"/>
      <c r="I781" s="455"/>
      <c r="J781" s="455"/>
      <c r="K781" s="456"/>
      <c r="L781" s="457" t="s">
        <v>640</v>
      </c>
      <c r="M781" s="458"/>
      <c r="N781" s="458"/>
      <c r="O781" s="458"/>
      <c r="P781" s="458"/>
      <c r="Q781" s="458"/>
      <c r="R781" s="458"/>
      <c r="S781" s="458"/>
      <c r="T781" s="458"/>
      <c r="U781" s="458"/>
      <c r="V781" s="458"/>
      <c r="W781" s="458"/>
      <c r="X781" s="459"/>
      <c r="Y781" s="460">
        <v>200</v>
      </c>
      <c r="Z781" s="461"/>
      <c r="AA781" s="461"/>
      <c r="AB781" s="562"/>
      <c r="AC781" s="454" t="s">
        <v>641</v>
      </c>
      <c r="AD781" s="455"/>
      <c r="AE781" s="455"/>
      <c r="AF781" s="455"/>
      <c r="AG781" s="456"/>
      <c r="AH781" s="457" t="s">
        <v>640</v>
      </c>
      <c r="AI781" s="458"/>
      <c r="AJ781" s="458"/>
      <c r="AK781" s="458"/>
      <c r="AL781" s="458"/>
      <c r="AM781" s="458"/>
      <c r="AN781" s="458"/>
      <c r="AO781" s="458"/>
      <c r="AP781" s="458"/>
      <c r="AQ781" s="458"/>
      <c r="AR781" s="458"/>
      <c r="AS781" s="458"/>
      <c r="AT781" s="459"/>
      <c r="AU781" s="460">
        <v>109</v>
      </c>
      <c r="AV781" s="461"/>
      <c r="AW781" s="461"/>
      <c r="AX781" s="462"/>
    </row>
    <row r="782" spans="1:50" ht="24.75" hidden="1" customHeight="1" x14ac:dyDescent="0.15">
      <c r="A782" s="561"/>
      <c r="B782" s="768"/>
      <c r="C782" s="768"/>
      <c r="D782" s="768"/>
      <c r="E782" s="768"/>
      <c r="F782" s="769"/>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61"/>
      <c r="B783" s="768"/>
      <c r="C783" s="768"/>
      <c r="D783" s="768"/>
      <c r="E783" s="768"/>
      <c r="F783" s="769"/>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61"/>
      <c r="B784" s="768"/>
      <c r="C784" s="768"/>
      <c r="D784" s="768"/>
      <c r="E784" s="768"/>
      <c r="F784" s="769"/>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1"/>
      <c r="B785" s="768"/>
      <c r="C785" s="768"/>
      <c r="D785" s="768"/>
      <c r="E785" s="768"/>
      <c r="F785" s="769"/>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1"/>
      <c r="B786" s="768"/>
      <c r="C786" s="768"/>
      <c r="D786" s="768"/>
      <c r="E786" s="768"/>
      <c r="F786" s="769"/>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1"/>
      <c r="B787" s="768"/>
      <c r="C787" s="768"/>
      <c r="D787" s="768"/>
      <c r="E787" s="768"/>
      <c r="F787" s="769"/>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1"/>
      <c r="B788" s="768"/>
      <c r="C788" s="768"/>
      <c r="D788" s="768"/>
      <c r="E788" s="768"/>
      <c r="F788" s="769"/>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1"/>
      <c r="B789" s="768"/>
      <c r="C789" s="768"/>
      <c r="D789" s="768"/>
      <c r="E789" s="768"/>
      <c r="F789" s="769"/>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1"/>
      <c r="B790" s="768"/>
      <c r="C790" s="768"/>
      <c r="D790" s="768"/>
      <c r="E790" s="768"/>
      <c r="F790" s="769"/>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1"/>
      <c r="B791" s="768"/>
      <c r="C791" s="768"/>
      <c r="D791" s="768"/>
      <c r="E791" s="768"/>
      <c r="F791" s="769"/>
      <c r="G791" s="411" t="s">
        <v>20</v>
      </c>
      <c r="H791" s="412"/>
      <c r="I791" s="412"/>
      <c r="J791" s="412"/>
      <c r="K791" s="412"/>
      <c r="L791" s="413"/>
      <c r="M791" s="414"/>
      <c r="N791" s="414"/>
      <c r="O791" s="414"/>
      <c r="P791" s="414"/>
      <c r="Q791" s="414"/>
      <c r="R791" s="414"/>
      <c r="S791" s="414"/>
      <c r="T791" s="414"/>
      <c r="U791" s="414"/>
      <c r="V791" s="414"/>
      <c r="W791" s="414"/>
      <c r="X791" s="415"/>
      <c r="Y791" s="416">
        <f>SUM(Y781:AB790)</f>
        <v>200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109</v>
      </c>
      <c r="AV791" s="417"/>
      <c r="AW791" s="417"/>
      <c r="AX791" s="419"/>
    </row>
    <row r="792" spans="1:50" ht="24.75" customHeight="1" x14ac:dyDescent="0.15">
      <c r="A792" s="561"/>
      <c r="B792" s="768"/>
      <c r="C792" s="768"/>
      <c r="D792" s="768"/>
      <c r="E792" s="768"/>
      <c r="F792" s="769"/>
      <c r="G792" s="444" t="s">
        <v>647</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440</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61"/>
      <c r="B793" s="768"/>
      <c r="C793" s="768"/>
      <c r="D793" s="768"/>
      <c r="E793" s="768"/>
      <c r="F793" s="769"/>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41.25" customHeight="1" x14ac:dyDescent="0.15">
      <c r="A794" s="561"/>
      <c r="B794" s="768"/>
      <c r="C794" s="768"/>
      <c r="D794" s="768"/>
      <c r="E794" s="768"/>
      <c r="F794" s="769"/>
      <c r="G794" s="454" t="s">
        <v>641</v>
      </c>
      <c r="H794" s="455"/>
      <c r="I794" s="455"/>
      <c r="J794" s="455"/>
      <c r="K794" s="456"/>
      <c r="L794" s="457" t="s">
        <v>640</v>
      </c>
      <c r="M794" s="458"/>
      <c r="N794" s="458"/>
      <c r="O794" s="458"/>
      <c r="P794" s="458"/>
      <c r="Q794" s="458"/>
      <c r="R794" s="458"/>
      <c r="S794" s="458"/>
      <c r="T794" s="458"/>
      <c r="U794" s="458"/>
      <c r="V794" s="458"/>
      <c r="W794" s="458"/>
      <c r="X794" s="459"/>
      <c r="Y794" s="460">
        <v>5.0999999999999996</v>
      </c>
      <c r="Z794" s="461"/>
      <c r="AA794" s="461"/>
      <c r="AB794" s="562"/>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x14ac:dyDescent="0.15">
      <c r="A795" s="561"/>
      <c r="B795" s="768"/>
      <c r="C795" s="768"/>
      <c r="D795" s="768"/>
      <c r="E795" s="768"/>
      <c r="F795" s="769"/>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1"/>
      <c r="B796" s="768"/>
      <c r="C796" s="768"/>
      <c r="D796" s="768"/>
      <c r="E796" s="768"/>
      <c r="F796" s="769"/>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1"/>
      <c r="B797" s="768"/>
      <c r="C797" s="768"/>
      <c r="D797" s="768"/>
      <c r="E797" s="768"/>
      <c r="F797" s="769"/>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1"/>
      <c r="B798" s="768"/>
      <c r="C798" s="768"/>
      <c r="D798" s="768"/>
      <c r="E798" s="768"/>
      <c r="F798" s="769"/>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1"/>
      <c r="B799" s="768"/>
      <c r="C799" s="768"/>
      <c r="D799" s="768"/>
      <c r="E799" s="768"/>
      <c r="F799" s="769"/>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1"/>
      <c r="B800" s="768"/>
      <c r="C800" s="768"/>
      <c r="D800" s="768"/>
      <c r="E800" s="768"/>
      <c r="F800" s="769"/>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1"/>
      <c r="B801" s="768"/>
      <c r="C801" s="768"/>
      <c r="D801" s="768"/>
      <c r="E801" s="768"/>
      <c r="F801" s="769"/>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1"/>
      <c r="B802" s="768"/>
      <c r="C802" s="768"/>
      <c r="D802" s="768"/>
      <c r="E802" s="768"/>
      <c r="F802" s="769"/>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1"/>
      <c r="B803" s="768"/>
      <c r="C803" s="768"/>
      <c r="D803" s="768"/>
      <c r="E803" s="768"/>
      <c r="F803" s="769"/>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61"/>
      <c r="B804" s="768"/>
      <c r="C804" s="768"/>
      <c r="D804" s="768"/>
      <c r="E804" s="768"/>
      <c r="F804" s="769"/>
      <c r="G804" s="411" t="s">
        <v>20</v>
      </c>
      <c r="H804" s="412"/>
      <c r="I804" s="412"/>
      <c r="J804" s="412"/>
      <c r="K804" s="412"/>
      <c r="L804" s="413"/>
      <c r="M804" s="414"/>
      <c r="N804" s="414"/>
      <c r="O804" s="414"/>
      <c r="P804" s="414"/>
      <c r="Q804" s="414"/>
      <c r="R804" s="414"/>
      <c r="S804" s="414"/>
      <c r="T804" s="414"/>
      <c r="U804" s="414"/>
      <c r="V804" s="414"/>
      <c r="W804" s="414"/>
      <c r="X804" s="415"/>
      <c r="Y804" s="416">
        <f>SUM(Y794:AB803)</f>
        <v>5.0999999999999996</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1"/>
      <c r="B805" s="768"/>
      <c r="C805" s="768"/>
      <c r="D805" s="768"/>
      <c r="E805" s="768"/>
      <c r="F805" s="769"/>
      <c r="G805" s="444" t="s">
        <v>441</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442</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1"/>
      <c r="B806" s="768"/>
      <c r="C806" s="768"/>
      <c r="D806" s="768"/>
      <c r="E806" s="768"/>
      <c r="F806" s="769"/>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1"/>
      <c r="B807" s="768"/>
      <c r="C807" s="768"/>
      <c r="D807" s="768"/>
      <c r="E807" s="768"/>
      <c r="F807" s="769"/>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2"/>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1"/>
      <c r="B808" s="768"/>
      <c r="C808" s="768"/>
      <c r="D808" s="768"/>
      <c r="E808" s="768"/>
      <c r="F808" s="769"/>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1"/>
      <c r="B809" s="768"/>
      <c r="C809" s="768"/>
      <c r="D809" s="768"/>
      <c r="E809" s="768"/>
      <c r="F809" s="769"/>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1"/>
      <c r="B810" s="768"/>
      <c r="C810" s="768"/>
      <c r="D810" s="768"/>
      <c r="E810" s="768"/>
      <c r="F810" s="769"/>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1"/>
      <c r="B811" s="768"/>
      <c r="C811" s="768"/>
      <c r="D811" s="768"/>
      <c r="E811" s="768"/>
      <c r="F811" s="769"/>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1"/>
      <c r="B812" s="768"/>
      <c r="C812" s="768"/>
      <c r="D812" s="768"/>
      <c r="E812" s="768"/>
      <c r="F812" s="769"/>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1"/>
      <c r="B813" s="768"/>
      <c r="C813" s="768"/>
      <c r="D813" s="768"/>
      <c r="E813" s="768"/>
      <c r="F813" s="769"/>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1"/>
      <c r="B814" s="768"/>
      <c r="C814" s="768"/>
      <c r="D814" s="768"/>
      <c r="E814" s="768"/>
      <c r="F814" s="769"/>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1"/>
      <c r="B815" s="768"/>
      <c r="C815" s="768"/>
      <c r="D815" s="768"/>
      <c r="E815" s="768"/>
      <c r="F815" s="769"/>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1"/>
      <c r="B816" s="768"/>
      <c r="C816" s="768"/>
      <c r="D816" s="768"/>
      <c r="E816" s="768"/>
      <c r="F816" s="769"/>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1"/>
      <c r="B817" s="768"/>
      <c r="C817" s="768"/>
      <c r="D817" s="768"/>
      <c r="E817" s="768"/>
      <c r="F817" s="769"/>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1"/>
      <c r="B818" s="768"/>
      <c r="C818" s="768"/>
      <c r="D818" s="768"/>
      <c r="E818" s="768"/>
      <c r="F818" s="769"/>
      <c r="G818" s="444" t="s">
        <v>388</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1"/>
      <c r="B819" s="768"/>
      <c r="C819" s="768"/>
      <c r="D819" s="768"/>
      <c r="E819" s="768"/>
      <c r="F819" s="769"/>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1"/>
      <c r="B820" s="768"/>
      <c r="C820" s="768"/>
      <c r="D820" s="768"/>
      <c r="E820" s="768"/>
      <c r="F820" s="769"/>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2"/>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1"/>
      <c r="B821" s="768"/>
      <c r="C821" s="768"/>
      <c r="D821" s="768"/>
      <c r="E821" s="768"/>
      <c r="F821" s="769"/>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1"/>
      <c r="B822" s="768"/>
      <c r="C822" s="768"/>
      <c r="D822" s="768"/>
      <c r="E822" s="768"/>
      <c r="F822" s="769"/>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1"/>
      <c r="B823" s="768"/>
      <c r="C823" s="768"/>
      <c r="D823" s="768"/>
      <c r="E823" s="768"/>
      <c r="F823" s="769"/>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1"/>
      <c r="B824" s="768"/>
      <c r="C824" s="768"/>
      <c r="D824" s="768"/>
      <c r="E824" s="768"/>
      <c r="F824" s="769"/>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1"/>
      <c r="B825" s="768"/>
      <c r="C825" s="768"/>
      <c r="D825" s="768"/>
      <c r="E825" s="768"/>
      <c r="F825" s="769"/>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1"/>
      <c r="B826" s="768"/>
      <c r="C826" s="768"/>
      <c r="D826" s="768"/>
      <c r="E826" s="768"/>
      <c r="F826" s="769"/>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1"/>
      <c r="B827" s="768"/>
      <c r="C827" s="768"/>
      <c r="D827" s="768"/>
      <c r="E827" s="768"/>
      <c r="F827" s="769"/>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1"/>
      <c r="B828" s="768"/>
      <c r="C828" s="768"/>
      <c r="D828" s="768"/>
      <c r="E828" s="768"/>
      <c r="F828" s="769"/>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1"/>
      <c r="B829" s="768"/>
      <c r="C829" s="768"/>
      <c r="D829" s="768"/>
      <c r="E829" s="768"/>
      <c r="F829" s="769"/>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1"/>
      <c r="B830" s="768"/>
      <c r="C830" s="768"/>
      <c r="D830" s="768"/>
      <c r="E830" s="768"/>
      <c r="F830" s="769"/>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0" t="s">
        <v>467</v>
      </c>
      <c r="AM831" s="961"/>
      <c r="AN831" s="96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461</v>
      </c>
      <c r="AD836" s="277"/>
      <c r="AE836" s="277"/>
      <c r="AF836" s="277"/>
      <c r="AG836" s="277"/>
      <c r="AH836" s="346" t="s">
        <v>487</v>
      </c>
      <c r="AI836" s="348"/>
      <c r="AJ836" s="348"/>
      <c r="AK836" s="348"/>
      <c r="AL836" s="348" t="s">
        <v>21</v>
      </c>
      <c r="AM836" s="348"/>
      <c r="AN836" s="348"/>
      <c r="AO836" s="426"/>
      <c r="AP836" s="427" t="s">
        <v>420</v>
      </c>
      <c r="AQ836" s="427"/>
      <c r="AR836" s="427"/>
      <c r="AS836" s="427"/>
      <c r="AT836" s="427"/>
      <c r="AU836" s="427"/>
      <c r="AV836" s="427"/>
      <c r="AW836" s="427"/>
      <c r="AX836" s="427"/>
    </row>
    <row r="837" spans="1:50" ht="138.75" customHeight="1" x14ac:dyDescent="0.15">
      <c r="A837" s="406">
        <v>1</v>
      </c>
      <c r="B837" s="406">
        <v>1</v>
      </c>
      <c r="C837" s="428" t="s">
        <v>626</v>
      </c>
      <c r="D837" s="431"/>
      <c r="E837" s="431"/>
      <c r="F837" s="431"/>
      <c r="G837" s="431"/>
      <c r="H837" s="431"/>
      <c r="I837" s="432"/>
      <c r="J837" s="421">
        <v>8000020130001</v>
      </c>
      <c r="K837" s="422"/>
      <c r="L837" s="422"/>
      <c r="M837" s="422"/>
      <c r="N837" s="422"/>
      <c r="O837" s="422"/>
      <c r="P837" s="317" t="s">
        <v>634</v>
      </c>
      <c r="Q837" s="318"/>
      <c r="R837" s="318"/>
      <c r="S837" s="318"/>
      <c r="T837" s="318"/>
      <c r="U837" s="318"/>
      <c r="V837" s="318"/>
      <c r="W837" s="318"/>
      <c r="X837" s="318"/>
      <c r="Y837" s="319">
        <v>200</v>
      </c>
      <c r="Z837" s="320"/>
      <c r="AA837" s="320"/>
      <c r="AB837" s="321"/>
      <c r="AC837" s="329" t="s">
        <v>646</v>
      </c>
      <c r="AD837" s="330"/>
      <c r="AE837" s="330"/>
      <c r="AF837" s="330"/>
      <c r="AG837" s="330"/>
      <c r="AH837" s="423" t="s">
        <v>656</v>
      </c>
      <c r="AI837" s="424"/>
      <c r="AJ837" s="424"/>
      <c r="AK837" s="424"/>
      <c r="AL837" s="326" t="s">
        <v>656</v>
      </c>
      <c r="AM837" s="327"/>
      <c r="AN837" s="327"/>
      <c r="AO837" s="328"/>
      <c r="AP837" s="322"/>
      <c r="AQ837" s="322"/>
      <c r="AR837" s="322"/>
      <c r="AS837" s="322"/>
      <c r="AT837" s="322"/>
      <c r="AU837" s="322"/>
      <c r="AV837" s="322"/>
      <c r="AW837" s="322"/>
      <c r="AX837" s="322"/>
    </row>
    <row r="838" spans="1:50" ht="138.75" customHeight="1" x14ac:dyDescent="0.15">
      <c r="A838" s="406">
        <v>2</v>
      </c>
      <c r="B838" s="406">
        <v>1</v>
      </c>
      <c r="C838" s="428" t="s">
        <v>635</v>
      </c>
      <c r="D838" s="431"/>
      <c r="E838" s="431"/>
      <c r="F838" s="431"/>
      <c r="G838" s="431"/>
      <c r="H838" s="431"/>
      <c r="I838" s="432"/>
      <c r="J838" s="421">
        <v>8000020040002</v>
      </c>
      <c r="K838" s="422"/>
      <c r="L838" s="422"/>
      <c r="M838" s="422"/>
      <c r="N838" s="422"/>
      <c r="O838" s="422"/>
      <c r="P838" s="317" t="s">
        <v>634</v>
      </c>
      <c r="Q838" s="318"/>
      <c r="R838" s="318"/>
      <c r="S838" s="318"/>
      <c r="T838" s="318"/>
      <c r="U838" s="318"/>
      <c r="V838" s="318"/>
      <c r="W838" s="318"/>
      <c r="X838" s="318"/>
      <c r="Y838" s="319">
        <v>40</v>
      </c>
      <c r="Z838" s="320"/>
      <c r="AA838" s="320"/>
      <c r="AB838" s="321"/>
      <c r="AC838" s="329" t="s">
        <v>646</v>
      </c>
      <c r="AD838" s="330"/>
      <c r="AE838" s="330"/>
      <c r="AF838" s="330"/>
      <c r="AG838" s="330"/>
      <c r="AH838" s="423" t="s">
        <v>656</v>
      </c>
      <c r="AI838" s="424"/>
      <c r="AJ838" s="424"/>
      <c r="AK838" s="424"/>
      <c r="AL838" s="326" t="s">
        <v>656</v>
      </c>
      <c r="AM838" s="327"/>
      <c r="AN838" s="327"/>
      <c r="AO838" s="328"/>
      <c r="AP838" s="322"/>
      <c r="AQ838" s="322"/>
      <c r="AR838" s="322"/>
      <c r="AS838" s="322"/>
      <c r="AT838" s="322"/>
      <c r="AU838" s="322"/>
      <c r="AV838" s="322"/>
      <c r="AW838" s="322"/>
      <c r="AX838" s="322"/>
    </row>
    <row r="839" spans="1:50" ht="138.75" customHeight="1" x14ac:dyDescent="0.15">
      <c r="A839" s="406">
        <v>3</v>
      </c>
      <c r="B839" s="406">
        <v>1</v>
      </c>
      <c r="C839" s="428" t="s">
        <v>636</v>
      </c>
      <c r="D839" s="429"/>
      <c r="E839" s="429"/>
      <c r="F839" s="429"/>
      <c r="G839" s="429"/>
      <c r="H839" s="429"/>
      <c r="I839" s="430"/>
      <c r="J839" s="421">
        <v>7000020010006</v>
      </c>
      <c r="K839" s="422"/>
      <c r="L839" s="422"/>
      <c r="M839" s="422"/>
      <c r="N839" s="422"/>
      <c r="O839" s="422"/>
      <c r="P839" s="317" t="s">
        <v>634</v>
      </c>
      <c r="Q839" s="318"/>
      <c r="R839" s="318"/>
      <c r="S839" s="318"/>
      <c r="T839" s="318"/>
      <c r="U839" s="318"/>
      <c r="V839" s="318"/>
      <c r="W839" s="318"/>
      <c r="X839" s="318"/>
      <c r="Y839" s="319">
        <v>32</v>
      </c>
      <c r="Z839" s="320"/>
      <c r="AA839" s="320"/>
      <c r="AB839" s="321"/>
      <c r="AC839" s="329" t="s">
        <v>646</v>
      </c>
      <c r="AD839" s="330"/>
      <c r="AE839" s="330"/>
      <c r="AF839" s="330"/>
      <c r="AG839" s="330"/>
      <c r="AH839" s="324" t="s">
        <v>656</v>
      </c>
      <c r="AI839" s="325"/>
      <c r="AJ839" s="325"/>
      <c r="AK839" s="325"/>
      <c r="AL839" s="326" t="s">
        <v>656</v>
      </c>
      <c r="AM839" s="327"/>
      <c r="AN839" s="327"/>
      <c r="AO839" s="328"/>
      <c r="AP839" s="322"/>
      <c r="AQ839" s="322"/>
      <c r="AR839" s="322"/>
      <c r="AS839" s="322"/>
      <c r="AT839" s="322"/>
      <c r="AU839" s="322"/>
      <c r="AV839" s="322"/>
      <c r="AW839" s="322"/>
      <c r="AX839" s="322"/>
    </row>
    <row r="840" spans="1:50" ht="138.75" customHeight="1" x14ac:dyDescent="0.15">
      <c r="A840" s="406">
        <v>4</v>
      </c>
      <c r="B840" s="406">
        <v>1</v>
      </c>
      <c r="C840" s="428" t="s">
        <v>629</v>
      </c>
      <c r="D840" s="429"/>
      <c r="E840" s="429"/>
      <c r="F840" s="429"/>
      <c r="G840" s="429"/>
      <c r="H840" s="429"/>
      <c r="I840" s="430"/>
      <c r="J840" s="421">
        <v>1000020140007</v>
      </c>
      <c r="K840" s="422"/>
      <c r="L840" s="422"/>
      <c r="M840" s="422"/>
      <c r="N840" s="422"/>
      <c r="O840" s="422"/>
      <c r="P840" s="317" t="s">
        <v>634</v>
      </c>
      <c r="Q840" s="318"/>
      <c r="R840" s="318"/>
      <c r="S840" s="318"/>
      <c r="T840" s="318"/>
      <c r="U840" s="318"/>
      <c r="V840" s="318"/>
      <c r="W840" s="318"/>
      <c r="X840" s="318"/>
      <c r="Y840" s="319">
        <v>30</v>
      </c>
      <c r="Z840" s="320"/>
      <c r="AA840" s="320"/>
      <c r="AB840" s="321"/>
      <c r="AC840" s="329" t="s">
        <v>646</v>
      </c>
      <c r="AD840" s="330"/>
      <c r="AE840" s="330"/>
      <c r="AF840" s="330"/>
      <c r="AG840" s="330"/>
      <c r="AH840" s="324" t="s">
        <v>656</v>
      </c>
      <c r="AI840" s="325"/>
      <c r="AJ840" s="325"/>
      <c r="AK840" s="325"/>
      <c r="AL840" s="326" t="s">
        <v>656</v>
      </c>
      <c r="AM840" s="327"/>
      <c r="AN840" s="327"/>
      <c r="AO840" s="328"/>
      <c r="AP840" s="322"/>
      <c r="AQ840" s="322"/>
      <c r="AR840" s="322"/>
      <c r="AS840" s="322"/>
      <c r="AT840" s="322"/>
      <c r="AU840" s="322"/>
      <c r="AV840" s="322"/>
      <c r="AW840" s="322"/>
      <c r="AX840" s="322"/>
    </row>
    <row r="841" spans="1:50" ht="138.75" customHeight="1" x14ac:dyDescent="0.15">
      <c r="A841" s="406">
        <v>5</v>
      </c>
      <c r="B841" s="406">
        <v>1</v>
      </c>
      <c r="C841" s="428" t="s">
        <v>630</v>
      </c>
      <c r="D841" s="431"/>
      <c r="E841" s="431"/>
      <c r="F841" s="431"/>
      <c r="G841" s="431"/>
      <c r="H841" s="431"/>
      <c r="I841" s="432"/>
      <c r="J841" s="421">
        <v>1000020200000</v>
      </c>
      <c r="K841" s="422"/>
      <c r="L841" s="422"/>
      <c r="M841" s="422"/>
      <c r="N841" s="422"/>
      <c r="O841" s="422"/>
      <c r="P841" s="317" t="s">
        <v>634</v>
      </c>
      <c r="Q841" s="318"/>
      <c r="R841" s="318"/>
      <c r="S841" s="318"/>
      <c r="T841" s="318"/>
      <c r="U841" s="318"/>
      <c r="V841" s="318"/>
      <c r="W841" s="318"/>
      <c r="X841" s="318"/>
      <c r="Y841" s="319">
        <v>28</v>
      </c>
      <c r="Z841" s="320"/>
      <c r="AA841" s="320"/>
      <c r="AB841" s="321"/>
      <c r="AC841" s="329" t="s">
        <v>646</v>
      </c>
      <c r="AD841" s="330"/>
      <c r="AE841" s="330"/>
      <c r="AF841" s="330"/>
      <c r="AG841" s="330"/>
      <c r="AH841" s="324" t="s">
        <v>656</v>
      </c>
      <c r="AI841" s="325"/>
      <c r="AJ841" s="325"/>
      <c r="AK841" s="325"/>
      <c r="AL841" s="326" t="s">
        <v>656</v>
      </c>
      <c r="AM841" s="327"/>
      <c r="AN841" s="327"/>
      <c r="AO841" s="328"/>
      <c r="AP841" s="322"/>
      <c r="AQ841" s="322"/>
      <c r="AR841" s="322"/>
      <c r="AS841" s="322"/>
      <c r="AT841" s="322"/>
      <c r="AU841" s="322"/>
      <c r="AV841" s="322"/>
      <c r="AW841" s="322"/>
      <c r="AX841" s="322"/>
    </row>
    <row r="842" spans="1:50" ht="138.75" customHeight="1" x14ac:dyDescent="0.15">
      <c r="A842" s="406">
        <v>6</v>
      </c>
      <c r="B842" s="406">
        <v>1</v>
      </c>
      <c r="C842" s="428" t="s">
        <v>627</v>
      </c>
      <c r="D842" s="431"/>
      <c r="E842" s="431"/>
      <c r="F842" s="431"/>
      <c r="G842" s="431"/>
      <c r="H842" s="431"/>
      <c r="I842" s="432"/>
      <c r="J842" s="421">
        <v>6000020400009</v>
      </c>
      <c r="K842" s="422"/>
      <c r="L842" s="422"/>
      <c r="M842" s="422"/>
      <c r="N842" s="422"/>
      <c r="O842" s="422"/>
      <c r="P842" s="317" t="s">
        <v>634</v>
      </c>
      <c r="Q842" s="318"/>
      <c r="R842" s="318"/>
      <c r="S842" s="318"/>
      <c r="T842" s="318"/>
      <c r="U842" s="318"/>
      <c r="V842" s="318"/>
      <c r="W842" s="318"/>
      <c r="X842" s="318"/>
      <c r="Y842" s="319">
        <v>28</v>
      </c>
      <c r="Z842" s="320"/>
      <c r="AA842" s="320"/>
      <c r="AB842" s="321"/>
      <c r="AC842" s="329" t="s">
        <v>646</v>
      </c>
      <c r="AD842" s="330"/>
      <c r="AE842" s="330"/>
      <c r="AF842" s="330"/>
      <c r="AG842" s="330"/>
      <c r="AH842" s="324" t="s">
        <v>656</v>
      </c>
      <c r="AI842" s="325"/>
      <c r="AJ842" s="325"/>
      <c r="AK842" s="325"/>
      <c r="AL842" s="326" t="s">
        <v>656</v>
      </c>
      <c r="AM842" s="327"/>
      <c r="AN842" s="327"/>
      <c r="AO842" s="328"/>
      <c r="AP842" s="322"/>
      <c r="AQ842" s="322"/>
      <c r="AR842" s="322"/>
      <c r="AS842" s="322"/>
      <c r="AT842" s="322"/>
      <c r="AU842" s="322"/>
      <c r="AV842" s="322"/>
      <c r="AW842" s="322"/>
      <c r="AX842" s="322"/>
    </row>
    <row r="843" spans="1:50" ht="138.75" customHeight="1" x14ac:dyDescent="0.15">
      <c r="A843" s="406">
        <v>7</v>
      </c>
      <c r="B843" s="406">
        <v>1</v>
      </c>
      <c r="C843" s="428" t="s">
        <v>637</v>
      </c>
      <c r="D843" s="431"/>
      <c r="E843" s="431"/>
      <c r="F843" s="431"/>
      <c r="G843" s="431"/>
      <c r="H843" s="431"/>
      <c r="I843" s="432"/>
      <c r="J843" s="421">
        <v>1000020470007</v>
      </c>
      <c r="K843" s="422"/>
      <c r="L843" s="422"/>
      <c r="M843" s="422"/>
      <c r="N843" s="422"/>
      <c r="O843" s="422"/>
      <c r="P843" s="317" t="s">
        <v>634</v>
      </c>
      <c r="Q843" s="318"/>
      <c r="R843" s="318"/>
      <c r="S843" s="318"/>
      <c r="T843" s="318"/>
      <c r="U843" s="318"/>
      <c r="V843" s="318"/>
      <c r="W843" s="318"/>
      <c r="X843" s="318"/>
      <c r="Y843" s="319">
        <v>25</v>
      </c>
      <c r="Z843" s="320"/>
      <c r="AA843" s="320"/>
      <c r="AB843" s="321"/>
      <c r="AC843" s="329" t="s">
        <v>646</v>
      </c>
      <c r="AD843" s="330"/>
      <c r="AE843" s="330"/>
      <c r="AF843" s="330"/>
      <c r="AG843" s="330"/>
      <c r="AH843" s="324" t="s">
        <v>656</v>
      </c>
      <c r="AI843" s="325"/>
      <c r="AJ843" s="325"/>
      <c r="AK843" s="325"/>
      <c r="AL843" s="326" t="s">
        <v>656</v>
      </c>
      <c r="AM843" s="327"/>
      <c r="AN843" s="327"/>
      <c r="AO843" s="328"/>
      <c r="AP843" s="322"/>
      <c r="AQ843" s="322"/>
      <c r="AR843" s="322"/>
      <c r="AS843" s="322"/>
      <c r="AT843" s="322"/>
      <c r="AU843" s="322"/>
      <c r="AV843" s="322"/>
      <c r="AW843" s="322"/>
      <c r="AX843" s="322"/>
    </row>
    <row r="844" spans="1:50" ht="138.75" customHeight="1" x14ac:dyDescent="0.15">
      <c r="A844" s="406">
        <v>8</v>
      </c>
      <c r="B844" s="406">
        <v>1</v>
      </c>
      <c r="C844" s="428" t="s">
        <v>638</v>
      </c>
      <c r="D844" s="431"/>
      <c r="E844" s="431"/>
      <c r="F844" s="431"/>
      <c r="G844" s="431"/>
      <c r="H844" s="431"/>
      <c r="I844" s="432"/>
      <c r="J844" s="421">
        <v>7000020250007</v>
      </c>
      <c r="K844" s="422"/>
      <c r="L844" s="422"/>
      <c r="M844" s="422"/>
      <c r="N844" s="422"/>
      <c r="O844" s="422"/>
      <c r="P844" s="317" t="s">
        <v>634</v>
      </c>
      <c r="Q844" s="318"/>
      <c r="R844" s="318"/>
      <c r="S844" s="318"/>
      <c r="T844" s="318"/>
      <c r="U844" s="318"/>
      <c r="V844" s="318"/>
      <c r="W844" s="318"/>
      <c r="X844" s="318"/>
      <c r="Y844" s="319">
        <v>25</v>
      </c>
      <c r="Z844" s="320"/>
      <c r="AA844" s="320"/>
      <c r="AB844" s="321"/>
      <c r="AC844" s="329" t="s">
        <v>646</v>
      </c>
      <c r="AD844" s="330"/>
      <c r="AE844" s="330"/>
      <c r="AF844" s="330"/>
      <c r="AG844" s="330"/>
      <c r="AH844" s="324" t="s">
        <v>656</v>
      </c>
      <c r="AI844" s="325"/>
      <c r="AJ844" s="325"/>
      <c r="AK844" s="325"/>
      <c r="AL844" s="326" t="s">
        <v>656</v>
      </c>
      <c r="AM844" s="327"/>
      <c r="AN844" s="327"/>
      <c r="AO844" s="328"/>
      <c r="AP844" s="322"/>
      <c r="AQ844" s="322"/>
      <c r="AR844" s="322"/>
      <c r="AS844" s="322"/>
      <c r="AT844" s="322"/>
      <c r="AU844" s="322"/>
      <c r="AV844" s="322"/>
      <c r="AW844" s="322"/>
      <c r="AX844" s="322"/>
    </row>
    <row r="845" spans="1:50" ht="138.75" customHeight="1" x14ac:dyDescent="0.15">
      <c r="A845" s="406">
        <v>9</v>
      </c>
      <c r="B845" s="406">
        <v>1</v>
      </c>
      <c r="C845" s="428" t="s">
        <v>639</v>
      </c>
      <c r="D845" s="431"/>
      <c r="E845" s="431"/>
      <c r="F845" s="431"/>
      <c r="G845" s="431"/>
      <c r="H845" s="431"/>
      <c r="I845" s="432"/>
      <c r="J845" s="421">
        <v>7000020310000</v>
      </c>
      <c r="K845" s="422"/>
      <c r="L845" s="422"/>
      <c r="M845" s="422"/>
      <c r="N845" s="422"/>
      <c r="O845" s="422"/>
      <c r="P845" s="317" t="s">
        <v>634</v>
      </c>
      <c r="Q845" s="318"/>
      <c r="R845" s="318"/>
      <c r="S845" s="318"/>
      <c r="T845" s="318"/>
      <c r="U845" s="318"/>
      <c r="V845" s="318"/>
      <c r="W845" s="318"/>
      <c r="X845" s="318"/>
      <c r="Y845" s="319">
        <v>24</v>
      </c>
      <c r="Z845" s="320"/>
      <c r="AA845" s="320"/>
      <c r="AB845" s="321"/>
      <c r="AC845" s="329" t="s">
        <v>646</v>
      </c>
      <c r="AD845" s="330"/>
      <c r="AE845" s="330"/>
      <c r="AF845" s="330"/>
      <c r="AG845" s="330"/>
      <c r="AH845" s="324" t="s">
        <v>656</v>
      </c>
      <c r="AI845" s="325"/>
      <c r="AJ845" s="325"/>
      <c r="AK845" s="325"/>
      <c r="AL845" s="326" t="s">
        <v>656</v>
      </c>
      <c r="AM845" s="327"/>
      <c r="AN845" s="327"/>
      <c r="AO845" s="328"/>
      <c r="AP845" s="322"/>
      <c r="AQ845" s="322"/>
      <c r="AR845" s="322"/>
      <c r="AS845" s="322"/>
      <c r="AT845" s="322"/>
      <c r="AU845" s="322"/>
      <c r="AV845" s="322"/>
      <c r="AW845" s="322"/>
      <c r="AX845" s="322"/>
    </row>
    <row r="846" spans="1:50" ht="138.75" customHeight="1" x14ac:dyDescent="0.15">
      <c r="A846" s="406">
        <v>10</v>
      </c>
      <c r="B846" s="406">
        <v>1</v>
      </c>
      <c r="C846" s="428" t="s">
        <v>644</v>
      </c>
      <c r="D846" s="431"/>
      <c r="E846" s="431"/>
      <c r="F846" s="431"/>
      <c r="G846" s="431"/>
      <c r="H846" s="431"/>
      <c r="I846" s="432"/>
      <c r="J846" s="421">
        <v>5000020150002</v>
      </c>
      <c r="K846" s="422"/>
      <c r="L846" s="422"/>
      <c r="M846" s="422"/>
      <c r="N846" s="422"/>
      <c r="O846" s="422"/>
      <c r="P846" s="317" t="s">
        <v>634</v>
      </c>
      <c r="Q846" s="318"/>
      <c r="R846" s="318"/>
      <c r="S846" s="318"/>
      <c r="T846" s="318"/>
      <c r="U846" s="318"/>
      <c r="V846" s="318"/>
      <c r="W846" s="318"/>
      <c r="X846" s="318"/>
      <c r="Y846" s="319">
        <v>24</v>
      </c>
      <c r="Z846" s="320"/>
      <c r="AA846" s="320"/>
      <c r="AB846" s="321"/>
      <c r="AC846" s="329" t="s">
        <v>646</v>
      </c>
      <c r="AD846" s="330"/>
      <c r="AE846" s="330"/>
      <c r="AF846" s="330"/>
      <c r="AG846" s="330"/>
      <c r="AH846" s="324" t="s">
        <v>656</v>
      </c>
      <c r="AI846" s="325"/>
      <c r="AJ846" s="325"/>
      <c r="AK846" s="325"/>
      <c r="AL846" s="326" t="s">
        <v>656</v>
      </c>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461</v>
      </c>
      <c r="AD869" s="277"/>
      <c r="AE869" s="277"/>
      <c r="AF869" s="277"/>
      <c r="AG869" s="277"/>
      <c r="AH869" s="346" t="s">
        <v>487</v>
      </c>
      <c r="AI869" s="348"/>
      <c r="AJ869" s="348"/>
      <c r="AK869" s="348"/>
      <c r="AL869" s="348" t="s">
        <v>21</v>
      </c>
      <c r="AM869" s="348"/>
      <c r="AN869" s="348"/>
      <c r="AO869" s="426"/>
      <c r="AP869" s="427" t="s">
        <v>420</v>
      </c>
      <c r="AQ869" s="427"/>
      <c r="AR869" s="427"/>
      <c r="AS869" s="427"/>
      <c r="AT869" s="427"/>
      <c r="AU869" s="427"/>
      <c r="AV869" s="427"/>
      <c r="AW869" s="427"/>
      <c r="AX869" s="427"/>
    </row>
    <row r="870" spans="1:50" ht="139.5" customHeight="1" x14ac:dyDescent="0.15">
      <c r="A870" s="406">
        <v>1</v>
      </c>
      <c r="B870" s="406">
        <v>1</v>
      </c>
      <c r="C870" s="428" t="s">
        <v>624</v>
      </c>
      <c r="D870" s="431"/>
      <c r="E870" s="431"/>
      <c r="F870" s="431"/>
      <c r="G870" s="431"/>
      <c r="H870" s="431"/>
      <c r="I870" s="432"/>
      <c r="J870" s="421">
        <v>4000020270008</v>
      </c>
      <c r="K870" s="422"/>
      <c r="L870" s="422"/>
      <c r="M870" s="422"/>
      <c r="N870" s="422"/>
      <c r="O870" s="422"/>
      <c r="P870" s="317" t="s">
        <v>634</v>
      </c>
      <c r="Q870" s="318"/>
      <c r="R870" s="318"/>
      <c r="S870" s="318"/>
      <c r="T870" s="318"/>
      <c r="U870" s="318"/>
      <c r="V870" s="318"/>
      <c r="W870" s="318"/>
      <c r="X870" s="318"/>
      <c r="Y870" s="319">
        <v>109</v>
      </c>
      <c r="Z870" s="320"/>
      <c r="AA870" s="320"/>
      <c r="AB870" s="321"/>
      <c r="AC870" s="329" t="s">
        <v>646</v>
      </c>
      <c r="AD870" s="330"/>
      <c r="AE870" s="330"/>
      <c r="AF870" s="330"/>
      <c r="AG870" s="330"/>
      <c r="AH870" s="423" t="s">
        <v>656</v>
      </c>
      <c r="AI870" s="424"/>
      <c r="AJ870" s="424"/>
      <c r="AK870" s="424"/>
      <c r="AL870" s="326" t="s">
        <v>656</v>
      </c>
      <c r="AM870" s="327"/>
      <c r="AN870" s="327"/>
      <c r="AO870" s="328"/>
      <c r="AP870" s="322"/>
      <c r="AQ870" s="322"/>
      <c r="AR870" s="322"/>
      <c r="AS870" s="322"/>
      <c r="AT870" s="322"/>
      <c r="AU870" s="322"/>
      <c r="AV870" s="322"/>
      <c r="AW870" s="322"/>
      <c r="AX870" s="322"/>
    </row>
    <row r="871" spans="1:50" ht="139.5" customHeight="1" x14ac:dyDescent="0.15">
      <c r="A871" s="406">
        <v>2</v>
      </c>
      <c r="B871" s="406">
        <v>1</v>
      </c>
      <c r="C871" s="428" t="s">
        <v>625</v>
      </c>
      <c r="D871" s="431"/>
      <c r="E871" s="431"/>
      <c r="F871" s="431"/>
      <c r="G871" s="431"/>
      <c r="H871" s="431"/>
      <c r="I871" s="432"/>
      <c r="J871" s="421">
        <v>8000020280003</v>
      </c>
      <c r="K871" s="422"/>
      <c r="L871" s="422"/>
      <c r="M871" s="422"/>
      <c r="N871" s="422"/>
      <c r="O871" s="422"/>
      <c r="P871" s="317" t="s">
        <v>634</v>
      </c>
      <c r="Q871" s="318"/>
      <c r="R871" s="318"/>
      <c r="S871" s="318"/>
      <c r="T871" s="318"/>
      <c r="U871" s="318"/>
      <c r="V871" s="318"/>
      <c r="W871" s="318"/>
      <c r="X871" s="318"/>
      <c r="Y871" s="319">
        <v>92</v>
      </c>
      <c r="Z871" s="320"/>
      <c r="AA871" s="320"/>
      <c r="AB871" s="321"/>
      <c r="AC871" s="329" t="s">
        <v>646</v>
      </c>
      <c r="AD871" s="330"/>
      <c r="AE871" s="330"/>
      <c r="AF871" s="330"/>
      <c r="AG871" s="330"/>
      <c r="AH871" s="423" t="s">
        <v>656</v>
      </c>
      <c r="AI871" s="424"/>
      <c r="AJ871" s="424"/>
      <c r="AK871" s="424"/>
      <c r="AL871" s="326" t="s">
        <v>656</v>
      </c>
      <c r="AM871" s="327"/>
      <c r="AN871" s="327"/>
      <c r="AO871" s="328"/>
      <c r="AP871" s="322"/>
      <c r="AQ871" s="322"/>
      <c r="AR871" s="322"/>
      <c r="AS871" s="322"/>
      <c r="AT871" s="322"/>
      <c r="AU871" s="322"/>
      <c r="AV871" s="322"/>
      <c r="AW871" s="322"/>
      <c r="AX871" s="322"/>
    </row>
    <row r="872" spans="1:50" ht="139.5" customHeight="1" x14ac:dyDescent="0.15">
      <c r="A872" s="406">
        <v>3</v>
      </c>
      <c r="B872" s="406">
        <v>1</v>
      </c>
      <c r="C872" s="428" t="s">
        <v>626</v>
      </c>
      <c r="D872" s="429"/>
      <c r="E872" s="429"/>
      <c r="F872" s="429"/>
      <c r="G872" s="429"/>
      <c r="H872" s="429"/>
      <c r="I872" s="430"/>
      <c r="J872" s="421">
        <v>8000020130001</v>
      </c>
      <c r="K872" s="422"/>
      <c r="L872" s="422"/>
      <c r="M872" s="422"/>
      <c r="N872" s="422"/>
      <c r="O872" s="422"/>
      <c r="P872" s="317" t="s">
        <v>634</v>
      </c>
      <c r="Q872" s="318"/>
      <c r="R872" s="318"/>
      <c r="S872" s="318"/>
      <c r="T872" s="318"/>
      <c r="U872" s="318"/>
      <c r="V872" s="318"/>
      <c r="W872" s="318"/>
      <c r="X872" s="318"/>
      <c r="Y872" s="319">
        <v>71</v>
      </c>
      <c r="Z872" s="320"/>
      <c r="AA872" s="320"/>
      <c r="AB872" s="321"/>
      <c r="AC872" s="329" t="s">
        <v>646</v>
      </c>
      <c r="AD872" s="330"/>
      <c r="AE872" s="330"/>
      <c r="AF872" s="330"/>
      <c r="AG872" s="330"/>
      <c r="AH872" s="324" t="s">
        <v>656</v>
      </c>
      <c r="AI872" s="325"/>
      <c r="AJ872" s="325"/>
      <c r="AK872" s="325"/>
      <c r="AL872" s="326" t="s">
        <v>656</v>
      </c>
      <c r="AM872" s="327"/>
      <c r="AN872" s="327"/>
      <c r="AO872" s="328"/>
      <c r="AP872" s="322"/>
      <c r="AQ872" s="322"/>
      <c r="AR872" s="322"/>
      <c r="AS872" s="322"/>
      <c r="AT872" s="322"/>
      <c r="AU872" s="322"/>
      <c r="AV872" s="322"/>
      <c r="AW872" s="322"/>
      <c r="AX872" s="322"/>
    </row>
    <row r="873" spans="1:50" ht="139.5" customHeight="1" x14ac:dyDescent="0.15">
      <c r="A873" s="406">
        <v>4</v>
      </c>
      <c r="B873" s="406">
        <v>1</v>
      </c>
      <c r="C873" s="428" t="s">
        <v>627</v>
      </c>
      <c r="D873" s="429"/>
      <c r="E873" s="429"/>
      <c r="F873" s="429"/>
      <c r="G873" s="429"/>
      <c r="H873" s="429"/>
      <c r="I873" s="430"/>
      <c r="J873" s="421">
        <v>6000020400009</v>
      </c>
      <c r="K873" s="422"/>
      <c r="L873" s="422"/>
      <c r="M873" s="422"/>
      <c r="N873" s="422"/>
      <c r="O873" s="422"/>
      <c r="P873" s="317" t="s">
        <v>634</v>
      </c>
      <c r="Q873" s="318"/>
      <c r="R873" s="318"/>
      <c r="S873" s="318"/>
      <c r="T873" s="318"/>
      <c r="U873" s="318"/>
      <c r="V873" s="318"/>
      <c r="W873" s="318"/>
      <c r="X873" s="318"/>
      <c r="Y873" s="319">
        <v>58</v>
      </c>
      <c r="Z873" s="320"/>
      <c r="AA873" s="320"/>
      <c r="AB873" s="321"/>
      <c r="AC873" s="329" t="s">
        <v>646</v>
      </c>
      <c r="AD873" s="330"/>
      <c r="AE873" s="330"/>
      <c r="AF873" s="330"/>
      <c r="AG873" s="330"/>
      <c r="AH873" s="324" t="s">
        <v>656</v>
      </c>
      <c r="AI873" s="325"/>
      <c r="AJ873" s="325"/>
      <c r="AK873" s="325"/>
      <c r="AL873" s="326" t="s">
        <v>656</v>
      </c>
      <c r="AM873" s="327"/>
      <c r="AN873" s="327"/>
      <c r="AO873" s="328"/>
      <c r="AP873" s="322"/>
      <c r="AQ873" s="322"/>
      <c r="AR873" s="322"/>
      <c r="AS873" s="322"/>
      <c r="AT873" s="322"/>
      <c r="AU873" s="322"/>
      <c r="AV873" s="322"/>
      <c r="AW873" s="322"/>
      <c r="AX873" s="322"/>
    </row>
    <row r="874" spans="1:50" ht="139.5" customHeight="1" x14ac:dyDescent="0.15">
      <c r="A874" s="406">
        <v>5</v>
      </c>
      <c r="B874" s="406">
        <v>1</v>
      </c>
      <c r="C874" s="428" t="s">
        <v>628</v>
      </c>
      <c r="D874" s="431"/>
      <c r="E874" s="431"/>
      <c r="F874" s="431"/>
      <c r="G874" s="431"/>
      <c r="H874" s="431"/>
      <c r="I874" s="432"/>
      <c r="J874" s="421">
        <v>1000020230006</v>
      </c>
      <c r="K874" s="422"/>
      <c r="L874" s="422"/>
      <c r="M874" s="422"/>
      <c r="N874" s="422"/>
      <c r="O874" s="422"/>
      <c r="P874" s="317" t="s">
        <v>634</v>
      </c>
      <c r="Q874" s="318"/>
      <c r="R874" s="318"/>
      <c r="S874" s="318"/>
      <c r="T874" s="318"/>
      <c r="U874" s="318"/>
      <c r="V874" s="318"/>
      <c r="W874" s="318"/>
      <c r="X874" s="318"/>
      <c r="Y874" s="319">
        <v>43</v>
      </c>
      <c r="Z874" s="320"/>
      <c r="AA874" s="320"/>
      <c r="AB874" s="321"/>
      <c r="AC874" s="329" t="s">
        <v>646</v>
      </c>
      <c r="AD874" s="330"/>
      <c r="AE874" s="330"/>
      <c r="AF874" s="330"/>
      <c r="AG874" s="330"/>
      <c r="AH874" s="324" t="s">
        <v>656</v>
      </c>
      <c r="AI874" s="325"/>
      <c r="AJ874" s="325"/>
      <c r="AK874" s="325"/>
      <c r="AL874" s="326" t="s">
        <v>656</v>
      </c>
      <c r="AM874" s="327"/>
      <c r="AN874" s="327"/>
      <c r="AO874" s="328"/>
      <c r="AP874" s="322"/>
      <c r="AQ874" s="322"/>
      <c r="AR874" s="322"/>
      <c r="AS874" s="322"/>
      <c r="AT874" s="322"/>
      <c r="AU874" s="322"/>
      <c r="AV874" s="322"/>
      <c r="AW874" s="322"/>
      <c r="AX874" s="322"/>
    </row>
    <row r="875" spans="1:50" ht="139.5" customHeight="1" x14ac:dyDescent="0.15">
      <c r="A875" s="406">
        <v>6</v>
      </c>
      <c r="B875" s="406">
        <v>1</v>
      </c>
      <c r="C875" s="428" t="s">
        <v>629</v>
      </c>
      <c r="D875" s="431"/>
      <c r="E875" s="431"/>
      <c r="F875" s="431"/>
      <c r="G875" s="431"/>
      <c r="H875" s="431"/>
      <c r="I875" s="432"/>
      <c r="J875" s="421">
        <v>1000020140007</v>
      </c>
      <c r="K875" s="422"/>
      <c r="L875" s="422"/>
      <c r="M875" s="422"/>
      <c r="N875" s="422"/>
      <c r="O875" s="422"/>
      <c r="P875" s="317" t="s">
        <v>634</v>
      </c>
      <c r="Q875" s="318"/>
      <c r="R875" s="318"/>
      <c r="S875" s="318"/>
      <c r="T875" s="318"/>
      <c r="U875" s="318"/>
      <c r="V875" s="318"/>
      <c r="W875" s="318"/>
      <c r="X875" s="318"/>
      <c r="Y875" s="319">
        <v>42</v>
      </c>
      <c r="Z875" s="320"/>
      <c r="AA875" s="320"/>
      <c r="AB875" s="321"/>
      <c r="AC875" s="329" t="s">
        <v>646</v>
      </c>
      <c r="AD875" s="330"/>
      <c r="AE875" s="330"/>
      <c r="AF875" s="330"/>
      <c r="AG875" s="330"/>
      <c r="AH875" s="324" t="s">
        <v>656</v>
      </c>
      <c r="AI875" s="325"/>
      <c r="AJ875" s="325"/>
      <c r="AK875" s="325"/>
      <c r="AL875" s="326" t="s">
        <v>656</v>
      </c>
      <c r="AM875" s="327"/>
      <c r="AN875" s="327"/>
      <c r="AO875" s="328"/>
      <c r="AP875" s="322"/>
      <c r="AQ875" s="322"/>
      <c r="AR875" s="322"/>
      <c r="AS875" s="322"/>
      <c r="AT875" s="322"/>
      <c r="AU875" s="322"/>
      <c r="AV875" s="322"/>
      <c r="AW875" s="322"/>
      <c r="AX875" s="322"/>
    </row>
    <row r="876" spans="1:50" ht="139.5" customHeight="1" x14ac:dyDescent="0.15">
      <c r="A876" s="406">
        <v>7</v>
      </c>
      <c r="B876" s="406">
        <v>1</v>
      </c>
      <c r="C876" s="428" t="s">
        <v>630</v>
      </c>
      <c r="D876" s="431"/>
      <c r="E876" s="431"/>
      <c r="F876" s="431"/>
      <c r="G876" s="431"/>
      <c r="H876" s="431"/>
      <c r="I876" s="432"/>
      <c r="J876" s="421">
        <v>1000020200000</v>
      </c>
      <c r="K876" s="422"/>
      <c r="L876" s="422"/>
      <c r="M876" s="422"/>
      <c r="N876" s="422"/>
      <c r="O876" s="422"/>
      <c r="P876" s="317" t="s">
        <v>634</v>
      </c>
      <c r="Q876" s="318"/>
      <c r="R876" s="318"/>
      <c r="S876" s="318"/>
      <c r="T876" s="318"/>
      <c r="U876" s="318"/>
      <c r="V876" s="318"/>
      <c r="W876" s="318"/>
      <c r="X876" s="318"/>
      <c r="Y876" s="319">
        <v>32</v>
      </c>
      <c r="Z876" s="320"/>
      <c r="AA876" s="320"/>
      <c r="AB876" s="321"/>
      <c r="AC876" s="329" t="s">
        <v>646</v>
      </c>
      <c r="AD876" s="330"/>
      <c r="AE876" s="330"/>
      <c r="AF876" s="330"/>
      <c r="AG876" s="330"/>
      <c r="AH876" s="324" t="s">
        <v>656</v>
      </c>
      <c r="AI876" s="325"/>
      <c r="AJ876" s="325"/>
      <c r="AK876" s="325"/>
      <c r="AL876" s="326" t="s">
        <v>656</v>
      </c>
      <c r="AM876" s="327"/>
      <c r="AN876" s="327"/>
      <c r="AO876" s="328"/>
      <c r="AP876" s="322"/>
      <c r="AQ876" s="322"/>
      <c r="AR876" s="322"/>
      <c r="AS876" s="322"/>
      <c r="AT876" s="322"/>
      <c r="AU876" s="322"/>
      <c r="AV876" s="322"/>
      <c r="AW876" s="322"/>
      <c r="AX876" s="322"/>
    </row>
    <row r="877" spans="1:50" ht="139.5" customHeight="1" x14ac:dyDescent="0.15">
      <c r="A877" s="406">
        <v>8</v>
      </c>
      <c r="B877" s="406">
        <v>1</v>
      </c>
      <c r="C877" s="428" t="s">
        <v>631</v>
      </c>
      <c r="D877" s="431"/>
      <c r="E877" s="431"/>
      <c r="F877" s="431"/>
      <c r="G877" s="431"/>
      <c r="H877" s="431"/>
      <c r="I877" s="432"/>
      <c r="J877" s="421">
        <v>4000020120006</v>
      </c>
      <c r="K877" s="422"/>
      <c r="L877" s="422"/>
      <c r="M877" s="422"/>
      <c r="N877" s="422"/>
      <c r="O877" s="422"/>
      <c r="P877" s="317" t="s">
        <v>634</v>
      </c>
      <c r="Q877" s="318"/>
      <c r="R877" s="318"/>
      <c r="S877" s="318"/>
      <c r="T877" s="318"/>
      <c r="U877" s="318"/>
      <c r="V877" s="318"/>
      <c r="W877" s="318"/>
      <c r="X877" s="318"/>
      <c r="Y877" s="319">
        <v>25</v>
      </c>
      <c r="Z877" s="320"/>
      <c r="AA877" s="320"/>
      <c r="AB877" s="321"/>
      <c r="AC877" s="329" t="s">
        <v>646</v>
      </c>
      <c r="AD877" s="330"/>
      <c r="AE877" s="330"/>
      <c r="AF877" s="330"/>
      <c r="AG877" s="330"/>
      <c r="AH877" s="324" t="s">
        <v>656</v>
      </c>
      <c r="AI877" s="325"/>
      <c r="AJ877" s="325"/>
      <c r="AK877" s="325"/>
      <c r="AL877" s="326" t="s">
        <v>656</v>
      </c>
      <c r="AM877" s="327"/>
      <c r="AN877" s="327"/>
      <c r="AO877" s="328"/>
      <c r="AP877" s="322"/>
      <c r="AQ877" s="322"/>
      <c r="AR877" s="322"/>
      <c r="AS877" s="322"/>
      <c r="AT877" s="322"/>
      <c r="AU877" s="322"/>
      <c r="AV877" s="322"/>
      <c r="AW877" s="322"/>
      <c r="AX877" s="322"/>
    </row>
    <row r="878" spans="1:50" ht="139.5" customHeight="1" x14ac:dyDescent="0.15">
      <c r="A878" s="406">
        <v>9</v>
      </c>
      <c r="B878" s="406">
        <v>1</v>
      </c>
      <c r="C878" s="428" t="s">
        <v>632</v>
      </c>
      <c r="D878" s="431"/>
      <c r="E878" s="431"/>
      <c r="F878" s="431"/>
      <c r="G878" s="431"/>
      <c r="H878" s="431"/>
      <c r="I878" s="432"/>
      <c r="J878" s="421">
        <v>7000020340006</v>
      </c>
      <c r="K878" s="422"/>
      <c r="L878" s="422"/>
      <c r="M878" s="422"/>
      <c r="N878" s="422"/>
      <c r="O878" s="422"/>
      <c r="P878" s="317" t="s">
        <v>634</v>
      </c>
      <c r="Q878" s="318"/>
      <c r="R878" s="318"/>
      <c r="S878" s="318"/>
      <c r="T878" s="318"/>
      <c r="U878" s="318"/>
      <c r="V878" s="318"/>
      <c r="W878" s="318"/>
      <c r="X878" s="318"/>
      <c r="Y878" s="319">
        <v>24</v>
      </c>
      <c r="Z878" s="320"/>
      <c r="AA878" s="320"/>
      <c r="AB878" s="321"/>
      <c r="AC878" s="329" t="s">
        <v>646</v>
      </c>
      <c r="AD878" s="330"/>
      <c r="AE878" s="330"/>
      <c r="AF878" s="330"/>
      <c r="AG878" s="330"/>
      <c r="AH878" s="324" t="s">
        <v>656</v>
      </c>
      <c r="AI878" s="325"/>
      <c r="AJ878" s="325"/>
      <c r="AK878" s="325"/>
      <c r="AL878" s="326" t="s">
        <v>656</v>
      </c>
      <c r="AM878" s="327"/>
      <c r="AN878" s="327"/>
      <c r="AO878" s="328"/>
      <c r="AP878" s="322"/>
      <c r="AQ878" s="322"/>
      <c r="AR878" s="322"/>
      <c r="AS878" s="322"/>
      <c r="AT878" s="322"/>
      <c r="AU878" s="322"/>
      <c r="AV878" s="322"/>
      <c r="AW878" s="322"/>
      <c r="AX878" s="322"/>
    </row>
    <row r="879" spans="1:50" ht="139.5" customHeight="1" x14ac:dyDescent="0.15">
      <c r="A879" s="406">
        <v>10</v>
      </c>
      <c r="B879" s="406">
        <v>1</v>
      </c>
      <c r="C879" s="428" t="s">
        <v>633</v>
      </c>
      <c r="D879" s="431"/>
      <c r="E879" s="431"/>
      <c r="F879" s="431"/>
      <c r="G879" s="431"/>
      <c r="H879" s="431"/>
      <c r="I879" s="432"/>
      <c r="J879" s="421">
        <v>7000020430005</v>
      </c>
      <c r="K879" s="422"/>
      <c r="L879" s="422"/>
      <c r="M879" s="422"/>
      <c r="N879" s="422"/>
      <c r="O879" s="422"/>
      <c r="P879" s="317" t="s">
        <v>634</v>
      </c>
      <c r="Q879" s="318"/>
      <c r="R879" s="318"/>
      <c r="S879" s="318"/>
      <c r="T879" s="318"/>
      <c r="U879" s="318"/>
      <c r="V879" s="318"/>
      <c r="W879" s="318"/>
      <c r="X879" s="318"/>
      <c r="Y879" s="319">
        <v>22</v>
      </c>
      <c r="Z879" s="320"/>
      <c r="AA879" s="320"/>
      <c r="AB879" s="321"/>
      <c r="AC879" s="329" t="s">
        <v>646</v>
      </c>
      <c r="AD879" s="330"/>
      <c r="AE879" s="330"/>
      <c r="AF879" s="330"/>
      <c r="AG879" s="330"/>
      <c r="AH879" s="324" t="s">
        <v>656</v>
      </c>
      <c r="AI879" s="325"/>
      <c r="AJ879" s="325"/>
      <c r="AK879" s="325"/>
      <c r="AL879" s="326" t="s">
        <v>656</v>
      </c>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461</v>
      </c>
      <c r="AD902" s="277"/>
      <c r="AE902" s="277"/>
      <c r="AF902" s="277"/>
      <c r="AG902" s="277"/>
      <c r="AH902" s="346" t="s">
        <v>487</v>
      </c>
      <c r="AI902" s="348"/>
      <c r="AJ902" s="348"/>
      <c r="AK902" s="348"/>
      <c r="AL902" s="348" t="s">
        <v>21</v>
      </c>
      <c r="AM902" s="348"/>
      <c r="AN902" s="348"/>
      <c r="AO902" s="426"/>
      <c r="AP902" s="427" t="s">
        <v>420</v>
      </c>
      <c r="AQ902" s="427"/>
      <c r="AR902" s="427"/>
      <c r="AS902" s="427"/>
      <c r="AT902" s="427"/>
      <c r="AU902" s="427"/>
      <c r="AV902" s="427"/>
      <c r="AW902" s="427"/>
      <c r="AX902" s="427"/>
    </row>
    <row r="903" spans="1:50" ht="140.25" customHeight="1" x14ac:dyDescent="0.15">
      <c r="A903" s="406">
        <v>1</v>
      </c>
      <c r="B903" s="406">
        <v>1</v>
      </c>
      <c r="C903" s="425" t="s">
        <v>648</v>
      </c>
      <c r="D903" s="420"/>
      <c r="E903" s="420"/>
      <c r="F903" s="420"/>
      <c r="G903" s="420"/>
      <c r="H903" s="420"/>
      <c r="I903" s="420"/>
      <c r="J903" s="421">
        <v>7012405001557</v>
      </c>
      <c r="K903" s="422"/>
      <c r="L903" s="422"/>
      <c r="M903" s="422"/>
      <c r="N903" s="422"/>
      <c r="O903" s="422"/>
      <c r="P903" s="317" t="s">
        <v>634</v>
      </c>
      <c r="Q903" s="318"/>
      <c r="R903" s="318"/>
      <c r="S903" s="318"/>
      <c r="T903" s="318"/>
      <c r="U903" s="318"/>
      <c r="V903" s="318"/>
      <c r="W903" s="318"/>
      <c r="X903" s="318"/>
      <c r="Y903" s="319">
        <v>5.0999999999999996</v>
      </c>
      <c r="Z903" s="320"/>
      <c r="AA903" s="320"/>
      <c r="AB903" s="321"/>
      <c r="AC903" s="329" t="s">
        <v>646</v>
      </c>
      <c r="AD903" s="330"/>
      <c r="AE903" s="330"/>
      <c r="AF903" s="330"/>
      <c r="AG903" s="330"/>
      <c r="AH903" s="423" t="s">
        <v>656</v>
      </c>
      <c r="AI903" s="424"/>
      <c r="AJ903" s="424"/>
      <c r="AK903" s="424"/>
      <c r="AL903" s="326" t="s">
        <v>656</v>
      </c>
      <c r="AM903" s="327"/>
      <c r="AN903" s="327"/>
      <c r="AO903" s="328"/>
      <c r="AP903" s="322"/>
      <c r="AQ903" s="322"/>
      <c r="AR903" s="322"/>
      <c r="AS903" s="322"/>
      <c r="AT903" s="322"/>
      <c r="AU903" s="322"/>
      <c r="AV903" s="322"/>
      <c r="AW903" s="322"/>
      <c r="AX903" s="322"/>
    </row>
    <row r="904" spans="1:50" ht="140.25" customHeight="1" x14ac:dyDescent="0.15">
      <c r="A904" s="406">
        <v>2</v>
      </c>
      <c r="B904" s="406">
        <v>1</v>
      </c>
      <c r="C904" s="425" t="s">
        <v>649</v>
      </c>
      <c r="D904" s="420"/>
      <c r="E904" s="420"/>
      <c r="F904" s="420"/>
      <c r="G904" s="420"/>
      <c r="H904" s="420"/>
      <c r="I904" s="420"/>
      <c r="J904" s="421">
        <v>1011605000440</v>
      </c>
      <c r="K904" s="422"/>
      <c r="L904" s="422"/>
      <c r="M904" s="422"/>
      <c r="N904" s="422"/>
      <c r="O904" s="422"/>
      <c r="P904" s="317" t="s">
        <v>634</v>
      </c>
      <c r="Q904" s="318"/>
      <c r="R904" s="318"/>
      <c r="S904" s="318"/>
      <c r="T904" s="318"/>
      <c r="U904" s="318"/>
      <c r="V904" s="318"/>
      <c r="W904" s="318"/>
      <c r="X904" s="318"/>
      <c r="Y904" s="319">
        <v>2.8</v>
      </c>
      <c r="Z904" s="320"/>
      <c r="AA904" s="320"/>
      <c r="AB904" s="321"/>
      <c r="AC904" s="329" t="s">
        <v>646</v>
      </c>
      <c r="AD904" s="329"/>
      <c r="AE904" s="329"/>
      <c r="AF904" s="329"/>
      <c r="AG904" s="329"/>
      <c r="AH904" s="423" t="s">
        <v>656</v>
      </c>
      <c r="AI904" s="424"/>
      <c r="AJ904" s="424"/>
      <c r="AK904" s="424"/>
      <c r="AL904" s="326" t="s">
        <v>656</v>
      </c>
      <c r="AM904" s="327"/>
      <c r="AN904" s="327"/>
      <c r="AO904" s="328"/>
      <c r="AP904" s="322"/>
      <c r="AQ904" s="322"/>
      <c r="AR904" s="322"/>
      <c r="AS904" s="322"/>
      <c r="AT904" s="322"/>
      <c r="AU904" s="322"/>
      <c r="AV904" s="322"/>
      <c r="AW904" s="322"/>
      <c r="AX904" s="322"/>
    </row>
    <row r="905" spans="1:50" ht="140.25" customHeight="1" x14ac:dyDescent="0.15">
      <c r="A905" s="406">
        <v>3</v>
      </c>
      <c r="B905" s="406">
        <v>1</v>
      </c>
      <c r="C905" s="425" t="s">
        <v>650</v>
      </c>
      <c r="D905" s="420"/>
      <c r="E905" s="420"/>
      <c r="F905" s="420"/>
      <c r="G905" s="420"/>
      <c r="H905" s="420"/>
      <c r="I905" s="420"/>
      <c r="J905" s="421">
        <v>4012305000166</v>
      </c>
      <c r="K905" s="422"/>
      <c r="L905" s="422"/>
      <c r="M905" s="422"/>
      <c r="N905" s="422"/>
      <c r="O905" s="422"/>
      <c r="P905" s="317" t="s">
        <v>634</v>
      </c>
      <c r="Q905" s="318"/>
      <c r="R905" s="318"/>
      <c r="S905" s="318"/>
      <c r="T905" s="318"/>
      <c r="U905" s="318"/>
      <c r="V905" s="318"/>
      <c r="W905" s="318"/>
      <c r="X905" s="318"/>
      <c r="Y905" s="319">
        <v>0.1</v>
      </c>
      <c r="Z905" s="320"/>
      <c r="AA905" s="320"/>
      <c r="AB905" s="321"/>
      <c r="AC905" s="329" t="s">
        <v>646</v>
      </c>
      <c r="AD905" s="329"/>
      <c r="AE905" s="329"/>
      <c r="AF905" s="329"/>
      <c r="AG905" s="329"/>
      <c r="AH905" s="324" t="s">
        <v>656</v>
      </c>
      <c r="AI905" s="325"/>
      <c r="AJ905" s="325"/>
      <c r="AK905" s="325"/>
      <c r="AL905" s="326" t="s">
        <v>656</v>
      </c>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461</v>
      </c>
      <c r="AD935" s="277"/>
      <c r="AE935" s="277"/>
      <c r="AF935" s="277"/>
      <c r="AG935" s="277"/>
      <c r="AH935" s="346" t="s">
        <v>487</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461</v>
      </c>
      <c r="AD968" s="277"/>
      <c r="AE968" s="277"/>
      <c r="AF968" s="277"/>
      <c r="AG968" s="277"/>
      <c r="AH968" s="346" t="s">
        <v>487</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461</v>
      </c>
      <c r="AD1001" s="277"/>
      <c r="AE1001" s="277"/>
      <c r="AF1001" s="277"/>
      <c r="AG1001" s="277"/>
      <c r="AH1001" s="346" t="s">
        <v>487</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461</v>
      </c>
      <c r="AD1034" s="277"/>
      <c r="AE1034" s="277"/>
      <c r="AF1034" s="277"/>
      <c r="AG1034" s="277"/>
      <c r="AH1034" s="346" t="s">
        <v>487</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461</v>
      </c>
      <c r="AD1067" s="277"/>
      <c r="AE1067" s="277"/>
      <c r="AF1067" s="277"/>
      <c r="AG1067" s="277"/>
      <c r="AH1067" s="346" t="s">
        <v>487</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3" t="s">
        <v>451</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467</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6"/>
      <c r="E1101" s="277" t="s">
        <v>384</v>
      </c>
      <c r="F1101" s="896"/>
      <c r="G1101" s="896"/>
      <c r="H1101" s="896"/>
      <c r="I1101" s="896"/>
      <c r="J1101" s="277" t="s">
        <v>419</v>
      </c>
      <c r="K1101" s="277"/>
      <c r="L1101" s="277"/>
      <c r="M1101" s="277"/>
      <c r="N1101" s="277"/>
      <c r="O1101" s="277"/>
      <c r="P1101" s="346" t="s">
        <v>27</v>
      </c>
      <c r="Q1101" s="346"/>
      <c r="R1101" s="346"/>
      <c r="S1101" s="346"/>
      <c r="T1101" s="346"/>
      <c r="U1101" s="346"/>
      <c r="V1101" s="346"/>
      <c r="W1101" s="346"/>
      <c r="X1101" s="346"/>
      <c r="Y1101" s="277" t="s">
        <v>421</v>
      </c>
      <c r="Z1101" s="896"/>
      <c r="AA1101" s="896"/>
      <c r="AB1101" s="896"/>
      <c r="AC1101" s="277" t="s">
        <v>367</v>
      </c>
      <c r="AD1101" s="277"/>
      <c r="AE1101" s="277"/>
      <c r="AF1101" s="277"/>
      <c r="AG1101" s="277"/>
      <c r="AH1101" s="346" t="s">
        <v>380</v>
      </c>
      <c r="AI1101" s="347"/>
      <c r="AJ1101" s="347"/>
      <c r="AK1101" s="347"/>
      <c r="AL1101" s="347" t="s">
        <v>21</v>
      </c>
      <c r="AM1101" s="347"/>
      <c r="AN1101" s="347"/>
      <c r="AO1101" s="899"/>
      <c r="AP1101" s="427" t="s">
        <v>452</v>
      </c>
      <c r="AQ1101" s="427"/>
      <c r="AR1101" s="427"/>
      <c r="AS1101" s="427"/>
      <c r="AT1101" s="427"/>
      <c r="AU1101" s="427"/>
      <c r="AV1101" s="427"/>
      <c r="AW1101" s="427"/>
      <c r="AX1101" s="427"/>
    </row>
    <row r="1102" spans="1:50" ht="30" customHeight="1" x14ac:dyDescent="0.15">
      <c r="A1102" s="406">
        <v>1</v>
      </c>
      <c r="B1102" s="406">
        <v>1</v>
      </c>
      <c r="C1102" s="898"/>
      <c r="D1102" s="898"/>
      <c r="E1102" s="261" t="s">
        <v>568</v>
      </c>
      <c r="F1102" s="897"/>
      <c r="G1102" s="897"/>
      <c r="H1102" s="897"/>
      <c r="I1102" s="897"/>
      <c r="J1102" s="421" t="s">
        <v>569</v>
      </c>
      <c r="K1102" s="422"/>
      <c r="L1102" s="422"/>
      <c r="M1102" s="422"/>
      <c r="N1102" s="422"/>
      <c r="O1102" s="422"/>
      <c r="P1102" s="317" t="s">
        <v>568</v>
      </c>
      <c r="Q1102" s="318"/>
      <c r="R1102" s="318"/>
      <c r="S1102" s="318"/>
      <c r="T1102" s="318"/>
      <c r="U1102" s="318"/>
      <c r="V1102" s="318"/>
      <c r="W1102" s="318"/>
      <c r="X1102" s="318"/>
      <c r="Y1102" s="319" t="s">
        <v>570</v>
      </c>
      <c r="Z1102" s="320"/>
      <c r="AA1102" s="320"/>
      <c r="AB1102" s="321"/>
      <c r="AC1102" s="323"/>
      <c r="AD1102" s="323"/>
      <c r="AE1102" s="323"/>
      <c r="AF1102" s="323"/>
      <c r="AG1102" s="323"/>
      <c r="AH1102" s="324" t="s">
        <v>569</v>
      </c>
      <c r="AI1102" s="325"/>
      <c r="AJ1102" s="325"/>
      <c r="AK1102" s="325"/>
      <c r="AL1102" s="326" t="s">
        <v>571</v>
      </c>
      <c r="AM1102" s="327"/>
      <c r="AN1102" s="327"/>
      <c r="AO1102" s="328"/>
      <c r="AP1102" s="322" t="s">
        <v>568</v>
      </c>
      <c r="AQ1102" s="322"/>
      <c r="AR1102" s="322"/>
      <c r="AS1102" s="322"/>
      <c r="AT1102" s="322"/>
      <c r="AU1102" s="322"/>
      <c r="AV1102" s="322"/>
      <c r="AW1102" s="322"/>
      <c r="AX1102" s="322"/>
    </row>
    <row r="1103" spans="1:50" ht="30" hidden="1" customHeight="1" x14ac:dyDescent="0.15">
      <c r="A1103" s="406">
        <v>2</v>
      </c>
      <c r="B1103" s="406">
        <v>1</v>
      </c>
      <c r="C1103" s="898"/>
      <c r="D1103" s="898"/>
      <c r="E1103" s="897"/>
      <c r="F1103" s="897"/>
      <c r="G1103" s="897"/>
      <c r="H1103" s="897"/>
      <c r="I1103" s="897"/>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8"/>
      <c r="D1104" s="898"/>
      <c r="E1104" s="897"/>
      <c r="F1104" s="897"/>
      <c r="G1104" s="897"/>
      <c r="H1104" s="897"/>
      <c r="I1104" s="897"/>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8"/>
      <c r="D1105" s="898"/>
      <c r="E1105" s="897"/>
      <c r="F1105" s="897"/>
      <c r="G1105" s="897"/>
      <c r="H1105" s="897"/>
      <c r="I1105" s="897"/>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8"/>
      <c r="D1106" s="898"/>
      <c r="E1106" s="897"/>
      <c r="F1106" s="897"/>
      <c r="G1106" s="897"/>
      <c r="H1106" s="897"/>
      <c r="I1106" s="897"/>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8"/>
      <c r="D1107" s="898"/>
      <c r="E1107" s="897"/>
      <c r="F1107" s="897"/>
      <c r="G1107" s="897"/>
      <c r="H1107" s="897"/>
      <c r="I1107" s="897"/>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8"/>
      <c r="D1108" s="898"/>
      <c r="E1108" s="897"/>
      <c r="F1108" s="897"/>
      <c r="G1108" s="897"/>
      <c r="H1108" s="897"/>
      <c r="I1108" s="897"/>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8"/>
      <c r="D1109" s="898"/>
      <c r="E1109" s="897"/>
      <c r="F1109" s="897"/>
      <c r="G1109" s="897"/>
      <c r="H1109" s="897"/>
      <c r="I1109" s="897"/>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8"/>
      <c r="D1110" s="898"/>
      <c r="E1110" s="897"/>
      <c r="F1110" s="897"/>
      <c r="G1110" s="897"/>
      <c r="H1110" s="897"/>
      <c r="I1110" s="897"/>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8"/>
      <c r="D1111" s="898"/>
      <c r="E1111" s="897"/>
      <c r="F1111" s="897"/>
      <c r="G1111" s="897"/>
      <c r="H1111" s="897"/>
      <c r="I1111" s="897"/>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8"/>
      <c r="D1112" s="898"/>
      <c r="E1112" s="897"/>
      <c r="F1112" s="897"/>
      <c r="G1112" s="897"/>
      <c r="H1112" s="897"/>
      <c r="I1112" s="897"/>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8"/>
      <c r="D1113" s="898"/>
      <c r="E1113" s="897"/>
      <c r="F1113" s="897"/>
      <c r="G1113" s="897"/>
      <c r="H1113" s="897"/>
      <c r="I1113" s="897"/>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8"/>
      <c r="D1114" s="898"/>
      <c r="E1114" s="897"/>
      <c r="F1114" s="897"/>
      <c r="G1114" s="897"/>
      <c r="H1114" s="897"/>
      <c r="I1114" s="897"/>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8"/>
      <c r="D1115" s="898"/>
      <c r="E1115" s="897"/>
      <c r="F1115" s="897"/>
      <c r="G1115" s="897"/>
      <c r="H1115" s="897"/>
      <c r="I1115" s="897"/>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8"/>
      <c r="D1116" s="898"/>
      <c r="E1116" s="897"/>
      <c r="F1116" s="897"/>
      <c r="G1116" s="897"/>
      <c r="H1116" s="897"/>
      <c r="I1116" s="897"/>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8"/>
      <c r="D1117" s="898"/>
      <c r="E1117" s="897"/>
      <c r="F1117" s="897"/>
      <c r="G1117" s="897"/>
      <c r="H1117" s="897"/>
      <c r="I1117" s="897"/>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8"/>
      <c r="D1118" s="898"/>
      <c r="E1118" s="897"/>
      <c r="F1118" s="897"/>
      <c r="G1118" s="897"/>
      <c r="H1118" s="897"/>
      <c r="I1118" s="897"/>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8"/>
      <c r="D1119" s="898"/>
      <c r="E1119" s="261"/>
      <c r="F1119" s="897"/>
      <c r="G1119" s="897"/>
      <c r="H1119" s="897"/>
      <c r="I1119" s="897"/>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8"/>
      <c r="D1120" s="898"/>
      <c r="E1120" s="897"/>
      <c r="F1120" s="897"/>
      <c r="G1120" s="897"/>
      <c r="H1120" s="897"/>
      <c r="I1120" s="897"/>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8"/>
      <c r="D1121" s="898"/>
      <c r="E1121" s="897"/>
      <c r="F1121" s="897"/>
      <c r="G1121" s="897"/>
      <c r="H1121" s="897"/>
      <c r="I1121" s="897"/>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8"/>
      <c r="D1122" s="898"/>
      <c r="E1122" s="897"/>
      <c r="F1122" s="897"/>
      <c r="G1122" s="897"/>
      <c r="H1122" s="897"/>
      <c r="I1122" s="897"/>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8"/>
      <c r="D1123" s="898"/>
      <c r="E1123" s="897"/>
      <c r="F1123" s="897"/>
      <c r="G1123" s="897"/>
      <c r="H1123" s="897"/>
      <c r="I1123" s="897"/>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8"/>
      <c r="D1124" s="898"/>
      <c r="E1124" s="897"/>
      <c r="F1124" s="897"/>
      <c r="G1124" s="897"/>
      <c r="H1124" s="897"/>
      <c r="I1124" s="897"/>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8"/>
      <c r="D1125" s="898"/>
      <c r="E1125" s="897"/>
      <c r="F1125" s="897"/>
      <c r="G1125" s="897"/>
      <c r="H1125" s="897"/>
      <c r="I1125" s="897"/>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8"/>
      <c r="D1126" s="898"/>
      <c r="E1126" s="897"/>
      <c r="F1126" s="897"/>
      <c r="G1126" s="897"/>
      <c r="H1126" s="897"/>
      <c r="I1126" s="897"/>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8"/>
      <c r="D1127" s="898"/>
      <c r="E1127" s="897"/>
      <c r="F1127" s="897"/>
      <c r="G1127" s="897"/>
      <c r="H1127" s="897"/>
      <c r="I1127" s="897"/>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8"/>
      <c r="D1128" s="898"/>
      <c r="E1128" s="897"/>
      <c r="F1128" s="897"/>
      <c r="G1128" s="897"/>
      <c r="H1128" s="897"/>
      <c r="I1128" s="897"/>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8"/>
      <c r="D1129" s="898"/>
      <c r="E1129" s="897"/>
      <c r="F1129" s="897"/>
      <c r="G1129" s="897"/>
      <c r="H1129" s="897"/>
      <c r="I1129" s="897"/>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8"/>
      <c r="D1130" s="898"/>
      <c r="E1130" s="897"/>
      <c r="F1130" s="897"/>
      <c r="G1130" s="897"/>
      <c r="H1130" s="897"/>
      <c r="I1130" s="897"/>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8"/>
      <c r="D1131" s="898"/>
      <c r="E1131" s="897"/>
      <c r="F1131" s="897"/>
      <c r="G1131" s="897"/>
      <c r="H1131" s="897"/>
      <c r="I1131" s="897"/>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M134:AM135 AQ134:AQ135 AU134:AU135">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4">
    <cfRule type="expression" dxfId="2505" priority="12921">
      <formula>IF(RIGHT(TEXT(AQ434,"0.#"),1)=".",FALSE,TRUE)</formula>
    </cfRule>
    <cfRule type="expression" dxfId="2504" priority="12922">
      <formula>IF(RIGHT(TEXT(AQ434,"0.#"),1)=".",TRUE,FALSE)</formula>
    </cfRule>
  </conditionalFormatting>
  <conditionalFormatting sqref="AQ435">
    <cfRule type="expression" dxfId="2503" priority="12907">
      <formula>IF(RIGHT(TEXT(AQ435,"0.#"),1)=".",FALSE,TRUE)</formula>
    </cfRule>
    <cfRule type="expression" dxfId="2502" priority="12908">
      <formula>IF(RIGHT(TEXT(AQ435,"0.#"),1)=".",TRUE,FALSE)</formula>
    </cfRule>
  </conditionalFormatting>
  <conditionalFormatting sqref="AQ433">
    <cfRule type="expression" dxfId="2501" priority="12905">
      <formula>IF(RIGHT(TEXT(AQ433,"0.#"),1)=".",FALSE,TRUE)</formula>
    </cfRule>
    <cfRule type="expression" dxfId="2500" priority="12906">
      <formula>IF(RIGHT(TEXT(AQ433,"0.#"),1)=".",TRUE,FALSE)</formula>
    </cfRule>
  </conditionalFormatting>
  <conditionalFormatting sqref="AL839:AO866">
    <cfRule type="expression" dxfId="2499" priority="6629">
      <formula>IF(AND(AL839&gt;=0, RIGHT(TEXT(AL839,"0.#"),1)&lt;&gt;"."),TRUE,FALSE)</formula>
    </cfRule>
    <cfRule type="expression" dxfId="2498" priority="6630">
      <formula>IF(AND(AL839&gt;=0, RIGHT(TEXT(AL839,"0.#"),1)="."),TRUE,FALSE)</formula>
    </cfRule>
    <cfRule type="expression" dxfId="2497" priority="6631">
      <formula>IF(AND(AL839&lt;0, RIGHT(TEXT(AL839,"0.#"),1)&lt;&gt;"."),TRUE,FALSE)</formula>
    </cfRule>
    <cfRule type="expression" dxfId="2496" priority="6632">
      <formula>IF(AND(AL839&lt;0, RIGHT(TEXT(AL839,"0.#"),1)="."),TRUE,FALSE)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39:Y866">
    <cfRule type="expression" dxfId="2425" priority="2957">
      <formula>IF(RIGHT(TEXT(Y839,"0.#"),1)=".",FALSE,TRUE)</formula>
    </cfRule>
    <cfRule type="expression" dxfId="2424" priority="2958">
      <formula>IF(RIGHT(TEXT(Y839,"0.#"),1)=".",TRUE,FALSE)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02:AO1131">
    <cfRule type="expression" dxfId="2395" priority="2863">
      <formula>IF(AND(AL1102&gt;=0, RIGHT(TEXT(AL1102,"0.#"),1)&lt;&gt;"."),TRUE,FALSE)</formula>
    </cfRule>
    <cfRule type="expression" dxfId="2394" priority="2864">
      <formula>IF(AND(AL1102&gt;=0, RIGHT(TEXT(AL1102,"0.#"),1)="."),TRUE,FALSE)</formula>
    </cfRule>
    <cfRule type="expression" dxfId="2393" priority="2865">
      <formula>IF(AND(AL1102&lt;0, RIGHT(TEXT(AL1102,"0.#"),1)&lt;&gt;"."),TRUE,FALSE)</formula>
    </cfRule>
    <cfRule type="expression" dxfId="2392" priority="2866">
      <formula>IF(AND(AL1102&lt;0, RIGHT(TEXT(AL1102,"0.#"),1)="."),TRUE,FALSE)</formula>
    </cfRule>
  </conditionalFormatting>
  <conditionalFormatting sqref="Y1102:Y1131">
    <cfRule type="expression" dxfId="2391" priority="2861">
      <formula>IF(RIGHT(TEXT(Y1102,"0.#"),1)=".",FALSE,TRUE)</formula>
    </cfRule>
    <cfRule type="expression" dxfId="2390" priority="2862">
      <formula>IF(RIGHT(TEXT(Y1102,"0.#"),1)=".",TRUE,FALSE)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37:AO838">
    <cfRule type="expression" dxfId="2381" priority="2815">
      <formula>IF(AND(AL837&gt;=0, RIGHT(TEXT(AL837,"0.#"),1)&lt;&gt;"."),TRUE,FALSE)</formula>
    </cfRule>
    <cfRule type="expression" dxfId="2380" priority="2816">
      <formula>IF(AND(AL837&gt;=0, RIGHT(TEXT(AL837,"0.#"),1)="."),TRUE,FALSE)</formula>
    </cfRule>
    <cfRule type="expression" dxfId="2379" priority="2817">
      <formula>IF(AND(AL837&lt;0, RIGHT(TEXT(AL837,"0.#"),1)&lt;&gt;"."),TRUE,FALSE)</formula>
    </cfRule>
    <cfRule type="expression" dxfId="2378" priority="2818">
      <formula>IF(AND(AL837&lt;0, RIGHT(TEXT(AL837,"0.#"),1)="."),TRUE,FALSE)</formula>
    </cfRule>
  </conditionalFormatting>
  <conditionalFormatting sqref="Y837:Y838">
    <cfRule type="expression" dxfId="2377" priority="2813">
      <formula>IF(RIGHT(TEXT(Y837,"0.#"),1)=".",FALSE,TRUE)</formula>
    </cfRule>
    <cfRule type="expression" dxfId="2376" priority="2814">
      <formula>IF(RIGHT(TEXT(Y837,"0.#"),1)=".",TRUE,FALSE)</formula>
    </cfRule>
  </conditionalFormatting>
  <conditionalFormatting sqref="AE492">
    <cfRule type="expression" dxfId="2375" priority="1601">
      <formula>IF(RIGHT(TEXT(AE492,"0.#"),1)=".",FALSE,TRUE)</formula>
    </cfRule>
    <cfRule type="expression" dxfId="2374" priority="1602">
      <formula>IF(RIGHT(TEXT(AE492,"0.#"),1)=".",TRUE,FALSE)</formula>
    </cfRule>
  </conditionalFormatting>
  <conditionalFormatting sqref="AE493">
    <cfRule type="expression" dxfId="2373" priority="1599">
      <formula>IF(RIGHT(TEXT(AE493,"0.#"),1)=".",FALSE,TRUE)</formula>
    </cfRule>
    <cfRule type="expression" dxfId="2372" priority="1600">
      <formula>IF(RIGHT(TEXT(AE493,"0.#"),1)=".",TRUE,FALSE)</formula>
    </cfRule>
  </conditionalFormatting>
  <conditionalFormatting sqref="AE494">
    <cfRule type="expression" dxfId="2371" priority="1597">
      <formula>IF(RIGHT(TEXT(AE494,"0.#"),1)=".",FALSE,TRUE)</formula>
    </cfRule>
    <cfRule type="expression" dxfId="2370" priority="1598">
      <formula>IF(RIGHT(TEXT(AE494,"0.#"),1)=".",TRUE,FALSE)</formula>
    </cfRule>
  </conditionalFormatting>
  <conditionalFormatting sqref="AQ493">
    <cfRule type="expression" dxfId="2369" priority="1577">
      <formula>IF(RIGHT(TEXT(AQ493,"0.#"),1)=".",FALSE,TRUE)</formula>
    </cfRule>
    <cfRule type="expression" dxfId="2368" priority="1578">
      <formula>IF(RIGHT(TEXT(AQ493,"0.#"),1)=".",TRUE,FALSE)</formula>
    </cfRule>
  </conditionalFormatting>
  <conditionalFormatting sqref="AQ494">
    <cfRule type="expression" dxfId="2367" priority="1575">
      <formula>IF(RIGHT(TEXT(AQ494,"0.#"),1)=".",FALSE,TRUE)</formula>
    </cfRule>
    <cfRule type="expression" dxfId="2366" priority="1576">
      <formula>IF(RIGHT(TEXT(AQ494,"0.#"),1)=".",TRUE,FALSE)</formula>
    </cfRule>
  </conditionalFormatting>
  <conditionalFormatting sqref="AQ492">
    <cfRule type="expression" dxfId="2365" priority="1573">
      <formula>IF(RIGHT(TEXT(AQ492,"0.#"),1)=".",FALSE,TRUE)</formula>
    </cfRule>
    <cfRule type="expression" dxfId="2364" priority="1574">
      <formula>IF(RIGHT(TEXT(AQ492,"0.#"),1)=".",TRUE,FALSE)</formula>
    </cfRule>
  </conditionalFormatting>
  <conditionalFormatting sqref="AU494">
    <cfRule type="expression" dxfId="2363" priority="1585">
      <formula>IF(RIGHT(TEXT(AU494,"0.#"),1)=".",FALSE,TRUE)</formula>
    </cfRule>
    <cfRule type="expression" dxfId="2362" priority="1586">
      <formula>IF(RIGHT(TEXT(AU494,"0.#"),1)=".",TRUE,FALSE)</formula>
    </cfRule>
  </conditionalFormatting>
  <conditionalFormatting sqref="AU492">
    <cfRule type="expression" dxfId="2361" priority="1589">
      <formula>IF(RIGHT(TEXT(AU492,"0.#"),1)=".",FALSE,TRUE)</formula>
    </cfRule>
    <cfRule type="expression" dxfId="2360" priority="1590">
      <formula>IF(RIGHT(TEXT(AU492,"0.#"),1)=".",TRUE,FALSE)</formula>
    </cfRule>
  </conditionalFormatting>
  <conditionalFormatting sqref="AU493">
    <cfRule type="expression" dxfId="2359" priority="1587">
      <formula>IF(RIGHT(TEXT(AU493,"0.#"),1)=".",FALSE,TRUE)</formula>
    </cfRule>
    <cfRule type="expression" dxfId="2358" priority="1588">
      <formula>IF(RIGHT(TEXT(AU493,"0.#"),1)=".",TRUE,FALSE)</formula>
    </cfRule>
  </conditionalFormatting>
  <conditionalFormatting sqref="AU583">
    <cfRule type="expression" dxfId="2357" priority="1105">
      <formula>IF(RIGHT(TEXT(AU583,"0.#"),1)=".",FALSE,TRUE)</formula>
    </cfRule>
    <cfRule type="expression" dxfId="2356" priority="1106">
      <formula>IF(RIGHT(TEXT(AU583,"0.#"),1)=".",TRUE,FALSE)</formula>
    </cfRule>
  </conditionalFormatting>
  <conditionalFormatting sqref="AU582">
    <cfRule type="expression" dxfId="2355" priority="1107">
      <formula>IF(RIGHT(TEXT(AU582,"0.#"),1)=".",FALSE,TRUE)</formula>
    </cfRule>
    <cfRule type="expression" dxfId="2354" priority="1108">
      <formula>IF(RIGHT(TEXT(AU582,"0.#"),1)=".",TRUE,FALSE)</formula>
    </cfRule>
  </conditionalFormatting>
  <conditionalFormatting sqref="AE499">
    <cfRule type="expression" dxfId="2353" priority="1567">
      <formula>IF(RIGHT(TEXT(AE499,"0.#"),1)=".",FALSE,TRUE)</formula>
    </cfRule>
    <cfRule type="expression" dxfId="2352" priority="1568">
      <formula>IF(RIGHT(TEXT(AE499,"0.#"),1)=".",TRUE,FALSE)</formula>
    </cfRule>
  </conditionalFormatting>
  <conditionalFormatting sqref="AE497">
    <cfRule type="expression" dxfId="2351" priority="1571">
      <formula>IF(RIGHT(TEXT(AE497,"0.#"),1)=".",FALSE,TRUE)</formula>
    </cfRule>
    <cfRule type="expression" dxfId="2350" priority="1572">
      <formula>IF(RIGHT(TEXT(AE497,"0.#"),1)=".",TRUE,FALSE)</formula>
    </cfRule>
  </conditionalFormatting>
  <conditionalFormatting sqref="AE498">
    <cfRule type="expression" dxfId="2349" priority="1569">
      <formula>IF(RIGHT(TEXT(AE498,"0.#"),1)=".",FALSE,TRUE)</formula>
    </cfRule>
    <cfRule type="expression" dxfId="2348" priority="1570">
      <formula>IF(RIGHT(TEXT(AE498,"0.#"),1)=".",TRUE,FALSE)</formula>
    </cfRule>
  </conditionalFormatting>
  <conditionalFormatting sqref="AU499">
    <cfRule type="expression" dxfId="2347" priority="1555">
      <formula>IF(RIGHT(TEXT(AU499,"0.#"),1)=".",FALSE,TRUE)</formula>
    </cfRule>
    <cfRule type="expression" dxfId="2346" priority="1556">
      <formula>IF(RIGHT(TEXT(AU499,"0.#"),1)=".",TRUE,FALSE)</formula>
    </cfRule>
  </conditionalFormatting>
  <conditionalFormatting sqref="AU497">
    <cfRule type="expression" dxfId="2345" priority="1559">
      <formula>IF(RIGHT(TEXT(AU497,"0.#"),1)=".",FALSE,TRUE)</formula>
    </cfRule>
    <cfRule type="expression" dxfId="2344" priority="1560">
      <formula>IF(RIGHT(TEXT(AU497,"0.#"),1)=".",TRUE,FALSE)</formula>
    </cfRule>
  </conditionalFormatting>
  <conditionalFormatting sqref="AU498">
    <cfRule type="expression" dxfId="2343" priority="1557">
      <formula>IF(RIGHT(TEXT(AU498,"0.#"),1)=".",FALSE,TRUE)</formula>
    </cfRule>
    <cfRule type="expression" dxfId="2342" priority="1558">
      <formula>IF(RIGHT(TEXT(AU498,"0.#"),1)=".",TRUE,FALSE)</formula>
    </cfRule>
  </conditionalFormatting>
  <conditionalFormatting sqref="AQ497">
    <cfRule type="expression" dxfId="2341" priority="1543">
      <formula>IF(RIGHT(TEXT(AQ497,"0.#"),1)=".",FALSE,TRUE)</formula>
    </cfRule>
    <cfRule type="expression" dxfId="2340" priority="1544">
      <formula>IF(RIGHT(TEXT(AQ497,"0.#"),1)=".",TRUE,FALSE)</formula>
    </cfRule>
  </conditionalFormatting>
  <conditionalFormatting sqref="AQ498">
    <cfRule type="expression" dxfId="2339" priority="1547">
      <formula>IF(RIGHT(TEXT(AQ498,"0.#"),1)=".",FALSE,TRUE)</formula>
    </cfRule>
    <cfRule type="expression" dxfId="2338" priority="1548">
      <formula>IF(RIGHT(TEXT(AQ498,"0.#"),1)=".",TRUE,FALSE)</formula>
    </cfRule>
  </conditionalFormatting>
  <conditionalFormatting sqref="AQ499">
    <cfRule type="expression" dxfId="2337" priority="1545">
      <formula>IF(RIGHT(TEXT(AQ499,"0.#"),1)=".",FALSE,TRUE)</formula>
    </cfRule>
    <cfRule type="expression" dxfId="2336" priority="1546">
      <formula>IF(RIGHT(TEXT(AQ499,"0.#"),1)=".",TRUE,FALSE)</formula>
    </cfRule>
  </conditionalFormatting>
  <conditionalFormatting sqref="AE504">
    <cfRule type="expression" dxfId="2335" priority="1537">
      <formula>IF(RIGHT(TEXT(AE504,"0.#"),1)=".",FALSE,TRUE)</formula>
    </cfRule>
    <cfRule type="expression" dxfId="2334" priority="1538">
      <formula>IF(RIGHT(TEXT(AE504,"0.#"),1)=".",TRUE,FALSE)</formula>
    </cfRule>
  </conditionalFormatting>
  <conditionalFormatting sqref="AE502">
    <cfRule type="expression" dxfId="2333" priority="1541">
      <formula>IF(RIGHT(TEXT(AE502,"0.#"),1)=".",FALSE,TRUE)</formula>
    </cfRule>
    <cfRule type="expression" dxfId="2332" priority="1542">
      <formula>IF(RIGHT(TEXT(AE502,"0.#"),1)=".",TRUE,FALSE)</formula>
    </cfRule>
  </conditionalFormatting>
  <conditionalFormatting sqref="AE503">
    <cfRule type="expression" dxfId="2331" priority="1539">
      <formula>IF(RIGHT(TEXT(AE503,"0.#"),1)=".",FALSE,TRUE)</formula>
    </cfRule>
    <cfRule type="expression" dxfId="2330" priority="1540">
      <formula>IF(RIGHT(TEXT(AE503,"0.#"),1)=".",TRUE,FALSE)</formula>
    </cfRule>
  </conditionalFormatting>
  <conditionalFormatting sqref="AU504">
    <cfRule type="expression" dxfId="2329" priority="1525">
      <formula>IF(RIGHT(TEXT(AU504,"0.#"),1)=".",FALSE,TRUE)</formula>
    </cfRule>
    <cfRule type="expression" dxfId="2328" priority="1526">
      <formula>IF(RIGHT(TEXT(AU504,"0.#"),1)=".",TRUE,FALSE)</formula>
    </cfRule>
  </conditionalFormatting>
  <conditionalFormatting sqref="AU502">
    <cfRule type="expression" dxfId="2327" priority="1529">
      <formula>IF(RIGHT(TEXT(AU502,"0.#"),1)=".",FALSE,TRUE)</formula>
    </cfRule>
    <cfRule type="expression" dxfId="2326" priority="1530">
      <formula>IF(RIGHT(TEXT(AU502,"0.#"),1)=".",TRUE,FALSE)</formula>
    </cfRule>
  </conditionalFormatting>
  <conditionalFormatting sqref="AU503">
    <cfRule type="expression" dxfId="2325" priority="1527">
      <formula>IF(RIGHT(TEXT(AU503,"0.#"),1)=".",FALSE,TRUE)</formula>
    </cfRule>
    <cfRule type="expression" dxfId="2324" priority="1528">
      <formula>IF(RIGHT(TEXT(AU503,"0.#"),1)=".",TRUE,FALSE)</formula>
    </cfRule>
  </conditionalFormatting>
  <conditionalFormatting sqref="AQ502">
    <cfRule type="expression" dxfId="2323" priority="1513">
      <formula>IF(RIGHT(TEXT(AQ502,"0.#"),1)=".",FALSE,TRUE)</formula>
    </cfRule>
    <cfRule type="expression" dxfId="2322" priority="1514">
      <formula>IF(RIGHT(TEXT(AQ502,"0.#"),1)=".",TRUE,FALSE)</formula>
    </cfRule>
  </conditionalFormatting>
  <conditionalFormatting sqref="AQ503">
    <cfRule type="expression" dxfId="2321" priority="1517">
      <formula>IF(RIGHT(TEXT(AQ503,"0.#"),1)=".",FALSE,TRUE)</formula>
    </cfRule>
    <cfRule type="expression" dxfId="2320" priority="1518">
      <formula>IF(RIGHT(TEXT(AQ503,"0.#"),1)=".",TRUE,FALSE)</formula>
    </cfRule>
  </conditionalFormatting>
  <conditionalFormatting sqref="AQ504">
    <cfRule type="expression" dxfId="2319" priority="1515">
      <formula>IF(RIGHT(TEXT(AQ504,"0.#"),1)=".",FALSE,TRUE)</formula>
    </cfRule>
    <cfRule type="expression" dxfId="2318" priority="1516">
      <formula>IF(RIGHT(TEXT(AQ504,"0.#"),1)=".",TRUE,FALSE)</formula>
    </cfRule>
  </conditionalFormatting>
  <conditionalFormatting sqref="AE509">
    <cfRule type="expression" dxfId="2317" priority="1507">
      <formula>IF(RIGHT(TEXT(AE509,"0.#"),1)=".",FALSE,TRUE)</formula>
    </cfRule>
    <cfRule type="expression" dxfId="2316" priority="1508">
      <formula>IF(RIGHT(TEXT(AE509,"0.#"),1)=".",TRUE,FALSE)</formula>
    </cfRule>
  </conditionalFormatting>
  <conditionalFormatting sqref="AE507">
    <cfRule type="expression" dxfId="2315" priority="1511">
      <formula>IF(RIGHT(TEXT(AE507,"0.#"),1)=".",FALSE,TRUE)</formula>
    </cfRule>
    <cfRule type="expression" dxfId="2314" priority="1512">
      <formula>IF(RIGHT(TEXT(AE507,"0.#"),1)=".",TRUE,FALSE)</formula>
    </cfRule>
  </conditionalFormatting>
  <conditionalFormatting sqref="AE508">
    <cfRule type="expression" dxfId="2313" priority="1509">
      <formula>IF(RIGHT(TEXT(AE508,"0.#"),1)=".",FALSE,TRUE)</formula>
    </cfRule>
    <cfRule type="expression" dxfId="2312" priority="1510">
      <formula>IF(RIGHT(TEXT(AE508,"0.#"),1)=".",TRUE,FALSE)</formula>
    </cfRule>
  </conditionalFormatting>
  <conditionalFormatting sqref="AU509">
    <cfRule type="expression" dxfId="2311" priority="1495">
      <formula>IF(RIGHT(TEXT(AU509,"0.#"),1)=".",FALSE,TRUE)</formula>
    </cfRule>
    <cfRule type="expression" dxfId="2310" priority="1496">
      <formula>IF(RIGHT(TEXT(AU509,"0.#"),1)=".",TRUE,FALSE)</formula>
    </cfRule>
  </conditionalFormatting>
  <conditionalFormatting sqref="AU507">
    <cfRule type="expression" dxfId="2309" priority="1499">
      <formula>IF(RIGHT(TEXT(AU507,"0.#"),1)=".",FALSE,TRUE)</formula>
    </cfRule>
    <cfRule type="expression" dxfId="2308" priority="1500">
      <formula>IF(RIGHT(TEXT(AU507,"0.#"),1)=".",TRUE,FALSE)</formula>
    </cfRule>
  </conditionalFormatting>
  <conditionalFormatting sqref="AU508">
    <cfRule type="expression" dxfId="2307" priority="1497">
      <formula>IF(RIGHT(TEXT(AU508,"0.#"),1)=".",FALSE,TRUE)</formula>
    </cfRule>
    <cfRule type="expression" dxfId="2306" priority="1498">
      <formula>IF(RIGHT(TEXT(AU508,"0.#"),1)=".",TRUE,FALSE)</formula>
    </cfRule>
  </conditionalFormatting>
  <conditionalFormatting sqref="AQ507">
    <cfRule type="expression" dxfId="2305" priority="1483">
      <formula>IF(RIGHT(TEXT(AQ507,"0.#"),1)=".",FALSE,TRUE)</formula>
    </cfRule>
    <cfRule type="expression" dxfId="2304" priority="1484">
      <formula>IF(RIGHT(TEXT(AQ507,"0.#"),1)=".",TRUE,FALSE)</formula>
    </cfRule>
  </conditionalFormatting>
  <conditionalFormatting sqref="AQ508">
    <cfRule type="expression" dxfId="2303" priority="1487">
      <formula>IF(RIGHT(TEXT(AQ508,"0.#"),1)=".",FALSE,TRUE)</formula>
    </cfRule>
    <cfRule type="expression" dxfId="2302" priority="1488">
      <formula>IF(RIGHT(TEXT(AQ508,"0.#"),1)=".",TRUE,FALSE)</formula>
    </cfRule>
  </conditionalFormatting>
  <conditionalFormatting sqref="AQ509">
    <cfRule type="expression" dxfId="2301" priority="1485">
      <formula>IF(RIGHT(TEXT(AQ509,"0.#"),1)=".",FALSE,TRUE)</formula>
    </cfRule>
    <cfRule type="expression" dxfId="2300" priority="1486">
      <formula>IF(RIGHT(TEXT(AQ509,"0.#"),1)=".",TRUE,FALSE)</formula>
    </cfRule>
  </conditionalFormatting>
  <conditionalFormatting sqref="AE465">
    <cfRule type="expression" dxfId="2299" priority="1777">
      <formula>IF(RIGHT(TEXT(AE465,"0.#"),1)=".",FALSE,TRUE)</formula>
    </cfRule>
    <cfRule type="expression" dxfId="2298" priority="1778">
      <formula>IF(RIGHT(TEXT(AE465,"0.#"),1)=".",TRUE,FALSE)</formula>
    </cfRule>
  </conditionalFormatting>
  <conditionalFormatting sqref="AE463">
    <cfRule type="expression" dxfId="2297" priority="1781">
      <formula>IF(RIGHT(TEXT(AE463,"0.#"),1)=".",FALSE,TRUE)</formula>
    </cfRule>
    <cfRule type="expression" dxfId="2296" priority="1782">
      <formula>IF(RIGHT(TEXT(AE463,"0.#"),1)=".",TRUE,FALSE)</formula>
    </cfRule>
  </conditionalFormatting>
  <conditionalFormatting sqref="AE464">
    <cfRule type="expression" dxfId="2295" priority="1779">
      <formula>IF(RIGHT(TEXT(AE464,"0.#"),1)=".",FALSE,TRUE)</formula>
    </cfRule>
    <cfRule type="expression" dxfId="2294" priority="1780">
      <formula>IF(RIGHT(TEXT(AE464,"0.#"),1)=".",TRUE,FALSE)</formula>
    </cfRule>
  </conditionalFormatting>
  <conditionalFormatting sqref="AM465">
    <cfRule type="expression" dxfId="2293" priority="1771">
      <formula>IF(RIGHT(TEXT(AM465,"0.#"),1)=".",FALSE,TRUE)</formula>
    </cfRule>
    <cfRule type="expression" dxfId="2292" priority="1772">
      <formula>IF(RIGHT(TEXT(AM465,"0.#"),1)=".",TRUE,FALSE)</formula>
    </cfRule>
  </conditionalFormatting>
  <conditionalFormatting sqref="AM463">
    <cfRule type="expression" dxfId="2291" priority="1775">
      <formula>IF(RIGHT(TEXT(AM463,"0.#"),1)=".",FALSE,TRUE)</formula>
    </cfRule>
    <cfRule type="expression" dxfId="2290" priority="1776">
      <formula>IF(RIGHT(TEXT(AM463,"0.#"),1)=".",TRUE,FALSE)</formula>
    </cfRule>
  </conditionalFormatting>
  <conditionalFormatting sqref="AM464">
    <cfRule type="expression" dxfId="2289" priority="1773">
      <formula>IF(RIGHT(TEXT(AM464,"0.#"),1)=".",FALSE,TRUE)</formula>
    </cfRule>
    <cfRule type="expression" dxfId="2288" priority="1774">
      <formula>IF(RIGHT(TEXT(AM464,"0.#"),1)=".",TRUE,FALSE)</formula>
    </cfRule>
  </conditionalFormatting>
  <conditionalFormatting sqref="AU465">
    <cfRule type="expression" dxfId="2287" priority="1765">
      <formula>IF(RIGHT(TEXT(AU465,"0.#"),1)=".",FALSE,TRUE)</formula>
    </cfRule>
    <cfRule type="expression" dxfId="2286" priority="1766">
      <formula>IF(RIGHT(TEXT(AU465,"0.#"),1)=".",TRUE,FALSE)</formula>
    </cfRule>
  </conditionalFormatting>
  <conditionalFormatting sqref="AU463">
    <cfRule type="expression" dxfId="2285" priority="1769">
      <formula>IF(RIGHT(TEXT(AU463,"0.#"),1)=".",FALSE,TRUE)</formula>
    </cfRule>
    <cfRule type="expression" dxfId="2284" priority="1770">
      <formula>IF(RIGHT(TEXT(AU463,"0.#"),1)=".",TRUE,FALSE)</formula>
    </cfRule>
  </conditionalFormatting>
  <conditionalFormatting sqref="AU464">
    <cfRule type="expression" dxfId="2283" priority="1767">
      <formula>IF(RIGHT(TEXT(AU464,"0.#"),1)=".",FALSE,TRUE)</formula>
    </cfRule>
    <cfRule type="expression" dxfId="2282" priority="1768">
      <formula>IF(RIGHT(TEXT(AU464,"0.#"),1)=".",TRUE,FALSE)</formula>
    </cfRule>
  </conditionalFormatting>
  <conditionalFormatting sqref="AI465">
    <cfRule type="expression" dxfId="2281" priority="1759">
      <formula>IF(RIGHT(TEXT(AI465,"0.#"),1)=".",FALSE,TRUE)</formula>
    </cfRule>
    <cfRule type="expression" dxfId="2280" priority="1760">
      <formula>IF(RIGHT(TEXT(AI465,"0.#"),1)=".",TRUE,FALSE)</formula>
    </cfRule>
  </conditionalFormatting>
  <conditionalFormatting sqref="AI463">
    <cfRule type="expression" dxfId="2279" priority="1763">
      <formula>IF(RIGHT(TEXT(AI463,"0.#"),1)=".",FALSE,TRUE)</formula>
    </cfRule>
    <cfRule type="expression" dxfId="2278" priority="1764">
      <formula>IF(RIGHT(TEXT(AI463,"0.#"),1)=".",TRUE,FALSE)</formula>
    </cfRule>
  </conditionalFormatting>
  <conditionalFormatting sqref="AI464">
    <cfRule type="expression" dxfId="2277" priority="1761">
      <formula>IF(RIGHT(TEXT(AI464,"0.#"),1)=".",FALSE,TRUE)</formula>
    </cfRule>
    <cfRule type="expression" dxfId="2276" priority="1762">
      <formula>IF(RIGHT(TEXT(AI464,"0.#"),1)=".",TRUE,FALSE)</formula>
    </cfRule>
  </conditionalFormatting>
  <conditionalFormatting sqref="AQ463">
    <cfRule type="expression" dxfId="2275" priority="1753">
      <formula>IF(RIGHT(TEXT(AQ463,"0.#"),1)=".",FALSE,TRUE)</formula>
    </cfRule>
    <cfRule type="expression" dxfId="2274" priority="1754">
      <formula>IF(RIGHT(TEXT(AQ463,"0.#"),1)=".",TRUE,FALSE)</formula>
    </cfRule>
  </conditionalFormatting>
  <conditionalFormatting sqref="AQ464">
    <cfRule type="expression" dxfId="2273" priority="1757">
      <formula>IF(RIGHT(TEXT(AQ464,"0.#"),1)=".",FALSE,TRUE)</formula>
    </cfRule>
    <cfRule type="expression" dxfId="2272" priority="1758">
      <formula>IF(RIGHT(TEXT(AQ464,"0.#"),1)=".",TRUE,FALSE)</formula>
    </cfRule>
  </conditionalFormatting>
  <conditionalFormatting sqref="AQ465">
    <cfRule type="expression" dxfId="2271" priority="1755">
      <formula>IF(RIGHT(TEXT(AQ465,"0.#"),1)=".",FALSE,TRUE)</formula>
    </cfRule>
    <cfRule type="expression" dxfId="2270" priority="1756">
      <formula>IF(RIGHT(TEXT(AQ465,"0.#"),1)=".",TRUE,FALSE)</formula>
    </cfRule>
  </conditionalFormatting>
  <conditionalFormatting sqref="AE470">
    <cfRule type="expression" dxfId="2269" priority="1747">
      <formula>IF(RIGHT(TEXT(AE470,"0.#"),1)=".",FALSE,TRUE)</formula>
    </cfRule>
    <cfRule type="expression" dxfId="2268" priority="1748">
      <formula>IF(RIGHT(TEXT(AE470,"0.#"),1)=".",TRUE,FALSE)</formula>
    </cfRule>
  </conditionalFormatting>
  <conditionalFormatting sqref="AE468">
    <cfRule type="expression" dxfId="2267" priority="1751">
      <formula>IF(RIGHT(TEXT(AE468,"0.#"),1)=".",FALSE,TRUE)</formula>
    </cfRule>
    <cfRule type="expression" dxfId="2266" priority="1752">
      <formula>IF(RIGHT(TEXT(AE468,"0.#"),1)=".",TRUE,FALSE)</formula>
    </cfRule>
  </conditionalFormatting>
  <conditionalFormatting sqref="AE469">
    <cfRule type="expression" dxfId="2265" priority="1749">
      <formula>IF(RIGHT(TEXT(AE469,"0.#"),1)=".",FALSE,TRUE)</formula>
    </cfRule>
    <cfRule type="expression" dxfId="2264" priority="1750">
      <formula>IF(RIGHT(TEXT(AE469,"0.#"),1)=".",TRUE,FALSE)</formula>
    </cfRule>
  </conditionalFormatting>
  <conditionalFormatting sqref="AM470">
    <cfRule type="expression" dxfId="2263" priority="1741">
      <formula>IF(RIGHT(TEXT(AM470,"0.#"),1)=".",FALSE,TRUE)</formula>
    </cfRule>
    <cfRule type="expression" dxfId="2262" priority="1742">
      <formula>IF(RIGHT(TEXT(AM470,"0.#"),1)=".",TRUE,FALSE)</formula>
    </cfRule>
  </conditionalFormatting>
  <conditionalFormatting sqref="AM468">
    <cfRule type="expression" dxfId="2261" priority="1745">
      <formula>IF(RIGHT(TEXT(AM468,"0.#"),1)=".",FALSE,TRUE)</formula>
    </cfRule>
    <cfRule type="expression" dxfId="2260" priority="1746">
      <formula>IF(RIGHT(TEXT(AM468,"0.#"),1)=".",TRUE,FALSE)</formula>
    </cfRule>
  </conditionalFormatting>
  <conditionalFormatting sqref="AM469">
    <cfRule type="expression" dxfId="2259" priority="1743">
      <formula>IF(RIGHT(TEXT(AM469,"0.#"),1)=".",FALSE,TRUE)</formula>
    </cfRule>
    <cfRule type="expression" dxfId="2258" priority="1744">
      <formula>IF(RIGHT(TEXT(AM469,"0.#"),1)=".",TRUE,FALSE)</formula>
    </cfRule>
  </conditionalFormatting>
  <conditionalFormatting sqref="AU470">
    <cfRule type="expression" dxfId="2257" priority="1735">
      <formula>IF(RIGHT(TEXT(AU470,"0.#"),1)=".",FALSE,TRUE)</formula>
    </cfRule>
    <cfRule type="expression" dxfId="2256" priority="1736">
      <formula>IF(RIGHT(TEXT(AU470,"0.#"),1)=".",TRUE,FALSE)</formula>
    </cfRule>
  </conditionalFormatting>
  <conditionalFormatting sqref="AU468">
    <cfRule type="expression" dxfId="2255" priority="1739">
      <formula>IF(RIGHT(TEXT(AU468,"0.#"),1)=".",FALSE,TRUE)</formula>
    </cfRule>
    <cfRule type="expression" dxfId="2254" priority="1740">
      <formula>IF(RIGHT(TEXT(AU468,"0.#"),1)=".",TRUE,FALSE)</formula>
    </cfRule>
  </conditionalFormatting>
  <conditionalFormatting sqref="AU469">
    <cfRule type="expression" dxfId="2253" priority="1737">
      <formula>IF(RIGHT(TEXT(AU469,"0.#"),1)=".",FALSE,TRUE)</formula>
    </cfRule>
    <cfRule type="expression" dxfId="2252" priority="1738">
      <formula>IF(RIGHT(TEXT(AU469,"0.#"),1)=".",TRUE,FALSE)</formula>
    </cfRule>
  </conditionalFormatting>
  <conditionalFormatting sqref="AI470">
    <cfRule type="expression" dxfId="2251" priority="1729">
      <formula>IF(RIGHT(TEXT(AI470,"0.#"),1)=".",FALSE,TRUE)</formula>
    </cfRule>
    <cfRule type="expression" dxfId="2250" priority="1730">
      <formula>IF(RIGHT(TEXT(AI470,"0.#"),1)=".",TRUE,FALSE)</formula>
    </cfRule>
  </conditionalFormatting>
  <conditionalFormatting sqref="AI468">
    <cfRule type="expression" dxfId="2249" priority="1733">
      <formula>IF(RIGHT(TEXT(AI468,"0.#"),1)=".",FALSE,TRUE)</formula>
    </cfRule>
    <cfRule type="expression" dxfId="2248" priority="1734">
      <formula>IF(RIGHT(TEXT(AI468,"0.#"),1)=".",TRUE,FALSE)</formula>
    </cfRule>
  </conditionalFormatting>
  <conditionalFormatting sqref="AI469">
    <cfRule type="expression" dxfId="2247" priority="1731">
      <formula>IF(RIGHT(TEXT(AI469,"0.#"),1)=".",FALSE,TRUE)</formula>
    </cfRule>
    <cfRule type="expression" dxfId="2246" priority="1732">
      <formula>IF(RIGHT(TEXT(AI469,"0.#"),1)=".",TRUE,FALSE)</formula>
    </cfRule>
  </conditionalFormatting>
  <conditionalFormatting sqref="AQ468">
    <cfRule type="expression" dxfId="2245" priority="1723">
      <formula>IF(RIGHT(TEXT(AQ468,"0.#"),1)=".",FALSE,TRUE)</formula>
    </cfRule>
    <cfRule type="expression" dxfId="2244" priority="1724">
      <formula>IF(RIGHT(TEXT(AQ468,"0.#"),1)=".",TRUE,FALSE)</formula>
    </cfRule>
  </conditionalFormatting>
  <conditionalFormatting sqref="AQ469">
    <cfRule type="expression" dxfId="2243" priority="1727">
      <formula>IF(RIGHT(TEXT(AQ469,"0.#"),1)=".",FALSE,TRUE)</formula>
    </cfRule>
    <cfRule type="expression" dxfId="2242" priority="1728">
      <formula>IF(RIGHT(TEXT(AQ469,"0.#"),1)=".",TRUE,FALSE)</formula>
    </cfRule>
  </conditionalFormatting>
  <conditionalFormatting sqref="AQ470">
    <cfRule type="expression" dxfId="2241" priority="1725">
      <formula>IF(RIGHT(TEXT(AQ470,"0.#"),1)=".",FALSE,TRUE)</formula>
    </cfRule>
    <cfRule type="expression" dxfId="2240" priority="1726">
      <formula>IF(RIGHT(TEXT(AQ470,"0.#"),1)=".",TRUE,FALSE)</formula>
    </cfRule>
  </conditionalFormatting>
  <conditionalFormatting sqref="AE475">
    <cfRule type="expression" dxfId="2239" priority="1717">
      <formula>IF(RIGHT(TEXT(AE475,"0.#"),1)=".",FALSE,TRUE)</formula>
    </cfRule>
    <cfRule type="expression" dxfId="2238" priority="1718">
      <formula>IF(RIGHT(TEXT(AE475,"0.#"),1)=".",TRUE,FALSE)</formula>
    </cfRule>
  </conditionalFormatting>
  <conditionalFormatting sqref="AE473">
    <cfRule type="expression" dxfId="2237" priority="1721">
      <formula>IF(RIGHT(TEXT(AE473,"0.#"),1)=".",FALSE,TRUE)</formula>
    </cfRule>
    <cfRule type="expression" dxfId="2236" priority="1722">
      <formula>IF(RIGHT(TEXT(AE473,"0.#"),1)=".",TRUE,FALSE)</formula>
    </cfRule>
  </conditionalFormatting>
  <conditionalFormatting sqref="AE474">
    <cfRule type="expression" dxfId="2235" priority="1719">
      <formula>IF(RIGHT(TEXT(AE474,"0.#"),1)=".",FALSE,TRUE)</formula>
    </cfRule>
    <cfRule type="expression" dxfId="2234" priority="1720">
      <formula>IF(RIGHT(TEXT(AE474,"0.#"),1)=".",TRUE,FALSE)</formula>
    </cfRule>
  </conditionalFormatting>
  <conditionalFormatting sqref="AM475">
    <cfRule type="expression" dxfId="2233" priority="1711">
      <formula>IF(RIGHT(TEXT(AM475,"0.#"),1)=".",FALSE,TRUE)</formula>
    </cfRule>
    <cfRule type="expression" dxfId="2232" priority="1712">
      <formula>IF(RIGHT(TEXT(AM475,"0.#"),1)=".",TRUE,FALSE)</formula>
    </cfRule>
  </conditionalFormatting>
  <conditionalFormatting sqref="AM473">
    <cfRule type="expression" dxfId="2231" priority="1715">
      <formula>IF(RIGHT(TEXT(AM473,"0.#"),1)=".",FALSE,TRUE)</formula>
    </cfRule>
    <cfRule type="expression" dxfId="2230" priority="1716">
      <formula>IF(RIGHT(TEXT(AM473,"0.#"),1)=".",TRUE,FALSE)</formula>
    </cfRule>
  </conditionalFormatting>
  <conditionalFormatting sqref="AM474">
    <cfRule type="expression" dxfId="2229" priority="1713">
      <formula>IF(RIGHT(TEXT(AM474,"0.#"),1)=".",FALSE,TRUE)</formula>
    </cfRule>
    <cfRule type="expression" dxfId="2228" priority="1714">
      <formula>IF(RIGHT(TEXT(AM474,"0.#"),1)=".",TRUE,FALSE)</formula>
    </cfRule>
  </conditionalFormatting>
  <conditionalFormatting sqref="AU475">
    <cfRule type="expression" dxfId="2227" priority="1705">
      <formula>IF(RIGHT(TEXT(AU475,"0.#"),1)=".",FALSE,TRUE)</formula>
    </cfRule>
    <cfRule type="expression" dxfId="2226" priority="1706">
      <formula>IF(RIGHT(TEXT(AU475,"0.#"),1)=".",TRUE,FALSE)</formula>
    </cfRule>
  </conditionalFormatting>
  <conditionalFormatting sqref="AU473">
    <cfRule type="expression" dxfId="2225" priority="1709">
      <formula>IF(RIGHT(TEXT(AU473,"0.#"),1)=".",FALSE,TRUE)</formula>
    </cfRule>
    <cfRule type="expression" dxfId="2224" priority="1710">
      <formula>IF(RIGHT(TEXT(AU473,"0.#"),1)=".",TRUE,FALSE)</formula>
    </cfRule>
  </conditionalFormatting>
  <conditionalFormatting sqref="AU474">
    <cfRule type="expression" dxfId="2223" priority="1707">
      <formula>IF(RIGHT(TEXT(AU474,"0.#"),1)=".",FALSE,TRUE)</formula>
    </cfRule>
    <cfRule type="expression" dxfId="2222" priority="1708">
      <formula>IF(RIGHT(TEXT(AU474,"0.#"),1)=".",TRUE,FALSE)</formula>
    </cfRule>
  </conditionalFormatting>
  <conditionalFormatting sqref="AI475">
    <cfRule type="expression" dxfId="2221" priority="1699">
      <formula>IF(RIGHT(TEXT(AI475,"0.#"),1)=".",FALSE,TRUE)</formula>
    </cfRule>
    <cfRule type="expression" dxfId="2220" priority="1700">
      <formula>IF(RIGHT(TEXT(AI475,"0.#"),1)=".",TRUE,FALSE)</formula>
    </cfRule>
  </conditionalFormatting>
  <conditionalFormatting sqref="AI473">
    <cfRule type="expression" dxfId="2219" priority="1703">
      <formula>IF(RIGHT(TEXT(AI473,"0.#"),1)=".",FALSE,TRUE)</formula>
    </cfRule>
    <cfRule type="expression" dxfId="2218" priority="1704">
      <formula>IF(RIGHT(TEXT(AI473,"0.#"),1)=".",TRUE,FALSE)</formula>
    </cfRule>
  </conditionalFormatting>
  <conditionalFormatting sqref="AI474">
    <cfRule type="expression" dxfId="2217" priority="1701">
      <formula>IF(RIGHT(TEXT(AI474,"0.#"),1)=".",FALSE,TRUE)</formula>
    </cfRule>
    <cfRule type="expression" dxfId="2216" priority="1702">
      <formula>IF(RIGHT(TEXT(AI474,"0.#"),1)=".",TRUE,FALSE)</formula>
    </cfRule>
  </conditionalFormatting>
  <conditionalFormatting sqref="AQ473">
    <cfRule type="expression" dxfId="2215" priority="1693">
      <formula>IF(RIGHT(TEXT(AQ473,"0.#"),1)=".",FALSE,TRUE)</formula>
    </cfRule>
    <cfRule type="expression" dxfId="2214" priority="1694">
      <formula>IF(RIGHT(TEXT(AQ473,"0.#"),1)=".",TRUE,FALSE)</formula>
    </cfRule>
  </conditionalFormatting>
  <conditionalFormatting sqref="AQ474">
    <cfRule type="expression" dxfId="2213" priority="1697">
      <formula>IF(RIGHT(TEXT(AQ474,"0.#"),1)=".",FALSE,TRUE)</formula>
    </cfRule>
    <cfRule type="expression" dxfId="2212" priority="1698">
      <formula>IF(RIGHT(TEXT(AQ474,"0.#"),1)=".",TRUE,FALSE)</formula>
    </cfRule>
  </conditionalFormatting>
  <conditionalFormatting sqref="AQ475">
    <cfRule type="expression" dxfId="2211" priority="1695">
      <formula>IF(RIGHT(TEXT(AQ475,"0.#"),1)=".",FALSE,TRUE)</formula>
    </cfRule>
    <cfRule type="expression" dxfId="2210" priority="1696">
      <formula>IF(RIGHT(TEXT(AQ475,"0.#"),1)=".",TRUE,FALSE)</formula>
    </cfRule>
  </conditionalFormatting>
  <conditionalFormatting sqref="AE480">
    <cfRule type="expression" dxfId="2209" priority="1687">
      <formula>IF(RIGHT(TEXT(AE480,"0.#"),1)=".",FALSE,TRUE)</formula>
    </cfRule>
    <cfRule type="expression" dxfId="2208" priority="1688">
      <formula>IF(RIGHT(TEXT(AE480,"0.#"),1)=".",TRUE,FALSE)</formula>
    </cfRule>
  </conditionalFormatting>
  <conditionalFormatting sqref="AE478">
    <cfRule type="expression" dxfId="2207" priority="1691">
      <formula>IF(RIGHT(TEXT(AE478,"0.#"),1)=".",FALSE,TRUE)</formula>
    </cfRule>
    <cfRule type="expression" dxfId="2206" priority="1692">
      <formula>IF(RIGHT(TEXT(AE478,"0.#"),1)=".",TRUE,FALSE)</formula>
    </cfRule>
  </conditionalFormatting>
  <conditionalFormatting sqref="AE479">
    <cfRule type="expression" dxfId="2205" priority="1689">
      <formula>IF(RIGHT(TEXT(AE479,"0.#"),1)=".",FALSE,TRUE)</formula>
    </cfRule>
    <cfRule type="expression" dxfId="2204" priority="1690">
      <formula>IF(RIGHT(TEXT(AE479,"0.#"),1)=".",TRUE,FALSE)</formula>
    </cfRule>
  </conditionalFormatting>
  <conditionalFormatting sqref="AM480">
    <cfRule type="expression" dxfId="2203" priority="1681">
      <formula>IF(RIGHT(TEXT(AM480,"0.#"),1)=".",FALSE,TRUE)</formula>
    </cfRule>
    <cfRule type="expression" dxfId="2202" priority="1682">
      <formula>IF(RIGHT(TEXT(AM480,"0.#"),1)=".",TRUE,FALSE)</formula>
    </cfRule>
  </conditionalFormatting>
  <conditionalFormatting sqref="AM478">
    <cfRule type="expression" dxfId="2201" priority="1685">
      <formula>IF(RIGHT(TEXT(AM478,"0.#"),1)=".",FALSE,TRUE)</formula>
    </cfRule>
    <cfRule type="expression" dxfId="2200" priority="1686">
      <formula>IF(RIGHT(TEXT(AM478,"0.#"),1)=".",TRUE,FALSE)</formula>
    </cfRule>
  </conditionalFormatting>
  <conditionalFormatting sqref="AM479">
    <cfRule type="expression" dxfId="2199" priority="1683">
      <formula>IF(RIGHT(TEXT(AM479,"0.#"),1)=".",FALSE,TRUE)</formula>
    </cfRule>
    <cfRule type="expression" dxfId="2198" priority="1684">
      <formula>IF(RIGHT(TEXT(AM479,"0.#"),1)=".",TRUE,FALSE)</formula>
    </cfRule>
  </conditionalFormatting>
  <conditionalFormatting sqref="AU480">
    <cfRule type="expression" dxfId="2197" priority="1675">
      <formula>IF(RIGHT(TEXT(AU480,"0.#"),1)=".",FALSE,TRUE)</formula>
    </cfRule>
    <cfRule type="expression" dxfId="2196" priority="1676">
      <formula>IF(RIGHT(TEXT(AU480,"0.#"),1)=".",TRUE,FALSE)</formula>
    </cfRule>
  </conditionalFormatting>
  <conditionalFormatting sqref="AU478">
    <cfRule type="expression" dxfId="2195" priority="1679">
      <formula>IF(RIGHT(TEXT(AU478,"0.#"),1)=".",FALSE,TRUE)</formula>
    </cfRule>
    <cfRule type="expression" dxfId="2194" priority="1680">
      <formula>IF(RIGHT(TEXT(AU478,"0.#"),1)=".",TRUE,FALSE)</formula>
    </cfRule>
  </conditionalFormatting>
  <conditionalFormatting sqref="AU479">
    <cfRule type="expression" dxfId="2193" priority="1677">
      <formula>IF(RIGHT(TEXT(AU479,"0.#"),1)=".",FALSE,TRUE)</formula>
    </cfRule>
    <cfRule type="expression" dxfId="2192" priority="1678">
      <formula>IF(RIGHT(TEXT(AU479,"0.#"),1)=".",TRUE,FALSE)</formula>
    </cfRule>
  </conditionalFormatting>
  <conditionalFormatting sqref="AI480">
    <cfRule type="expression" dxfId="2191" priority="1669">
      <formula>IF(RIGHT(TEXT(AI480,"0.#"),1)=".",FALSE,TRUE)</formula>
    </cfRule>
    <cfRule type="expression" dxfId="2190" priority="1670">
      <formula>IF(RIGHT(TEXT(AI480,"0.#"),1)=".",TRUE,FALSE)</formula>
    </cfRule>
  </conditionalFormatting>
  <conditionalFormatting sqref="AI478">
    <cfRule type="expression" dxfId="2189" priority="1673">
      <formula>IF(RIGHT(TEXT(AI478,"0.#"),1)=".",FALSE,TRUE)</formula>
    </cfRule>
    <cfRule type="expression" dxfId="2188" priority="1674">
      <formula>IF(RIGHT(TEXT(AI478,"0.#"),1)=".",TRUE,FALSE)</formula>
    </cfRule>
  </conditionalFormatting>
  <conditionalFormatting sqref="AI479">
    <cfRule type="expression" dxfId="2187" priority="1671">
      <formula>IF(RIGHT(TEXT(AI479,"0.#"),1)=".",FALSE,TRUE)</formula>
    </cfRule>
    <cfRule type="expression" dxfId="2186" priority="1672">
      <formula>IF(RIGHT(TEXT(AI479,"0.#"),1)=".",TRUE,FALSE)</formula>
    </cfRule>
  </conditionalFormatting>
  <conditionalFormatting sqref="AQ478">
    <cfRule type="expression" dxfId="2185" priority="1663">
      <formula>IF(RIGHT(TEXT(AQ478,"0.#"),1)=".",FALSE,TRUE)</formula>
    </cfRule>
    <cfRule type="expression" dxfId="2184" priority="1664">
      <formula>IF(RIGHT(TEXT(AQ478,"0.#"),1)=".",TRUE,FALSE)</formula>
    </cfRule>
  </conditionalFormatting>
  <conditionalFormatting sqref="AQ479">
    <cfRule type="expression" dxfId="2183" priority="1667">
      <formula>IF(RIGHT(TEXT(AQ479,"0.#"),1)=".",FALSE,TRUE)</formula>
    </cfRule>
    <cfRule type="expression" dxfId="2182" priority="1668">
      <formula>IF(RIGHT(TEXT(AQ479,"0.#"),1)=".",TRUE,FALSE)</formula>
    </cfRule>
  </conditionalFormatting>
  <conditionalFormatting sqref="AQ480">
    <cfRule type="expression" dxfId="2181" priority="1665">
      <formula>IF(RIGHT(TEXT(AQ480,"0.#"),1)=".",FALSE,TRUE)</formula>
    </cfRule>
    <cfRule type="expression" dxfId="2180" priority="1666">
      <formula>IF(RIGHT(TEXT(AQ480,"0.#"),1)=".",TRUE,FALSE)</formula>
    </cfRule>
  </conditionalFormatting>
  <conditionalFormatting sqref="AM47">
    <cfRule type="expression" dxfId="2179" priority="1957">
      <formula>IF(RIGHT(TEXT(AM47,"0.#"),1)=".",FALSE,TRUE)</formula>
    </cfRule>
    <cfRule type="expression" dxfId="2178" priority="1958">
      <formula>IF(RIGHT(TEXT(AM47,"0.#"),1)=".",TRUE,FALSE)</formula>
    </cfRule>
  </conditionalFormatting>
  <conditionalFormatting sqref="AI46">
    <cfRule type="expression" dxfId="2177" priority="1961">
      <formula>IF(RIGHT(TEXT(AI46,"0.#"),1)=".",FALSE,TRUE)</formula>
    </cfRule>
    <cfRule type="expression" dxfId="2176" priority="1962">
      <formula>IF(RIGHT(TEXT(AI46,"0.#"),1)=".",TRUE,FALSE)</formula>
    </cfRule>
  </conditionalFormatting>
  <conditionalFormatting sqref="AM46">
    <cfRule type="expression" dxfId="2175" priority="1959">
      <formula>IF(RIGHT(TEXT(AM46,"0.#"),1)=".",FALSE,TRUE)</formula>
    </cfRule>
    <cfRule type="expression" dxfId="2174" priority="1960">
      <formula>IF(RIGHT(TEXT(AM46,"0.#"),1)=".",TRUE,FALSE)</formula>
    </cfRule>
  </conditionalFormatting>
  <conditionalFormatting sqref="AU46:AU48">
    <cfRule type="expression" dxfId="2173" priority="1951">
      <formula>IF(RIGHT(TEXT(AU46,"0.#"),1)=".",FALSE,TRUE)</formula>
    </cfRule>
    <cfRule type="expression" dxfId="2172" priority="1952">
      <formula>IF(RIGHT(TEXT(AU46,"0.#"),1)=".",TRUE,FALSE)</formula>
    </cfRule>
  </conditionalFormatting>
  <conditionalFormatting sqref="AM48">
    <cfRule type="expression" dxfId="2171" priority="1955">
      <formula>IF(RIGHT(TEXT(AM48,"0.#"),1)=".",FALSE,TRUE)</formula>
    </cfRule>
    <cfRule type="expression" dxfId="2170" priority="1956">
      <formula>IF(RIGHT(TEXT(AM48,"0.#"),1)=".",TRUE,FALSE)</formula>
    </cfRule>
  </conditionalFormatting>
  <conditionalFormatting sqref="AQ46:AQ48">
    <cfRule type="expression" dxfId="2169" priority="1953">
      <formula>IF(RIGHT(TEXT(AQ46,"0.#"),1)=".",FALSE,TRUE)</formula>
    </cfRule>
    <cfRule type="expression" dxfId="2168" priority="1954">
      <formula>IF(RIGHT(TEXT(AQ46,"0.#"),1)=".",TRUE,FALSE)</formula>
    </cfRule>
  </conditionalFormatting>
  <conditionalFormatting sqref="AE146:AE147 AI146:AI147 AM146:AM147 AQ146:AQ147 AU146:AU147">
    <cfRule type="expression" dxfId="2167" priority="1945">
      <formula>IF(RIGHT(TEXT(AE146,"0.#"),1)=".",FALSE,TRUE)</formula>
    </cfRule>
    <cfRule type="expression" dxfId="2166" priority="1946">
      <formula>IF(RIGHT(TEXT(AE146,"0.#"),1)=".",TRUE,FALSE)</formula>
    </cfRule>
  </conditionalFormatting>
  <conditionalFormatting sqref="AE138:AE139 AI138:AI139 AM138:AM139 AQ138:AQ139 AU138:AU139">
    <cfRule type="expression" dxfId="2165" priority="1949">
      <formula>IF(RIGHT(TEXT(AE138,"0.#"),1)=".",FALSE,TRUE)</formula>
    </cfRule>
    <cfRule type="expression" dxfId="2164" priority="1950">
      <formula>IF(RIGHT(TEXT(AE138,"0.#"),1)=".",TRUE,FALSE)</formula>
    </cfRule>
  </conditionalFormatting>
  <conditionalFormatting sqref="AE142:AE143 AI142:AI143 AM142:AM143 AQ142:AQ143 AU142:AU143">
    <cfRule type="expression" dxfId="2163" priority="1947">
      <formula>IF(RIGHT(TEXT(AE142,"0.#"),1)=".",FALSE,TRUE)</formula>
    </cfRule>
    <cfRule type="expression" dxfId="2162" priority="1948">
      <formula>IF(RIGHT(TEXT(AE142,"0.#"),1)=".",TRUE,FALSE)</formula>
    </cfRule>
  </conditionalFormatting>
  <conditionalFormatting sqref="AE198:AE199 AI198:AI199 AM198:AM199 AQ198:AQ199 AU198:AU199">
    <cfRule type="expression" dxfId="2161" priority="1939">
      <formula>IF(RIGHT(TEXT(AE198,"0.#"),1)=".",FALSE,TRUE)</formula>
    </cfRule>
    <cfRule type="expression" dxfId="2160" priority="1940">
      <formula>IF(RIGHT(TEXT(AE198,"0.#"),1)=".",TRUE,FALSE)</formula>
    </cfRule>
  </conditionalFormatting>
  <conditionalFormatting sqref="AE150:AE151 AI150:AI151 AM150:AM151 AQ150:AQ151 AU150:AU151">
    <cfRule type="expression" dxfId="2159" priority="1943">
      <formula>IF(RIGHT(TEXT(AE150,"0.#"),1)=".",FALSE,TRUE)</formula>
    </cfRule>
    <cfRule type="expression" dxfId="2158" priority="1944">
      <formula>IF(RIGHT(TEXT(AE150,"0.#"),1)=".",TRUE,FALSE)</formula>
    </cfRule>
  </conditionalFormatting>
  <conditionalFormatting sqref="AE194:AE195 AI194:AI195 AM194:AM195 AQ194:AQ195 AU194:AU195">
    <cfRule type="expression" dxfId="2157" priority="1941">
      <formula>IF(RIGHT(TEXT(AE194,"0.#"),1)=".",FALSE,TRUE)</formula>
    </cfRule>
    <cfRule type="expression" dxfId="2156" priority="1942">
      <formula>IF(RIGHT(TEXT(AE194,"0.#"),1)=".",TRUE,FALSE)</formula>
    </cfRule>
  </conditionalFormatting>
  <conditionalFormatting sqref="AE210:AE211 AI210:AI211 AM210:AM211 AQ210:AQ211 AU210:AU211">
    <cfRule type="expression" dxfId="2155" priority="1933">
      <formula>IF(RIGHT(TEXT(AE210,"0.#"),1)=".",FALSE,TRUE)</formula>
    </cfRule>
    <cfRule type="expression" dxfId="2154" priority="1934">
      <formula>IF(RIGHT(TEXT(AE210,"0.#"),1)=".",TRUE,FALSE)</formula>
    </cfRule>
  </conditionalFormatting>
  <conditionalFormatting sqref="AE202:AE203 AI202:AI203 AM202:AM203 AQ202:AQ203 AU202:AU203">
    <cfRule type="expression" dxfId="2153" priority="1937">
      <formula>IF(RIGHT(TEXT(AE202,"0.#"),1)=".",FALSE,TRUE)</formula>
    </cfRule>
    <cfRule type="expression" dxfId="2152" priority="1938">
      <formula>IF(RIGHT(TEXT(AE202,"0.#"),1)=".",TRUE,FALSE)</formula>
    </cfRule>
  </conditionalFormatting>
  <conditionalFormatting sqref="AE206:AE207 AI206:AI207 AM206:AM207 AQ206:AQ207 AU206:AU207">
    <cfRule type="expression" dxfId="2151" priority="1935">
      <formula>IF(RIGHT(TEXT(AE206,"0.#"),1)=".",FALSE,TRUE)</formula>
    </cfRule>
    <cfRule type="expression" dxfId="2150" priority="1936">
      <formula>IF(RIGHT(TEXT(AE206,"0.#"),1)=".",TRUE,FALSE)</formula>
    </cfRule>
  </conditionalFormatting>
  <conditionalFormatting sqref="AE262:AE263 AI262:AI263 AM262:AM263 AQ262:AQ263 AU262:AU263">
    <cfRule type="expression" dxfId="2149" priority="1927">
      <formula>IF(RIGHT(TEXT(AE262,"0.#"),1)=".",FALSE,TRUE)</formula>
    </cfRule>
    <cfRule type="expression" dxfId="2148" priority="1928">
      <formula>IF(RIGHT(TEXT(AE262,"0.#"),1)=".",TRUE,FALSE)</formula>
    </cfRule>
  </conditionalFormatting>
  <conditionalFormatting sqref="AE254:AE255 AI254:AI255 AM254:AM255 AQ254:AQ255 AU254:AU255">
    <cfRule type="expression" dxfId="2147" priority="1931">
      <formula>IF(RIGHT(TEXT(AE254,"0.#"),1)=".",FALSE,TRUE)</formula>
    </cfRule>
    <cfRule type="expression" dxfId="2146" priority="1932">
      <formula>IF(RIGHT(TEXT(AE254,"0.#"),1)=".",TRUE,FALSE)</formula>
    </cfRule>
  </conditionalFormatting>
  <conditionalFormatting sqref="AE258:AE259 AI258:AI259 AM258:AM259 AQ258:AQ259 AU258:AU259">
    <cfRule type="expression" dxfId="2145" priority="1929">
      <formula>IF(RIGHT(TEXT(AE258,"0.#"),1)=".",FALSE,TRUE)</formula>
    </cfRule>
    <cfRule type="expression" dxfId="2144" priority="1930">
      <formula>IF(RIGHT(TEXT(AE258,"0.#"),1)=".",TRUE,FALSE)</formula>
    </cfRule>
  </conditionalFormatting>
  <conditionalFormatting sqref="AE314:AE315 AI314:AI315 AM314:AM315 AQ314:AQ315 AU314:AU315">
    <cfRule type="expression" dxfId="2143" priority="1921">
      <formula>IF(RIGHT(TEXT(AE314,"0.#"),1)=".",FALSE,TRUE)</formula>
    </cfRule>
    <cfRule type="expression" dxfId="2142" priority="1922">
      <formula>IF(RIGHT(TEXT(AE314,"0.#"),1)=".",TRUE,FALSE)</formula>
    </cfRule>
  </conditionalFormatting>
  <conditionalFormatting sqref="AE266:AE267 AI266:AI267 AM266:AM267 AQ266:AQ267 AU266:AU267">
    <cfRule type="expression" dxfId="2141" priority="1925">
      <formula>IF(RIGHT(TEXT(AE266,"0.#"),1)=".",FALSE,TRUE)</formula>
    </cfRule>
    <cfRule type="expression" dxfId="2140" priority="1926">
      <formula>IF(RIGHT(TEXT(AE266,"0.#"),1)=".",TRUE,FALSE)</formula>
    </cfRule>
  </conditionalFormatting>
  <conditionalFormatting sqref="AE270:AE271 AI270:AI271 AM270:AM271 AQ270:AQ271 AU270:AU271">
    <cfRule type="expression" dxfId="2139" priority="1923">
      <formula>IF(RIGHT(TEXT(AE270,"0.#"),1)=".",FALSE,TRUE)</formula>
    </cfRule>
    <cfRule type="expression" dxfId="2138" priority="1924">
      <formula>IF(RIGHT(TEXT(AE270,"0.#"),1)=".",TRUE,FALSE)</formula>
    </cfRule>
  </conditionalFormatting>
  <conditionalFormatting sqref="AE326:AE327 AI326:AI327 AM326:AM327 AQ326:AQ327 AU326:AU327">
    <cfRule type="expression" dxfId="2137" priority="1915">
      <formula>IF(RIGHT(TEXT(AE326,"0.#"),1)=".",FALSE,TRUE)</formula>
    </cfRule>
    <cfRule type="expression" dxfId="2136" priority="1916">
      <formula>IF(RIGHT(TEXT(AE326,"0.#"),1)=".",TRUE,FALSE)</formula>
    </cfRule>
  </conditionalFormatting>
  <conditionalFormatting sqref="AE318:AE319 AI318:AI319 AM318:AM319 AQ318:AQ319 AU318:AU319">
    <cfRule type="expression" dxfId="2135" priority="1919">
      <formula>IF(RIGHT(TEXT(AE318,"0.#"),1)=".",FALSE,TRUE)</formula>
    </cfRule>
    <cfRule type="expression" dxfId="2134" priority="1920">
      <formula>IF(RIGHT(TEXT(AE318,"0.#"),1)=".",TRUE,FALSE)</formula>
    </cfRule>
  </conditionalFormatting>
  <conditionalFormatting sqref="AE322:AE323 AI322:AI323 AM322:AM323 AQ322:AQ323 AU322:AU323">
    <cfRule type="expression" dxfId="2133" priority="1917">
      <formula>IF(RIGHT(TEXT(AE322,"0.#"),1)=".",FALSE,TRUE)</formula>
    </cfRule>
    <cfRule type="expression" dxfId="2132" priority="1918">
      <formula>IF(RIGHT(TEXT(AE322,"0.#"),1)=".",TRUE,FALSE)</formula>
    </cfRule>
  </conditionalFormatting>
  <conditionalFormatting sqref="AE378:AE379 AI378:AI379 AM378:AM379 AQ378:AQ379 AU378:AU379">
    <cfRule type="expression" dxfId="2131" priority="1909">
      <formula>IF(RIGHT(TEXT(AE378,"0.#"),1)=".",FALSE,TRUE)</formula>
    </cfRule>
    <cfRule type="expression" dxfId="2130" priority="1910">
      <formula>IF(RIGHT(TEXT(AE378,"0.#"),1)=".",TRUE,FALSE)</formula>
    </cfRule>
  </conditionalFormatting>
  <conditionalFormatting sqref="AE330:AE331 AI330:AI331 AM330:AM331 AQ330:AQ331 AU330:AU331">
    <cfRule type="expression" dxfId="2129" priority="1913">
      <formula>IF(RIGHT(TEXT(AE330,"0.#"),1)=".",FALSE,TRUE)</formula>
    </cfRule>
    <cfRule type="expression" dxfId="2128" priority="1914">
      <formula>IF(RIGHT(TEXT(AE330,"0.#"),1)=".",TRUE,FALSE)</formula>
    </cfRule>
  </conditionalFormatting>
  <conditionalFormatting sqref="AE374:AE375 AI374:AI375 AM374:AM375 AQ374:AQ375 AU374:AU375">
    <cfRule type="expression" dxfId="2127" priority="1911">
      <formula>IF(RIGHT(TEXT(AE374,"0.#"),1)=".",FALSE,TRUE)</formula>
    </cfRule>
    <cfRule type="expression" dxfId="2126" priority="1912">
      <formula>IF(RIGHT(TEXT(AE374,"0.#"),1)=".",TRUE,FALSE)</formula>
    </cfRule>
  </conditionalFormatting>
  <conditionalFormatting sqref="AE390:AE391 AI390:AI391 AM390:AM391 AQ390:AQ391 AU390:AU391">
    <cfRule type="expression" dxfId="2125" priority="1903">
      <formula>IF(RIGHT(TEXT(AE390,"0.#"),1)=".",FALSE,TRUE)</formula>
    </cfRule>
    <cfRule type="expression" dxfId="2124" priority="1904">
      <formula>IF(RIGHT(TEXT(AE390,"0.#"),1)=".",TRUE,FALSE)</formula>
    </cfRule>
  </conditionalFormatting>
  <conditionalFormatting sqref="AE382:AE383 AI382:AI383 AM382:AM383 AQ382:AQ383 AU382:AU383">
    <cfRule type="expression" dxfId="2123" priority="1907">
      <formula>IF(RIGHT(TEXT(AE382,"0.#"),1)=".",FALSE,TRUE)</formula>
    </cfRule>
    <cfRule type="expression" dxfId="2122" priority="1908">
      <formula>IF(RIGHT(TEXT(AE382,"0.#"),1)=".",TRUE,FALSE)</formula>
    </cfRule>
  </conditionalFormatting>
  <conditionalFormatting sqref="AE386:AE387 AI386:AI387 AM386:AM387 AQ386:AQ387 AU386:AU387">
    <cfRule type="expression" dxfId="2121" priority="1905">
      <formula>IF(RIGHT(TEXT(AE386,"0.#"),1)=".",FALSE,TRUE)</formula>
    </cfRule>
    <cfRule type="expression" dxfId="2120" priority="1906">
      <formula>IF(RIGHT(TEXT(AE386,"0.#"),1)=".",TRUE,FALSE)</formula>
    </cfRule>
  </conditionalFormatting>
  <conditionalFormatting sqref="AE440">
    <cfRule type="expression" dxfId="2119" priority="1897">
      <formula>IF(RIGHT(TEXT(AE440,"0.#"),1)=".",FALSE,TRUE)</formula>
    </cfRule>
    <cfRule type="expression" dxfId="2118" priority="1898">
      <formula>IF(RIGHT(TEXT(AE440,"0.#"),1)=".",TRUE,FALSE)</formula>
    </cfRule>
  </conditionalFormatting>
  <conditionalFormatting sqref="AE438">
    <cfRule type="expression" dxfId="2117" priority="1901">
      <formula>IF(RIGHT(TEXT(AE438,"0.#"),1)=".",FALSE,TRUE)</formula>
    </cfRule>
    <cfRule type="expression" dxfId="2116" priority="1902">
      <formula>IF(RIGHT(TEXT(AE438,"0.#"),1)=".",TRUE,FALSE)</formula>
    </cfRule>
  </conditionalFormatting>
  <conditionalFormatting sqref="AE439">
    <cfRule type="expression" dxfId="2115" priority="1899">
      <formula>IF(RIGHT(TEXT(AE439,"0.#"),1)=".",FALSE,TRUE)</formula>
    </cfRule>
    <cfRule type="expression" dxfId="2114" priority="1900">
      <formula>IF(RIGHT(TEXT(AE439,"0.#"),1)=".",TRUE,FALSE)</formula>
    </cfRule>
  </conditionalFormatting>
  <conditionalFormatting sqref="AM440">
    <cfRule type="expression" dxfId="2113" priority="1891">
      <formula>IF(RIGHT(TEXT(AM440,"0.#"),1)=".",FALSE,TRUE)</formula>
    </cfRule>
    <cfRule type="expression" dxfId="2112" priority="1892">
      <formula>IF(RIGHT(TEXT(AM440,"0.#"),1)=".",TRUE,FALSE)</formula>
    </cfRule>
  </conditionalFormatting>
  <conditionalFormatting sqref="AM438">
    <cfRule type="expression" dxfId="2111" priority="1895">
      <formula>IF(RIGHT(TEXT(AM438,"0.#"),1)=".",FALSE,TRUE)</formula>
    </cfRule>
    <cfRule type="expression" dxfId="2110" priority="1896">
      <formula>IF(RIGHT(TEXT(AM438,"0.#"),1)=".",TRUE,FALSE)</formula>
    </cfRule>
  </conditionalFormatting>
  <conditionalFormatting sqref="AM439">
    <cfRule type="expression" dxfId="2109" priority="1893">
      <formula>IF(RIGHT(TEXT(AM439,"0.#"),1)=".",FALSE,TRUE)</formula>
    </cfRule>
    <cfRule type="expression" dxfId="2108" priority="1894">
      <formula>IF(RIGHT(TEXT(AM439,"0.#"),1)=".",TRUE,FALSE)</formula>
    </cfRule>
  </conditionalFormatting>
  <conditionalFormatting sqref="AU440">
    <cfRule type="expression" dxfId="2107" priority="1885">
      <formula>IF(RIGHT(TEXT(AU440,"0.#"),1)=".",FALSE,TRUE)</formula>
    </cfRule>
    <cfRule type="expression" dxfId="2106" priority="1886">
      <formula>IF(RIGHT(TEXT(AU440,"0.#"),1)=".",TRUE,FALSE)</formula>
    </cfRule>
  </conditionalFormatting>
  <conditionalFormatting sqref="AU438">
    <cfRule type="expression" dxfId="2105" priority="1889">
      <formula>IF(RIGHT(TEXT(AU438,"0.#"),1)=".",FALSE,TRUE)</formula>
    </cfRule>
    <cfRule type="expression" dxfId="2104" priority="1890">
      <formula>IF(RIGHT(TEXT(AU438,"0.#"),1)=".",TRUE,FALSE)</formula>
    </cfRule>
  </conditionalFormatting>
  <conditionalFormatting sqref="AU439">
    <cfRule type="expression" dxfId="2103" priority="1887">
      <formula>IF(RIGHT(TEXT(AU439,"0.#"),1)=".",FALSE,TRUE)</formula>
    </cfRule>
    <cfRule type="expression" dxfId="2102" priority="1888">
      <formula>IF(RIGHT(TEXT(AU439,"0.#"),1)=".",TRUE,FALSE)</formula>
    </cfRule>
  </conditionalFormatting>
  <conditionalFormatting sqref="AI440">
    <cfRule type="expression" dxfId="2101" priority="1879">
      <formula>IF(RIGHT(TEXT(AI440,"0.#"),1)=".",FALSE,TRUE)</formula>
    </cfRule>
    <cfRule type="expression" dxfId="2100" priority="1880">
      <formula>IF(RIGHT(TEXT(AI440,"0.#"),1)=".",TRUE,FALSE)</formula>
    </cfRule>
  </conditionalFormatting>
  <conditionalFormatting sqref="AI438">
    <cfRule type="expression" dxfId="2099" priority="1883">
      <formula>IF(RIGHT(TEXT(AI438,"0.#"),1)=".",FALSE,TRUE)</formula>
    </cfRule>
    <cfRule type="expression" dxfId="2098" priority="1884">
      <formula>IF(RIGHT(TEXT(AI438,"0.#"),1)=".",TRUE,FALSE)</formula>
    </cfRule>
  </conditionalFormatting>
  <conditionalFormatting sqref="AI439">
    <cfRule type="expression" dxfId="2097" priority="1881">
      <formula>IF(RIGHT(TEXT(AI439,"0.#"),1)=".",FALSE,TRUE)</formula>
    </cfRule>
    <cfRule type="expression" dxfId="2096" priority="1882">
      <formula>IF(RIGHT(TEXT(AI439,"0.#"),1)=".",TRUE,FALSE)</formula>
    </cfRule>
  </conditionalFormatting>
  <conditionalFormatting sqref="AQ438">
    <cfRule type="expression" dxfId="2095" priority="1873">
      <formula>IF(RIGHT(TEXT(AQ438,"0.#"),1)=".",FALSE,TRUE)</formula>
    </cfRule>
    <cfRule type="expression" dxfId="2094" priority="1874">
      <formula>IF(RIGHT(TEXT(AQ438,"0.#"),1)=".",TRUE,FALSE)</formula>
    </cfRule>
  </conditionalFormatting>
  <conditionalFormatting sqref="AQ439">
    <cfRule type="expression" dxfId="2093" priority="1877">
      <formula>IF(RIGHT(TEXT(AQ439,"0.#"),1)=".",FALSE,TRUE)</formula>
    </cfRule>
    <cfRule type="expression" dxfId="2092" priority="1878">
      <formula>IF(RIGHT(TEXT(AQ439,"0.#"),1)=".",TRUE,FALSE)</formula>
    </cfRule>
  </conditionalFormatting>
  <conditionalFormatting sqref="AQ440">
    <cfRule type="expression" dxfId="2091" priority="1875">
      <formula>IF(RIGHT(TEXT(AQ440,"0.#"),1)=".",FALSE,TRUE)</formula>
    </cfRule>
    <cfRule type="expression" dxfId="2090" priority="1876">
      <formula>IF(RIGHT(TEXT(AQ440,"0.#"),1)=".",TRUE,FALSE)</formula>
    </cfRule>
  </conditionalFormatting>
  <conditionalFormatting sqref="AE445">
    <cfRule type="expression" dxfId="2089" priority="1867">
      <formula>IF(RIGHT(TEXT(AE445,"0.#"),1)=".",FALSE,TRUE)</formula>
    </cfRule>
    <cfRule type="expression" dxfId="2088" priority="1868">
      <formula>IF(RIGHT(TEXT(AE445,"0.#"),1)=".",TRUE,FALSE)</formula>
    </cfRule>
  </conditionalFormatting>
  <conditionalFormatting sqref="AE443">
    <cfRule type="expression" dxfId="2087" priority="1871">
      <formula>IF(RIGHT(TEXT(AE443,"0.#"),1)=".",FALSE,TRUE)</formula>
    </cfRule>
    <cfRule type="expression" dxfId="2086" priority="1872">
      <formula>IF(RIGHT(TEXT(AE443,"0.#"),1)=".",TRUE,FALSE)</formula>
    </cfRule>
  </conditionalFormatting>
  <conditionalFormatting sqref="AE444">
    <cfRule type="expression" dxfId="2085" priority="1869">
      <formula>IF(RIGHT(TEXT(AE444,"0.#"),1)=".",FALSE,TRUE)</formula>
    </cfRule>
    <cfRule type="expression" dxfId="2084" priority="1870">
      <formula>IF(RIGHT(TEXT(AE444,"0.#"),1)=".",TRUE,FALSE)</formula>
    </cfRule>
  </conditionalFormatting>
  <conditionalFormatting sqref="AM445">
    <cfRule type="expression" dxfId="2083" priority="1861">
      <formula>IF(RIGHT(TEXT(AM445,"0.#"),1)=".",FALSE,TRUE)</formula>
    </cfRule>
    <cfRule type="expression" dxfId="2082" priority="1862">
      <formula>IF(RIGHT(TEXT(AM445,"0.#"),1)=".",TRUE,FALSE)</formula>
    </cfRule>
  </conditionalFormatting>
  <conditionalFormatting sqref="AM443">
    <cfRule type="expression" dxfId="2081" priority="1865">
      <formula>IF(RIGHT(TEXT(AM443,"0.#"),1)=".",FALSE,TRUE)</formula>
    </cfRule>
    <cfRule type="expression" dxfId="2080" priority="1866">
      <formula>IF(RIGHT(TEXT(AM443,"0.#"),1)=".",TRUE,FALSE)</formula>
    </cfRule>
  </conditionalFormatting>
  <conditionalFormatting sqref="AM444">
    <cfRule type="expression" dxfId="2079" priority="1863">
      <formula>IF(RIGHT(TEXT(AM444,"0.#"),1)=".",FALSE,TRUE)</formula>
    </cfRule>
    <cfRule type="expression" dxfId="2078" priority="1864">
      <formula>IF(RIGHT(TEXT(AM444,"0.#"),1)=".",TRUE,FALSE)</formula>
    </cfRule>
  </conditionalFormatting>
  <conditionalFormatting sqref="AU445">
    <cfRule type="expression" dxfId="2077" priority="1855">
      <formula>IF(RIGHT(TEXT(AU445,"0.#"),1)=".",FALSE,TRUE)</formula>
    </cfRule>
    <cfRule type="expression" dxfId="2076" priority="1856">
      <formula>IF(RIGHT(TEXT(AU445,"0.#"),1)=".",TRUE,FALSE)</formula>
    </cfRule>
  </conditionalFormatting>
  <conditionalFormatting sqref="AU443">
    <cfRule type="expression" dxfId="2075" priority="1859">
      <formula>IF(RIGHT(TEXT(AU443,"0.#"),1)=".",FALSE,TRUE)</formula>
    </cfRule>
    <cfRule type="expression" dxfId="2074" priority="1860">
      <formula>IF(RIGHT(TEXT(AU443,"0.#"),1)=".",TRUE,FALSE)</formula>
    </cfRule>
  </conditionalFormatting>
  <conditionalFormatting sqref="AU444">
    <cfRule type="expression" dxfId="2073" priority="1857">
      <formula>IF(RIGHT(TEXT(AU444,"0.#"),1)=".",FALSE,TRUE)</formula>
    </cfRule>
    <cfRule type="expression" dxfId="2072" priority="1858">
      <formula>IF(RIGHT(TEXT(AU444,"0.#"),1)=".",TRUE,FALSE)</formula>
    </cfRule>
  </conditionalFormatting>
  <conditionalFormatting sqref="AI445">
    <cfRule type="expression" dxfId="2071" priority="1849">
      <formula>IF(RIGHT(TEXT(AI445,"0.#"),1)=".",FALSE,TRUE)</formula>
    </cfRule>
    <cfRule type="expression" dxfId="2070" priority="1850">
      <formula>IF(RIGHT(TEXT(AI445,"0.#"),1)=".",TRUE,FALSE)</formula>
    </cfRule>
  </conditionalFormatting>
  <conditionalFormatting sqref="AI443">
    <cfRule type="expression" dxfId="2069" priority="1853">
      <formula>IF(RIGHT(TEXT(AI443,"0.#"),1)=".",FALSE,TRUE)</formula>
    </cfRule>
    <cfRule type="expression" dxfId="2068" priority="1854">
      <formula>IF(RIGHT(TEXT(AI443,"0.#"),1)=".",TRUE,FALSE)</formula>
    </cfRule>
  </conditionalFormatting>
  <conditionalFormatting sqref="AI444">
    <cfRule type="expression" dxfId="2067" priority="1851">
      <formula>IF(RIGHT(TEXT(AI444,"0.#"),1)=".",FALSE,TRUE)</formula>
    </cfRule>
    <cfRule type="expression" dxfId="2066" priority="1852">
      <formula>IF(RIGHT(TEXT(AI444,"0.#"),1)=".",TRUE,FALSE)</formula>
    </cfRule>
  </conditionalFormatting>
  <conditionalFormatting sqref="AQ443">
    <cfRule type="expression" dxfId="2065" priority="1843">
      <formula>IF(RIGHT(TEXT(AQ443,"0.#"),1)=".",FALSE,TRUE)</formula>
    </cfRule>
    <cfRule type="expression" dxfId="2064" priority="1844">
      <formula>IF(RIGHT(TEXT(AQ443,"0.#"),1)=".",TRUE,FALSE)</formula>
    </cfRule>
  </conditionalFormatting>
  <conditionalFormatting sqref="AQ444">
    <cfRule type="expression" dxfId="2063" priority="1847">
      <formula>IF(RIGHT(TEXT(AQ444,"0.#"),1)=".",FALSE,TRUE)</formula>
    </cfRule>
    <cfRule type="expression" dxfId="2062" priority="1848">
      <formula>IF(RIGHT(TEXT(AQ444,"0.#"),1)=".",TRUE,FALSE)</formula>
    </cfRule>
  </conditionalFormatting>
  <conditionalFormatting sqref="AQ445">
    <cfRule type="expression" dxfId="2061" priority="1845">
      <formula>IF(RIGHT(TEXT(AQ445,"0.#"),1)=".",FALSE,TRUE)</formula>
    </cfRule>
    <cfRule type="expression" dxfId="2060" priority="1846">
      <formula>IF(RIGHT(TEXT(AQ445,"0.#"),1)=".",TRUE,FALSE)</formula>
    </cfRule>
  </conditionalFormatting>
  <conditionalFormatting sqref="Y880:Y899">
    <cfRule type="expression" dxfId="2059" priority="2073">
      <formula>IF(RIGHT(TEXT(Y880,"0.#"),1)=".",FALSE,TRUE)</formula>
    </cfRule>
    <cfRule type="expression" dxfId="2058" priority="2074">
      <formula>IF(RIGHT(TEXT(Y880,"0.#"),1)=".",TRUE,FALSE)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Y872:Y879">
    <cfRule type="expression" dxfId="703" priority="3">
      <formula>IF(RIGHT(TEXT(Y872,"0.#"),1)=".",FALSE,TRUE)</formula>
    </cfRule>
    <cfRule type="expression" dxfId="702" priority="4">
      <formula>IF(RIGHT(TEXT(Y872,"0.#"),1)=".",TRUE,FALSE)</formula>
    </cfRule>
  </conditionalFormatting>
  <conditionalFormatting sqref="Y870:Y871">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102" max="49" man="1"/>
    <brk id="707" max="49" man="1"/>
    <brk id="735" max="49" man="1"/>
    <brk id="831" max="49" man="1"/>
    <brk id="842" max="49" man="1"/>
    <brk id="872"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610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610</v>
      </c>
      <c r="R4" s="13" t="str">
        <f t="shared" si="3"/>
        <v>補助</v>
      </c>
      <c r="S4" s="13" t="str">
        <f t="shared" si="4"/>
        <v>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t="s">
        <v>610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t="s">
        <v>610</v>
      </c>
      <c r="C13" s="13" t="str">
        <f t="shared" si="0"/>
        <v>障害者施策</v>
      </c>
      <c r="D13" s="13" t="str">
        <f t="shared" si="8"/>
        <v>子ども・若者育成支援、障害者施策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子ども・若者育成支援、障害者施策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子ども・若者育成支援、障害者施策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472</v>
      </c>
      <c r="B2" s="518"/>
      <c r="C2" s="518"/>
      <c r="D2" s="518"/>
      <c r="E2" s="518"/>
      <c r="F2" s="519"/>
      <c r="G2" s="799" t="s">
        <v>265</v>
      </c>
      <c r="H2" s="784"/>
      <c r="I2" s="784"/>
      <c r="J2" s="784"/>
      <c r="K2" s="784"/>
      <c r="L2" s="784"/>
      <c r="M2" s="784"/>
      <c r="N2" s="784"/>
      <c r="O2" s="785"/>
      <c r="P2" s="783" t="s">
        <v>59</v>
      </c>
      <c r="Q2" s="784"/>
      <c r="R2" s="784"/>
      <c r="S2" s="784"/>
      <c r="T2" s="784"/>
      <c r="U2" s="784"/>
      <c r="V2" s="784"/>
      <c r="W2" s="784"/>
      <c r="X2" s="785"/>
      <c r="Y2" s="1009"/>
      <c r="Z2" s="414"/>
      <c r="AA2" s="415"/>
      <c r="AB2" s="1013" t="s">
        <v>11</v>
      </c>
      <c r="AC2" s="1014"/>
      <c r="AD2" s="1015"/>
      <c r="AE2" s="1001" t="s">
        <v>551</v>
      </c>
      <c r="AF2" s="1001"/>
      <c r="AG2" s="1001"/>
      <c r="AH2" s="1001"/>
      <c r="AI2" s="1001" t="s">
        <v>548</v>
      </c>
      <c r="AJ2" s="1001"/>
      <c r="AK2" s="1001"/>
      <c r="AL2" s="1001"/>
      <c r="AM2" s="1001" t="s">
        <v>522</v>
      </c>
      <c r="AN2" s="1001"/>
      <c r="AO2" s="1001"/>
      <c r="AP2" s="463"/>
      <c r="AQ2" s="176" t="s">
        <v>354</v>
      </c>
      <c r="AR2" s="169"/>
      <c r="AS2" s="169"/>
      <c r="AT2" s="170"/>
      <c r="AU2" s="375" t="s">
        <v>253</v>
      </c>
      <c r="AV2" s="375"/>
      <c r="AW2" s="375"/>
      <c r="AX2" s="376"/>
    </row>
    <row r="3" spans="1:50" ht="18.75" customHeight="1" x14ac:dyDescent="0.15">
      <c r="A3" s="517"/>
      <c r="B3" s="518"/>
      <c r="C3" s="518"/>
      <c r="D3" s="518"/>
      <c r="E3" s="518"/>
      <c r="F3" s="519"/>
      <c r="G3" s="572"/>
      <c r="H3" s="381"/>
      <c r="I3" s="381"/>
      <c r="J3" s="381"/>
      <c r="K3" s="381"/>
      <c r="L3" s="381"/>
      <c r="M3" s="381"/>
      <c r="N3" s="381"/>
      <c r="O3" s="573"/>
      <c r="P3" s="585"/>
      <c r="Q3" s="381"/>
      <c r="R3" s="381"/>
      <c r="S3" s="381"/>
      <c r="T3" s="381"/>
      <c r="U3" s="381"/>
      <c r="V3" s="381"/>
      <c r="W3" s="381"/>
      <c r="X3" s="573"/>
      <c r="Y3" s="1010"/>
      <c r="Z3" s="1011"/>
      <c r="AA3" s="1012"/>
      <c r="AB3" s="1016"/>
      <c r="AC3" s="1017"/>
      <c r="AD3" s="1018"/>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20"/>
      <c r="B4" s="518"/>
      <c r="C4" s="518"/>
      <c r="D4" s="518"/>
      <c r="E4" s="518"/>
      <c r="F4" s="519"/>
      <c r="G4" s="545"/>
      <c r="H4" s="1019"/>
      <c r="I4" s="1019"/>
      <c r="J4" s="1019"/>
      <c r="K4" s="1019"/>
      <c r="L4" s="1019"/>
      <c r="M4" s="1019"/>
      <c r="N4" s="1019"/>
      <c r="O4" s="1020"/>
      <c r="P4" s="161"/>
      <c r="Q4" s="1027"/>
      <c r="R4" s="1027"/>
      <c r="S4" s="1027"/>
      <c r="T4" s="1027"/>
      <c r="U4" s="1027"/>
      <c r="V4" s="1027"/>
      <c r="W4" s="1027"/>
      <c r="X4" s="1028"/>
      <c r="Y4" s="1005" t="s">
        <v>12</v>
      </c>
      <c r="Z4" s="1006"/>
      <c r="AA4" s="1007"/>
      <c r="AB4" s="556"/>
      <c r="AC4" s="1008"/>
      <c r="AD4" s="1008"/>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21"/>
      <c r="B5" s="522"/>
      <c r="C5" s="522"/>
      <c r="D5" s="522"/>
      <c r="E5" s="522"/>
      <c r="F5" s="523"/>
      <c r="G5" s="1021"/>
      <c r="H5" s="1022"/>
      <c r="I5" s="1022"/>
      <c r="J5" s="1022"/>
      <c r="K5" s="1022"/>
      <c r="L5" s="1022"/>
      <c r="M5" s="1022"/>
      <c r="N5" s="1022"/>
      <c r="O5" s="1023"/>
      <c r="P5" s="1029"/>
      <c r="Q5" s="1029"/>
      <c r="R5" s="1029"/>
      <c r="S5" s="1029"/>
      <c r="T5" s="1029"/>
      <c r="U5" s="1029"/>
      <c r="V5" s="1029"/>
      <c r="W5" s="1029"/>
      <c r="X5" s="1030"/>
      <c r="Y5" s="303" t="s">
        <v>54</v>
      </c>
      <c r="Z5" s="1002"/>
      <c r="AA5" s="1003"/>
      <c r="AB5" s="527"/>
      <c r="AC5" s="1004"/>
      <c r="AD5" s="1004"/>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21"/>
      <c r="B6" s="522"/>
      <c r="C6" s="522"/>
      <c r="D6" s="522"/>
      <c r="E6" s="522"/>
      <c r="F6" s="523"/>
      <c r="G6" s="1024"/>
      <c r="H6" s="1025"/>
      <c r="I6" s="1025"/>
      <c r="J6" s="1025"/>
      <c r="K6" s="1025"/>
      <c r="L6" s="1025"/>
      <c r="M6" s="1025"/>
      <c r="N6" s="1025"/>
      <c r="O6" s="1026"/>
      <c r="P6" s="1031"/>
      <c r="Q6" s="1031"/>
      <c r="R6" s="1031"/>
      <c r="S6" s="1031"/>
      <c r="T6" s="1031"/>
      <c r="U6" s="1031"/>
      <c r="V6" s="1031"/>
      <c r="W6" s="1031"/>
      <c r="X6" s="1032"/>
      <c r="Y6" s="1033" t="s">
        <v>13</v>
      </c>
      <c r="Z6" s="1002"/>
      <c r="AA6" s="1003"/>
      <c r="AB6" s="466" t="s">
        <v>301</v>
      </c>
      <c r="AC6" s="1034"/>
      <c r="AD6" s="1034"/>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2" t="s">
        <v>500</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7" t="s">
        <v>472</v>
      </c>
      <c r="B9" s="518"/>
      <c r="C9" s="518"/>
      <c r="D9" s="518"/>
      <c r="E9" s="518"/>
      <c r="F9" s="519"/>
      <c r="G9" s="799" t="s">
        <v>265</v>
      </c>
      <c r="H9" s="784"/>
      <c r="I9" s="784"/>
      <c r="J9" s="784"/>
      <c r="K9" s="784"/>
      <c r="L9" s="784"/>
      <c r="M9" s="784"/>
      <c r="N9" s="784"/>
      <c r="O9" s="785"/>
      <c r="P9" s="783" t="s">
        <v>59</v>
      </c>
      <c r="Q9" s="784"/>
      <c r="R9" s="784"/>
      <c r="S9" s="784"/>
      <c r="T9" s="784"/>
      <c r="U9" s="784"/>
      <c r="V9" s="784"/>
      <c r="W9" s="784"/>
      <c r="X9" s="785"/>
      <c r="Y9" s="1009"/>
      <c r="Z9" s="414"/>
      <c r="AA9" s="415"/>
      <c r="AB9" s="1013" t="s">
        <v>11</v>
      </c>
      <c r="AC9" s="1014"/>
      <c r="AD9" s="1015"/>
      <c r="AE9" s="1001" t="s">
        <v>552</v>
      </c>
      <c r="AF9" s="1001"/>
      <c r="AG9" s="1001"/>
      <c r="AH9" s="1001"/>
      <c r="AI9" s="1001" t="s">
        <v>548</v>
      </c>
      <c r="AJ9" s="1001"/>
      <c r="AK9" s="1001"/>
      <c r="AL9" s="1001"/>
      <c r="AM9" s="1001" t="s">
        <v>522</v>
      </c>
      <c r="AN9" s="1001"/>
      <c r="AO9" s="1001"/>
      <c r="AP9" s="463"/>
      <c r="AQ9" s="176" t="s">
        <v>354</v>
      </c>
      <c r="AR9" s="169"/>
      <c r="AS9" s="169"/>
      <c r="AT9" s="170"/>
      <c r="AU9" s="375" t="s">
        <v>253</v>
      </c>
      <c r="AV9" s="375"/>
      <c r="AW9" s="375"/>
      <c r="AX9" s="376"/>
    </row>
    <row r="10" spans="1:50" ht="18.75" customHeight="1" x14ac:dyDescent="0.15">
      <c r="A10" s="517"/>
      <c r="B10" s="518"/>
      <c r="C10" s="518"/>
      <c r="D10" s="518"/>
      <c r="E10" s="518"/>
      <c r="F10" s="519"/>
      <c r="G10" s="572"/>
      <c r="H10" s="381"/>
      <c r="I10" s="381"/>
      <c r="J10" s="381"/>
      <c r="K10" s="381"/>
      <c r="L10" s="381"/>
      <c r="M10" s="381"/>
      <c r="N10" s="381"/>
      <c r="O10" s="573"/>
      <c r="P10" s="585"/>
      <c r="Q10" s="381"/>
      <c r="R10" s="381"/>
      <c r="S10" s="381"/>
      <c r="T10" s="381"/>
      <c r="U10" s="381"/>
      <c r="V10" s="381"/>
      <c r="W10" s="381"/>
      <c r="X10" s="573"/>
      <c r="Y10" s="1010"/>
      <c r="Z10" s="1011"/>
      <c r="AA10" s="1012"/>
      <c r="AB10" s="1016"/>
      <c r="AC10" s="1017"/>
      <c r="AD10" s="1018"/>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20"/>
      <c r="B11" s="518"/>
      <c r="C11" s="518"/>
      <c r="D11" s="518"/>
      <c r="E11" s="518"/>
      <c r="F11" s="519"/>
      <c r="G11" s="545"/>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6"/>
      <c r="AC11" s="1008"/>
      <c r="AD11" s="1008"/>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21"/>
      <c r="B12" s="522"/>
      <c r="C12" s="522"/>
      <c r="D12" s="522"/>
      <c r="E12" s="522"/>
      <c r="F12" s="523"/>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7"/>
      <c r="AC12" s="1004"/>
      <c r="AD12" s="1004"/>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6" t="s">
        <v>301</v>
      </c>
      <c r="AC13" s="1034"/>
      <c r="AD13" s="1034"/>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2" t="s">
        <v>500</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7" t="s">
        <v>472</v>
      </c>
      <c r="B16" s="518"/>
      <c r="C16" s="518"/>
      <c r="D16" s="518"/>
      <c r="E16" s="518"/>
      <c r="F16" s="519"/>
      <c r="G16" s="799" t="s">
        <v>265</v>
      </c>
      <c r="H16" s="784"/>
      <c r="I16" s="784"/>
      <c r="J16" s="784"/>
      <c r="K16" s="784"/>
      <c r="L16" s="784"/>
      <c r="M16" s="784"/>
      <c r="N16" s="784"/>
      <c r="O16" s="785"/>
      <c r="P16" s="783" t="s">
        <v>59</v>
      </c>
      <c r="Q16" s="784"/>
      <c r="R16" s="784"/>
      <c r="S16" s="784"/>
      <c r="T16" s="784"/>
      <c r="U16" s="784"/>
      <c r="V16" s="784"/>
      <c r="W16" s="784"/>
      <c r="X16" s="785"/>
      <c r="Y16" s="1009"/>
      <c r="Z16" s="414"/>
      <c r="AA16" s="415"/>
      <c r="AB16" s="1013" t="s">
        <v>11</v>
      </c>
      <c r="AC16" s="1014"/>
      <c r="AD16" s="1015"/>
      <c r="AE16" s="1001" t="s">
        <v>551</v>
      </c>
      <c r="AF16" s="1001"/>
      <c r="AG16" s="1001"/>
      <c r="AH16" s="1001"/>
      <c r="AI16" s="1001" t="s">
        <v>549</v>
      </c>
      <c r="AJ16" s="1001"/>
      <c r="AK16" s="1001"/>
      <c r="AL16" s="1001"/>
      <c r="AM16" s="1001" t="s">
        <v>522</v>
      </c>
      <c r="AN16" s="1001"/>
      <c r="AO16" s="1001"/>
      <c r="AP16" s="463"/>
      <c r="AQ16" s="176" t="s">
        <v>354</v>
      </c>
      <c r="AR16" s="169"/>
      <c r="AS16" s="169"/>
      <c r="AT16" s="170"/>
      <c r="AU16" s="375" t="s">
        <v>253</v>
      </c>
      <c r="AV16" s="375"/>
      <c r="AW16" s="375"/>
      <c r="AX16" s="376"/>
    </row>
    <row r="17" spans="1:50" ht="18.75" customHeight="1" x14ac:dyDescent="0.15">
      <c r="A17" s="517"/>
      <c r="B17" s="518"/>
      <c r="C17" s="518"/>
      <c r="D17" s="518"/>
      <c r="E17" s="518"/>
      <c r="F17" s="519"/>
      <c r="G17" s="572"/>
      <c r="H17" s="381"/>
      <c r="I17" s="381"/>
      <c r="J17" s="381"/>
      <c r="K17" s="381"/>
      <c r="L17" s="381"/>
      <c r="M17" s="381"/>
      <c r="N17" s="381"/>
      <c r="O17" s="573"/>
      <c r="P17" s="585"/>
      <c r="Q17" s="381"/>
      <c r="R17" s="381"/>
      <c r="S17" s="381"/>
      <c r="T17" s="381"/>
      <c r="U17" s="381"/>
      <c r="V17" s="381"/>
      <c r="W17" s="381"/>
      <c r="X17" s="573"/>
      <c r="Y17" s="1010"/>
      <c r="Z17" s="1011"/>
      <c r="AA17" s="1012"/>
      <c r="AB17" s="1016"/>
      <c r="AC17" s="1017"/>
      <c r="AD17" s="1018"/>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20"/>
      <c r="B18" s="518"/>
      <c r="C18" s="518"/>
      <c r="D18" s="518"/>
      <c r="E18" s="518"/>
      <c r="F18" s="519"/>
      <c r="G18" s="545"/>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6"/>
      <c r="AC18" s="1008"/>
      <c r="AD18" s="1008"/>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21"/>
      <c r="B19" s="522"/>
      <c r="C19" s="522"/>
      <c r="D19" s="522"/>
      <c r="E19" s="522"/>
      <c r="F19" s="523"/>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7"/>
      <c r="AC19" s="1004"/>
      <c r="AD19" s="1004"/>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6" t="s">
        <v>301</v>
      </c>
      <c r="AC20" s="1034"/>
      <c r="AD20" s="1034"/>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2" t="s">
        <v>500</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7" t="s">
        <v>472</v>
      </c>
      <c r="B23" s="518"/>
      <c r="C23" s="518"/>
      <c r="D23" s="518"/>
      <c r="E23" s="518"/>
      <c r="F23" s="519"/>
      <c r="G23" s="799" t="s">
        <v>265</v>
      </c>
      <c r="H23" s="784"/>
      <c r="I23" s="784"/>
      <c r="J23" s="784"/>
      <c r="K23" s="784"/>
      <c r="L23" s="784"/>
      <c r="M23" s="784"/>
      <c r="N23" s="784"/>
      <c r="O23" s="785"/>
      <c r="P23" s="783" t="s">
        <v>59</v>
      </c>
      <c r="Q23" s="784"/>
      <c r="R23" s="784"/>
      <c r="S23" s="784"/>
      <c r="T23" s="784"/>
      <c r="U23" s="784"/>
      <c r="V23" s="784"/>
      <c r="W23" s="784"/>
      <c r="X23" s="785"/>
      <c r="Y23" s="1009"/>
      <c r="Z23" s="414"/>
      <c r="AA23" s="415"/>
      <c r="AB23" s="1013" t="s">
        <v>11</v>
      </c>
      <c r="AC23" s="1014"/>
      <c r="AD23" s="1015"/>
      <c r="AE23" s="1001" t="s">
        <v>553</v>
      </c>
      <c r="AF23" s="1001"/>
      <c r="AG23" s="1001"/>
      <c r="AH23" s="1001"/>
      <c r="AI23" s="1001" t="s">
        <v>548</v>
      </c>
      <c r="AJ23" s="1001"/>
      <c r="AK23" s="1001"/>
      <c r="AL23" s="1001"/>
      <c r="AM23" s="1001" t="s">
        <v>522</v>
      </c>
      <c r="AN23" s="1001"/>
      <c r="AO23" s="1001"/>
      <c r="AP23" s="463"/>
      <c r="AQ23" s="176" t="s">
        <v>354</v>
      </c>
      <c r="AR23" s="169"/>
      <c r="AS23" s="169"/>
      <c r="AT23" s="170"/>
      <c r="AU23" s="375" t="s">
        <v>253</v>
      </c>
      <c r="AV23" s="375"/>
      <c r="AW23" s="375"/>
      <c r="AX23" s="376"/>
    </row>
    <row r="24" spans="1:50" ht="18.75" customHeight="1" x14ac:dyDescent="0.15">
      <c r="A24" s="517"/>
      <c r="B24" s="518"/>
      <c r="C24" s="518"/>
      <c r="D24" s="518"/>
      <c r="E24" s="518"/>
      <c r="F24" s="519"/>
      <c r="G24" s="572"/>
      <c r="H24" s="381"/>
      <c r="I24" s="381"/>
      <c r="J24" s="381"/>
      <c r="K24" s="381"/>
      <c r="L24" s="381"/>
      <c r="M24" s="381"/>
      <c r="N24" s="381"/>
      <c r="O24" s="573"/>
      <c r="P24" s="585"/>
      <c r="Q24" s="381"/>
      <c r="R24" s="381"/>
      <c r="S24" s="381"/>
      <c r="T24" s="381"/>
      <c r="U24" s="381"/>
      <c r="V24" s="381"/>
      <c r="W24" s="381"/>
      <c r="X24" s="573"/>
      <c r="Y24" s="1010"/>
      <c r="Z24" s="1011"/>
      <c r="AA24" s="1012"/>
      <c r="AB24" s="1016"/>
      <c r="AC24" s="1017"/>
      <c r="AD24" s="1018"/>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20"/>
      <c r="B25" s="518"/>
      <c r="C25" s="518"/>
      <c r="D25" s="518"/>
      <c r="E25" s="518"/>
      <c r="F25" s="519"/>
      <c r="G25" s="545"/>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6"/>
      <c r="AC25" s="1008"/>
      <c r="AD25" s="1008"/>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21"/>
      <c r="B26" s="522"/>
      <c r="C26" s="522"/>
      <c r="D26" s="522"/>
      <c r="E26" s="522"/>
      <c r="F26" s="523"/>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7"/>
      <c r="AC26" s="1004"/>
      <c r="AD26" s="1004"/>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6" t="s">
        <v>301</v>
      </c>
      <c r="AC27" s="1034"/>
      <c r="AD27" s="1034"/>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2" t="s">
        <v>500</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7" t="s">
        <v>472</v>
      </c>
      <c r="B30" s="518"/>
      <c r="C30" s="518"/>
      <c r="D30" s="518"/>
      <c r="E30" s="518"/>
      <c r="F30" s="519"/>
      <c r="G30" s="799" t="s">
        <v>265</v>
      </c>
      <c r="H30" s="784"/>
      <c r="I30" s="784"/>
      <c r="J30" s="784"/>
      <c r="K30" s="784"/>
      <c r="L30" s="784"/>
      <c r="M30" s="784"/>
      <c r="N30" s="784"/>
      <c r="O30" s="785"/>
      <c r="P30" s="783" t="s">
        <v>59</v>
      </c>
      <c r="Q30" s="784"/>
      <c r="R30" s="784"/>
      <c r="S30" s="784"/>
      <c r="T30" s="784"/>
      <c r="U30" s="784"/>
      <c r="V30" s="784"/>
      <c r="W30" s="784"/>
      <c r="X30" s="785"/>
      <c r="Y30" s="1009"/>
      <c r="Z30" s="414"/>
      <c r="AA30" s="415"/>
      <c r="AB30" s="1013" t="s">
        <v>11</v>
      </c>
      <c r="AC30" s="1014"/>
      <c r="AD30" s="1015"/>
      <c r="AE30" s="1001" t="s">
        <v>551</v>
      </c>
      <c r="AF30" s="1001"/>
      <c r="AG30" s="1001"/>
      <c r="AH30" s="1001"/>
      <c r="AI30" s="1001" t="s">
        <v>548</v>
      </c>
      <c r="AJ30" s="1001"/>
      <c r="AK30" s="1001"/>
      <c r="AL30" s="1001"/>
      <c r="AM30" s="1001" t="s">
        <v>546</v>
      </c>
      <c r="AN30" s="1001"/>
      <c r="AO30" s="1001"/>
      <c r="AP30" s="463"/>
      <c r="AQ30" s="176" t="s">
        <v>354</v>
      </c>
      <c r="AR30" s="169"/>
      <c r="AS30" s="169"/>
      <c r="AT30" s="170"/>
      <c r="AU30" s="375" t="s">
        <v>253</v>
      </c>
      <c r="AV30" s="375"/>
      <c r="AW30" s="375"/>
      <c r="AX30" s="376"/>
    </row>
    <row r="31" spans="1:50" ht="18.75" customHeight="1" x14ac:dyDescent="0.15">
      <c r="A31" s="517"/>
      <c r="B31" s="518"/>
      <c r="C31" s="518"/>
      <c r="D31" s="518"/>
      <c r="E31" s="518"/>
      <c r="F31" s="519"/>
      <c r="G31" s="572"/>
      <c r="H31" s="381"/>
      <c r="I31" s="381"/>
      <c r="J31" s="381"/>
      <c r="K31" s="381"/>
      <c r="L31" s="381"/>
      <c r="M31" s="381"/>
      <c r="N31" s="381"/>
      <c r="O31" s="573"/>
      <c r="P31" s="585"/>
      <c r="Q31" s="381"/>
      <c r="R31" s="381"/>
      <c r="S31" s="381"/>
      <c r="T31" s="381"/>
      <c r="U31" s="381"/>
      <c r="V31" s="381"/>
      <c r="W31" s="381"/>
      <c r="X31" s="573"/>
      <c r="Y31" s="1010"/>
      <c r="Z31" s="1011"/>
      <c r="AA31" s="1012"/>
      <c r="AB31" s="1016"/>
      <c r="AC31" s="1017"/>
      <c r="AD31" s="1018"/>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20"/>
      <c r="B32" s="518"/>
      <c r="C32" s="518"/>
      <c r="D32" s="518"/>
      <c r="E32" s="518"/>
      <c r="F32" s="519"/>
      <c r="G32" s="545"/>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6"/>
      <c r="AC32" s="1008"/>
      <c r="AD32" s="1008"/>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21"/>
      <c r="B33" s="522"/>
      <c r="C33" s="522"/>
      <c r="D33" s="522"/>
      <c r="E33" s="522"/>
      <c r="F33" s="523"/>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7"/>
      <c r="AC33" s="1004"/>
      <c r="AD33" s="1004"/>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6" t="s">
        <v>301</v>
      </c>
      <c r="AC34" s="1034"/>
      <c r="AD34" s="1034"/>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2" t="s">
        <v>500</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7" t="s">
        <v>472</v>
      </c>
      <c r="B37" s="518"/>
      <c r="C37" s="518"/>
      <c r="D37" s="518"/>
      <c r="E37" s="518"/>
      <c r="F37" s="519"/>
      <c r="G37" s="799" t="s">
        <v>265</v>
      </c>
      <c r="H37" s="784"/>
      <c r="I37" s="784"/>
      <c r="J37" s="784"/>
      <c r="K37" s="784"/>
      <c r="L37" s="784"/>
      <c r="M37" s="784"/>
      <c r="N37" s="784"/>
      <c r="O37" s="785"/>
      <c r="P37" s="783" t="s">
        <v>59</v>
      </c>
      <c r="Q37" s="784"/>
      <c r="R37" s="784"/>
      <c r="S37" s="784"/>
      <c r="T37" s="784"/>
      <c r="U37" s="784"/>
      <c r="V37" s="784"/>
      <c r="W37" s="784"/>
      <c r="X37" s="785"/>
      <c r="Y37" s="1009"/>
      <c r="Z37" s="414"/>
      <c r="AA37" s="415"/>
      <c r="AB37" s="1013" t="s">
        <v>11</v>
      </c>
      <c r="AC37" s="1014"/>
      <c r="AD37" s="1015"/>
      <c r="AE37" s="1001" t="s">
        <v>553</v>
      </c>
      <c r="AF37" s="1001"/>
      <c r="AG37" s="1001"/>
      <c r="AH37" s="1001"/>
      <c r="AI37" s="1001" t="s">
        <v>550</v>
      </c>
      <c r="AJ37" s="1001"/>
      <c r="AK37" s="1001"/>
      <c r="AL37" s="1001"/>
      <c r="AM37" s="1001" t="s">
        <v>547</v>
      </c>
      <c r="AN37" s="1001"/>
      <c r="AO37" s="1001"/>
      <c r="AP37" s="463"/>
      <c r="AQ37" s="176" t="s">
        <v>354</v>
      </c>
      <c r="AR37" s="169"/>
      <c r="AS37" s="169"/>
      <c r="AT37" s="170"/>
      <c r="AU37" s="375" t="s">
        <v>253</v>
      </c>
      <c r="AV37" s="375"/>
      <c r="AW37" s="375"/>
      <c r="AX37" s="376"/>
    </row>
    <row r="38" spans="1:50" ht="18.75" customHeight="1" x14ac:dyDescent="0.15">
      <c r="A38" s="517"/>
      <c r="B38" s="518"/>
      <c r="C38" s="518"/>
      <c r="D38" s="518"/>
      <c r="E38" s="518"/>
      <c r="F38" s="519"/>
      <c r="G38" s="572"/>
      <c r="H38" s="381"/>
      <c r="I38" s="381"/>
      <c r="J38" s="381"/>
      <c r="K38" s="381"/>
      <c r="L38" s="381"/>
      <c r="M38" s="381"/>
      <c r="N38" s="381"/>
      <c r="O38" s="573"/>
      <c r="P38" s="585"/>
      <c r="Q38" s="381"/>
      <c r="R38" s="381"/>
      <c r="S38" s="381"/>
      <c r="T38" s="381"/>
      <c r="U38" s="381"/>
      <c r="V38" s="381"/>
      <c r="W38" s="381"/>
      <c r="X38" s="573"/>
      <c r="Y38" s="1010"/>
      <c r="Z38" s="1011"/>
      <c r="AA38" s="1012"/>
      <c r="AB38" s="1016"/>
      <c r="AC38" s="1017"/>
      <c r="AD38" s="1018"/>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20"/>
      <c r="B39" s="518"/>
      <c r="C39" s="518"/>
      <c r="D39" s="518"/>
      <c r="E39" s="518"/>
      <c r="F39" s="519"/>
      <c r="G39" s="545"/>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6"/>
      <c r="AC39" s="1008"/>
      <c r="AD39" s="1008"/>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21"/>
      <c r="B40" s="522"/>
      <c r="C40" s="522"/>
      <c r="D40" s="522"/>
      <c r="E40" s="522"/>
      <c r="F40" s="523"/>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7"/>
      <c r="AC40" s="1004"/>
      <c r="AD40" s="1004"/>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6" t="s">
        <v>301</v>
      </c>
      <c r="AC41" s="1034"/>
      <c r="AD41" s="1034"/>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2" t="s">
        <v>500</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7" t="s">
        <v>472</v>
      </c>
      <c r="B44" s="518"/>
      <c r="C44" s="518"/>
      <c r="D44" s="518"/>
      <c r="E44" s="518"/>
      <c r="F44" s="519"/>
      <c r="G44" s="799" t="s">
        <v>265</v>
      </c>
      <c r="H44" s="784"/>
      <c r="I44" s="784"/>
      <c r="J44" s="784"/>
      <c r="K44" s="784"/>
      <c r="L44" s="784"/>
      <c r="M44" s="784"/>
      <c r="N44" s="784"/>
      <c r="O44" s="785"/>
      <c r="P44" s="783" t="s">
        <v>59</v>
      </c>
      <c r="Q44" s="784"/>
      <c r="R44" s="784"/>
      <c r="S44" s="784"/>
      <c r="T44" s="784"/>
      <c r="U44" s="784"/>
      <c r="V44" s="784"/>
      <c r="W44" s="784"/>
      <c r="X44" s="785"/>
      <c r="Y44" s="1009"/>
      <c r="Z44" s="414"/>
      <c r="AA44" s="415"/>
      <c r="AB44" s="1013" t="s">
        <v>11</v>
      </c>
      <c r="AC44" s="1014"/>
      <c r="AD44" s="1015"/>
      <c r="AE44" s="1001" t="s">
        <v>551</v>
      </c>
      <c r="AF44" s="1001"/>
      <c r="AG44" s="1001"/>
      <c r="AH44" s="1001"/>
      <c r="AI44" s="1001" t="s">
        <v>548</v>
      </c>
      <c r="AJ44" s="1001"/>
      <c r="AK44" s="1001"/>
      <c r="AL44" s="1001"/>
      <c r="AM44" s="1001" t="s">
        <v>522</v>
      </c>
      <c r="AN44" s="1001"/>
      <c r="AO44" s="1001"/>
      <c r="AP44" s="463"/>
      <c r="AQ44" s="176" t="s">
        <v>354</v>
      </c>
      <c r="AR44" s="169"/>
      <c r="AS44" s="169"/>
      <c r="AT44" s="170"/>
      <c r="AU44" s="375" t="s">
        <v>253</v>
      </c>
      <c r="AV44" s="375"/>
      <c r="AW44" s="375"/>
      <c r="AX44" s="376"/>
    </row>
    <row r="45" spans="1:50" ht="18.75" customHeight="1" x14ac:dyDescent="0.15">
      <c r="A45" s="517"/>
      <c r="B45" s="518"/>
      <c r="C45" s="518"/>
      <c r="D45" s="518"/>
      <c r="E45" s="518"/>
      <c r="F45" s="519"/>
      <c r="G45" s="572"/>
      <c r="H45" s="381"/>
      <c r="I45" s="381"/>
      <c r="J45" s="381"/>
      <c r="K45" s="381"/>
      <c r="L45" s="381"/>
      <c r="M45" s="381"/>
      <c r="N45" s="381"/>
      <c r="O45" s="573"/>
      <c r="P45" s="585"/>
      <c r="Q45" s="381"/>
      <c r="R45" s="381"/>
      <c r="S45" s="381"/>
      <c r="T45" s="381"/>
      <c r="U45" s="381"/>
      <c r="V45" s="381"/>
      <c r="W45" s="381"/>
      <c r="X45" s="573"/>
      <c r="Y45" s="1010"/>
      <c r="Z45" s="1011"/>
      <c r="AA45" s="1012"/>
      <c r="AB45" s="1016"/>
      <c r="AC45" s="1017"/>
      <c r="AD45" s="1018"/>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20"/>
      <c r="B46" s="518"/>
      <c r="C46" s="518"/>
      <c r="D46" s="518"/>
      <c r="E46" s="518"/>
      <c r="F46" s="519"/>
      <c r="G46" s="545"/>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6"/>
      <c r="AC46" s="1008"/>
      <c r="AD46" s="1008"/>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21"/>
      <c r="B47" s="522"/>
      <c r="C47" s="522"/>
      <c r="D47" s="522"/>
      <c r="E47" s="522"/>
      <c r="F47" s="523"/>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7"/>
      <c r="AC47" s="1004"/>
      <c r="AD47" s="1004"/>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6" t="s">
        <v>301</v>
      </c>
      <c r="AC48" s="1034"/>
      <c r="AD48" s="1034"/>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2" t="s">
        <v>500</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7" t="s">
        <v>472</v>
      </c>
      <c r="B51" s="518"/>
      <c r="C51" s="518"/>
      <c r="D51" s="518"/>
      <c r="E51" s="518"/>
      <c r="F51" s="519"/>
      <c r="G51" s="799" t="s">
        <v>265</v>
      </c>
      <c r="H51" s="784"/>
      <c r="I51" s="784"/>
      <c r="J51" s="784"/>
      <c r="K51" s="784"/>
      <c r="L51" s="784"/>
      <c r="M51" s="784"/>
      <c r="N51" s="784"/>
      <c r="O51" s="785"/>
      <c r="P51" s="783" t="s">
        <v>59</v>
      </c>
      <c r="Q51" s="784"/>
      <c r="R51" s="784"/>
      <c r="S51" s="784"/>
      <c r="T51" s="784"/>
      <c r="U51" s="784"/>
      <c r="V51" s="784"/>
      <c r="W51" s="784"/>
      <c r="X51" s="785"/>
      <c r="Y51" s="1009"/>
      <c r="Z51" s="414"/>
      <c r="AA51" s="415"/>
      <c r="AB51" s="463" t="s">
        <v>11</v>
      </c>
      <c r="AC51" s="1014"/>
      <c r="AD51" s="1015"/>
      <c r="AE51" s="1001" t="s">
        <v>551</v>
      </c>
      <c r="AF51" s="1001"/>
      <c r="AG51" s="1001"/>
      <c r="AH51" s="1001"/>
      <c r="AI51" s="1001" t="s">
        <v>548</v>
      </c>
      <c r="AJ51" s="1001"/>
      <c r="AK51" s="1001"/>
      <c r="AL51" s="1001"/>
      <c r="AM51" s="1001" t="s">
        <v>522</v>
      </c>
      <c r="AN51" s="1001"/>
      <c r="AO51" s="1001"/>
      <c r="AP51" s="463"/>
      <c r="AQ51" s="176" t="s">
        <v>354</v>
      </c>
      <c r="AR51" s="169"/>
      <c r="AS51" s="169"/>
      <c r="AT51" s="170"/>
      <c r="AU51" s="375" t="s">
        <v>253</v>
      </c>
      <c r="AV51" s="375"/>
      <c r="AW51" s="375"/>
      <c r="AX51" s="376"/>
    </row>
    <row r="52" spans="1:50" ht="18.75" customHeight="1" x14ac:dyDescent="0.15">
      <c r="A52" s="517"/>
      <c r="B52" s="518"/>
      <c r="C52" s="518"/>
      <c r="D52" s="518"/>
      <c r="E52" s="518"/>
      <c r="F52" s="519"/>
      <c r="G52" s="572"/>
      <c r="H52" s="381"/>
      <c r="I52" s="381"/>
      <c r="J52" s="381"/>
      <c r="K52" s="381"/>
      <c r="L52" s="381"/>
      <c r="M52" s="381"/>
      <c r="N52" s="381"/>
      <c r="O52" s="573"/>
      <c r="P52" s="585"/>
      <c r="Q52" s="381"/>
      <c r="R52" s="381"/>
      <c r="S52" s="381"/>
      <c r="T52" s="381"/>
      <c r="U52" s="381"/>
      <c r="V52" s="381"/>
      <c r="W52" s="381"/>
      <c r="X52" s="573"/>
      <c r="Y52" s="1010"/>
      <c r="Z52" s="1011"/>
      <c r="AA52" s="1012"/>
      <c r="AB52" s="1016"/>
      <c r="AC52" s="1017"/>
      <c r="AD52" s="1018"/>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20"/>
      <c r="B53" s="518"/>
      <c r="C53" s="518"/>
      <c r="D53" s="518"/>
      <c r="E53" s="518"/>
      <c r="F53" s="519"/>
      <c r="G53" s="545"/>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6"/>
      <c r="AC53" s="1008"/>
      <c r="AD53" s="1008"/>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21"/>
      <c r="B54" s="522"/>
      <c r="C54" s="522"/>
      <c r="D54" s="522"/>
      <c r="E54" s="522"/>
      <c r="F54" s="523"/>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7"/>
      <c r="AC54" s="1004"/>
      <c r="AD54" s="1004"/>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6" t="s">
        <v>301</v>
      </c>
      <c r="AC55" s="1034"/>
      <c r="AD55" s="1034"/>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2" t="s">
        <v>500</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7" t="s">
        <v>472</v>
      </c>
      <c r="B58" s="518"/>
      <c r="C58" s="518"/>
      <c r="D58" s="518"/>
      <c r="E58" s="518"/>
      <c r="F58" s="519"/>
      <c r="G58" s="799" t="s">
        <v>265</v>
      </c>
      <c r="H58" s="784"/>
      <c r="I58" s="784"/>
      <c r="J58" s="784"/>
      <c r="K58" s="784"/>
      <c r="L58" s="784"/>
      <c r="M58" s="784"/>
      <c r="N58" s="784"/>
      <c r="O58" s="785"/>
      <c r="P58" s="783" t="s">
        <v>59</v>
      </c>
      <c r="Q58" s="784"/>
      <c r="R58" s="784"/>
      <c r="S58" s="784"/>
      <c r="T58" s="784"/>
      <c r="U58" s="784"/>
      <c r="V58" s="784"/>
      <c r="W58" s="784"/>
      <c r="X58" s="785"/>
      <c r="Y58" s="1009"/>
      <c r="Z58" s="414"/>
      <c r="AA58" s="415"/>
      <c r="AB58" s="1013" t="s">
        <v>11</v>
      </c>
      <c r="AC58" s="1014"/>
      <c r="AD58" s="1015"/>
      <c r="AE58" s="1001" t="s">
        <v>551</v>
      </c>
      <c r="AF58" s="1001"/>
      <c r="AG58" s="1001"/>
      <c r="AH58" s="1001"/>
      <c r="AI58" s="1001" t="s">
        <v>548</v>
      </c>
      <c r="AJ58" s="1001"/>
      <c r="AK58" s="1001"/>
      <c r="AL58" s="1001"/>
      <c r="AM58" s="1001" t="s">
        <v>522</v>
      </c>
      <c r="AN58" s="1001"/>
      <c r="AO58" s="1001"/>
      <c r="AP58" s="463"/>
      <c r="AQ58" s="176" t="s">
        <v>354</v>
      </c>
      <c r="AR58" s="169"/>
      <c r="AS58" s="169"/>
      <c r="AT58" s="170"/>
      <c r="AU58" s="375" t="s">
        <v>253</v>
      </c>
      <c r="AV58" s="375"/>
      <c r="AW58" s="375"/>
      <c r="AX58" s="376"/>
    </row>
    <row r="59" spans="1:50" ht="18.75" customHeight="1" x14ac:dyDescent="0.15">
      <c r="A59" s="517"/>
      <c r="B59" s="518"/>
      <c r="C59" s="518"/>
      <c r="D59" s="518"/>
      <c r="E59" s="518"/>
      <c r="F59" s="519"/>
      <c r="G59" s="572"/>
      <c r="H59" s="381"/>
      <c r="I59" s="381"/>
      <c r="J59" s="381"/>
      <c r="K59" s="381"/>
      <c r="L59" s="381"/>
      <c r="M59" s="381"/>
      <c r="N59" s="381"/>
      <c r="O59" s="573"/>
      <c r="P59" s="585"/>
      <c r="Q59" s="381"/>
      <c r="R59" s="381"/>
      <c r="S59" s="381"/>
      <c r="T59" s="381"/>
      <c r="U59" s="381"/>
      <c r="V59" s="381"/>
      <c r="W59" s="381"/>
      <c r="X59" s="573"/>
      <c r="Y59" s="1010"/>
      <c r="Z59" s="1011"/>
      <c r="AA59" s="1012"/>
      <c r="AB59" s="1016"/>
      <c r="AC59" s="1017"/>
      <c r="AD59" s="1018"/>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20"/>
      <c r="B60" s="518"/>
      <c r="C60" s="518"/>
      <c r="D60" s="518"/>
      <c r="E60" s="518"/>
      <c r="F60" s="519"/>
      <c r="G60" s="545"/>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6"/>
      <c r="AC60" s="1008"/>
      <c r="AD60" s="1008"/>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21"/>
      <c r="B61" s="522"/>
      <c r="C61" s="522"/>
      <c r="D61" s="522"/>
      <c r="E61" s="522"/>
      <c r="F61" s="523"/>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7"/>
      <c r="AC61" s="1004"/>
      <c r="AD61" s="1004"/>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6" t="s">
        <v>301</v>
      </c>
      <c r="AC62" s="1034"/>
      <c r="AD62" s="1034"/>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2" t="s">
        <v>500</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7" t="s">
        <v>472</v>
      </c>
      <c r="B65" s="518"/>
      <c r="C65" s="518"/>
      <c r="D65" s="518"/>
      <c r="E65" s="518"/>
      <c r="F65" s="519"/>
      <c r="G65" s="799" t="s">
        <v>265</v>
      </c>
      <c r="H65" s="784"/>
      <c r="I65" s="784"/>
      <c r="J65" s="784"/>
      <c r="K65" s="784"/>
      <c r="L65" s="784"/>
      <c r="M65" s="784"/>
      <c r="N65" s="784"/>
      <c r="O65" s="785"/>
      <c r="P65" s="783" t="s">
        <v>59</v>
      </c>
      <c r="Q65" s="784"/>
      <c r="R65" s="784"/>
      <c r="S65" s="784"/>
      <c r="T65" s="784"/>
      <c r="U65" s="784"/>
      <c r="V65" s="784"/>
      <c r="W65" s="784"/>
      <c r="X65" s="785"/>
      <c r="Y65" s="1009"/>
      <c r="Z65" s="414"/>
      <c r="AA65" s="415"/>
      <c r="AB65" s="1013" t="s">
        <v>11</v>
      </c>
      <c r="AC65" s="1014"/>
      <c r="AD65" s="1015"/>
      <c r="AE65" s="1001" t="s">
        <v>551</v>
      </c>
      <c r="AF65" s="1001"/>
      <c r="AG65" s="1001"/>
      <c r="AH65" s="1001"/>
      <c r="AI65" s="1001" t="s">
        <v>548</v>
      </c>
      <c r="AJ65" s="1001"/>
      <c r="AK65" s="1001"/>
      <c r="AL65" s="1001"/>
      <c r="AM65" s="1001" t="s">
        <v>522</v>
      </c>
      <c r="AN65" s="1001"/>
      <c r="AO65" s="1001"/>
      <c r="AP65" s="463"/>
      <c r="AQ65" s="176" t="s">
        <v>354</v>
      </c>
      <c r="AR65" s="169"/>
      <c r="AS65" s="169"/>
      <c r="AT65" s="170"/>
      <c r="AU65" s="375" t="s">
        <v>253</v>
      </c>
      <c r="AV65" s="375"/>
      <c r="AW65" s="375"/>
      <c r="AX65" s="376"/>
    </row>
    <row r="66" spans="1:50" ht="18.75" customHeight="1" x14ac:dyDescent="0.15">
      <c r="A66" s="517"/>
      <c r="B66" s="518"/>
      <c r="C66" s="518"/>
      <c r="D66" s="518"/>
      <c r="E66" s="518"/>
      <c r="F66" s="519"/>
      <c r="G66" s="572"/>
      <c r="H66" s="381"/>
      <c r="I66" s="381"/>
      <c r="J66" s="381"/>
      <c r="K66" s="381"/>
      <c r="L66" s="381"/>
      <c r="M66" s="381"/>
      <c r="N66" s="381"/>
      <c r="O66" s="573"/>
      <c r="P66" s="585"/>
      <c r="Q66" s="381"/>
      <c r="R66" s="381"/>
      <c r="S66" s="381"/>
      <c r="T66" s="381"/>
      <c r="U66" s="381"/>
      <c r="V66" s="381"/>
      <c r="W66" s="381"/>
      <c r="X66" s="573"/>
      <c r="Y66" s="1010"/>
      <c r="Z66" s="1011"/>
      <c r="AA66" s="1012"/>
      <c r="AB66" s="1016"/>
      <c r="AC66" s="1017"/>
      <c r="AD66" s="1018"/>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20"/>
      <c r="B67" s="518"/>
      <c r="C67" s="518"/>
      <c r="D67" s="518"/>
      <c r="E67" s="518"/>
      <c r="F67" s="519"/>
      <c r="G67" s="545"/>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6"/>
      <c r="AC67" s="1008"/>
      <c r="AD67" s="1008"/>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21"/>
      <c r="B68" s="522"/>
      <c r="C68" s="522"/>
      <c r="D68" s="522"/>
      <c r="E68" s="522"/>
      <c r="F68" s="523"/>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7"/>
      <c r="AC68" s="1004"/>
      <c r="AD68" s="1004"/>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502"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2" t="s">
        <v>500</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4" t="s">
        <v>486</v>
      </c>
      <c r="H2" s="445"/>
      <c r="I2" s="445"/>
      <c r="J2" s="445"/>
      <c r="K2" s="445"/>
      <c r="L2" s="445"/>
      <c r="M2" s="445"/>
      <c r="N2" s="445"/>
      <c r="O2" s="445"/>
      <c r="P2" s="445"/>
      <c r="Q2" s="445"/>
      <c r="R2" s="445"/>
      <c r="S2" s="445"/>
      <c r="T2" s="445"/>
      <c r="U2" s="445"/>
      <c r="V2" s="445"/>
      <c r="W2" s="445"/>
      <c r="X2" s="445"/>
      <c r="Y2" s="445"/>
      <c r="Z2" s="445"/>
      <c r="AA2" s="445"/>
      <c r="AB2" s="446"/>
      <c r="AC2" s="444" t="s">
        <v>488</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1"/>
      <c r="B4" s="1042"/>
      <c r="C4" s="1042"/>
      <c r="D4" s="1042"/>
      <c r="E4" s="1042"/>
      <c r="F4" s="1043"/>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1"/>
      <c r="B5" s="1042"/>
      <c r="C5" s="1042"/>
      <c r="D5" s="1042"/>
      <c r="E5" s="1042"/>
      <c r="F5" s="1043"/>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1"/>
      <c r="B6" s="1042"/>
      <c r="C6" s="1042"/>
      <c r="D6" s="1042"/>
      <c r="E6" s="1042"/>
      <c r="F6" s="1043"/>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1"/>
      <c r="B7" s="1042"/>
      <c r="C7" s="1042"/>
      <c r="D7" s="1042"/>
      <c r="E7" s="1042"/>
      <c r="F7" s="1043"/>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1"/>
      <c r="B8" s="1042"/>
      <c r="C8" s="1042"/>
      <c r="D8" s="1042"/>
      <c r="E8" s="1042"/>
      <c r="F8" s="1043"/>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1"/>
      <c r="B9" s="1042"/>
      <c r="C9" s="1042"/>
      <c r="D9" s="1042"/>
      <c r="E9" s="1042"/>
      <c r="F9" s="1043"/>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1"/>
      <c r="B10" s="1042"/>
      <c r="C10" s="1042"/>
      <c r="D10" s="1042"/>
      <c r="E10" s="1042"/>
      <c r="F10" s="1043"/>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1"/>
      <c r="B11" s="1042"/>
      <c r="C11" s="1042"/>
      <c r="D11" s="1042"/>
      <c r="E11" s="1042"/>
      <c r="F11" s="1043"/>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1"/>
      <c r="B12" s="1042"/>
      <c r="C12" s="1042"/>
      <c r="D12" s="1042"/>
      <c r="E12" s="1042"/>
      <c r="F12" s="1043"/>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1"/>
      <c r="B13" s="1042"/>
      <c r="C13" s="1042"/>
      <c r="D13" s="1042"/>
      <c r="E13" s="1042"/>
      <c r="F13" s="1043"/>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1"/>
      <c r="B14" s="1042"/>
      <c r="C14" s="1042"/>
      <c r="D14" s="1042"/>
      <c r="E14" s="1042"/>
      <c r="F14" s="1043"/>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1"/>
      <c r="B15" s="1042"/>
      <c r="C15" s="1042"/>
      <c r="D15" s="1042"/>
      <c r="E15" s="1042"/>
      <c r="F15" s="1043"/>
      <c r="G15" s="444" t="s">
        <v>390</v>
      </c>
      <c r="H15" s="445"/>
      <c r="I15" s="445"/>
      <c r="J15" s="445"/>
      <c r="K15" s="445"/>
      <c r="L15" s="445"/>
      <c r="M15" s="445"/>
      <c r="N15" s="445"/>
      <c r="O15" s="445"/>
      <c r="P15" s="445"/>
      <c r="Q15" s="445"/>
      <c r="R15" s="445"/>
      <c r="S15" s="445"/>
      <c r="T15" s="445"/>
      <c r="U15" s="445"/>
      <c r="V15" s="445"/>
      <c r="W15" s="445"/>
      <c r="X15" s="445"/>
      <c r="Y15" s="445"/>
      <c r="Z15" s="445"/>
      <c r="AA15" s="445"/>
      <c r="AB15" s="446"/>
      <c r="AC15" s="444" t="s">
        <v>391</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1"/>
      <c r="B16" s="1042"/>
      <c r="C16" s="1042"/>
      <c r="D16" s="1042"/>
      <c r="E16" s="1042"/>
      <c r="F16" s="1043"/>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1"/>
      <c r="B17" s="1042"/>
      <c r="C17" s="1042"/>
      <c r="D17" s="1042"/>
      <c r="E17" s="1042"/>
      <c r="F17" s="1043"/>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1"/>
      <c r="B18" s="1042"/>
      <c r="C18" s="1042"/>
      <c r="D18" s="1042"/>
      <c r="E18" s="1042"/>
      <c r="F18" s="1043"/>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1"/>
      <c r="B19" s="1042"/>
      <c r="C19" s="1042"/>
      <c r="D19" s="1042"/>
      <c r="E19" s="1042"/>
      <c r="F19" s="1043"/>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1"/>
      <c r="B20" s="1042"/>
      <c r="C20" s="1042"/>
      <c r="D20" s="1042"/>
      <c r="E20" s="1042"/>
      <c r="F20" s="1043"/>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1"/>
      <c r="B21" s="1042"/>
      <c r="C21" s="1042"/>
      <c r="D21" s="1042"/>
      <c r="E21" s="1042"/>
      <c r="F21" s="1043"/>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1"/>
      <c r="B22" s="1042"/>
      <c r="C22" s="1042"/>
      <c r="D22" s="1042"/>
      <c r="E22" s="1042"/>
      <c r="F22" s="1043"/>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1"/>
      <c r="B23" s="1042"/>
      <c r="C23" s="1042"/>
      <c r="D23" s="1042"/>
      <c r="E23" s="1042"/>
      <c r="F23" s="1043"/>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1"/>
      <c r="B24" s="1042"/>
      <c r="C24" s="1042"/>
      <c r="D24" s="1042"/>
      <c r="E24" s="1042"/>
      <c r="F24" s="1043"/>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1"/>
      <c r="B25" s="1042"/>
      <c r="C25" s="1042"/>
      <c r="D25" s="1042"/>
      <c r="E25" s="1042"/>
      <c r="F25" s="1043"/>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1"/>
      <c r="B26" s="1042"/>
      <c r="C26" s="1042"/>
      <c r="D26" s="1042"/>
      <c r="E26" s="1042"/>
      <c r="F26" s="1043"/>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1"/>
      <c r="B27" s="1042"/>
      <c r="C27" s="1042"/>
      <c r="D27" s="1042"/>
      <c r="E27" s="1042"/>
      <c r="F27" s="1043"/>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1"/>
      <c r="B28" s="1042"/>
      <c r="C28" s="1042"/>
      <c r="D28" s="1042"/>
      <c r="E28" s="1042"/>
      <c r="F28" s="1043"/>
      <c r="G28" s="444" t="s">
        <v>389</v>
      </c>
      <c r="H28" s="445"/>
      <c r="I28" s="445"/>
      <c r="J28" s="445"/>
      <c r="K28" s="445"/>
      <c r="L28" s="445"/>
      <c r="M28" s="445"/>
      <c r="N28" s="445"/>
      <c r="O28" s="445"/>
      <c r="P28" s="445"/>
      <c r="Q28" s="445"/>
      <c r="R28" s="445"/>
      <c r="S28" s="445"/>
      <c r="T28" s="445"/>
      <c r="U28" s="445"/>
      <c r="V28" s="445"/>
      <c r="W28" s="445"/>
      <c r="X28" s="445"/>
      <c r="Y28" s="445"/>
      <c r="Z28" s="445"/>
      <c r="AA28" s="445"/>
      <c r="AB28" s="446"/>
      <c r="AC28" s="444" t="s">
        <v>392</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1"/>
      <c r="B29" s="1042"/>
      <c r="C29" s="1042"/>
      <c r="D29" s="1042"/>
      <c r="E29" s="1042"/>
      <c r="F29" s="1043"/>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1"/>
      <c r="B30" s="1042"/>
      <c r="C30" s="1042"/>
      <c r="D30" s="1042"/>
      <c r="E30" s="1042"/>
      <c r="F30" s="1043"/>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1"/>
      <c r="B31" s="1042"/>
      <c r="C31" s="1042"/>
      <c r="D31" s="1042"/>
      <c r="E31" s="1042"/>
      <c r="F31" s="1043"/>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1"/>
      <c r="B32" s="1042"/>
      <c r="C32" s="1042"/>
      <c r="D32" s="1042"/>
      <c r="E32" s="1042"/>
      <c r="F32" s="1043"/>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1"/>
      <c r="B33" s="1042"/>
      <c r="C33" s="1042"/>
      <c r="D33" s="1042"/>
      <c r="E33" s="1042"/>
      <c r="F33" s="1043"/>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1"/>
      <c r="B34" s="1042"/>
      <c r="C34" s="1042"/>
      <c r="D34" s="1042"/>
      <c r="E34" s="1042"/>
      <c r="F34" s="1043"/>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1"/>
      <c r="B35" s="1042"/>
      <c r="C35" s="1042"/>
      <c r="D35" s="1042"/>
      <c r="E35" s="1042"/>
      <c r="F35" s="1043"/>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1"/>
      <c r="B36" s="1042"/>
      <c r="C36" s="1042"/>
      <c r="D36" s="1042"/>
      <c r="E36" s="1042"/>
      <c r="F36" s="1043"/>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1"/>
      <c r="B37" s="1042"/>
      <c r="C37" s="1042"/>
      <c r="D37" s="1042"/>
      <c r="E37" s="1042"/>
      <c r="F37" s="1043"/>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1"/>
      <c r="B38" s="1042"/>
      <c r="C38" s="1042"/>
      <c r="D38" s="1042"/>
      <c r="E38" s="1042"/>
      <c r="F38" s="1043"/>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1"/>
      <c r="B39" s="1042"/>
      <c r="C39" s="1042"/>
      <c r="D39" s="1042"/>
      <c r="E39" s="1042"/>
      <c r="F39" s="1043"/>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1"/>
      <c r="B40" s="1042"/>
      <c r="C40" s="1042"/>
      <c r="D40" s="1042"/>
      <c r="E40" s="1042"/>
      <c r="F40" s="1043"/>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1"/>
      <c r="B41" s="1042"/>
      <c r="C41" s="1042"/>
      <c r="D41" s="1042"/>
      <c r="E41" s="1042"/>
      <c r="F41" s="1043"/>
      <c r="G41" s="444" t="s">
        <v>437</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1"/>
      <c r="B42" s="1042"/>
      <c r="C42" s="1042"/>
      <c r="D42" s="1042"/>
      <c r="E42" s="1042"/>
      <c r="F42" s="1043"/>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1"/>
      <c r="B43" s="1042"/>
      <c r="C43" s="1042"/>
      <c r="D43" s="1042"/>
      <c r="E43" s="1042"/>
      <c r="F43" s="1043"/>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1"/>
      <c r="B44" s="1042"/>
      <c r="C44" s="1042"/>
      <c r="D44" s="1042"/>
      <c r="E44" s="1042"/>
      <c r="F44" s="1043"/>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1"/>
      <c r="B45" s="1042"/>
      <c r="C45" s="1042"/>
      <c r="D45" s="1042"/>
      <c r="E45" s="1042"/>
      <c r="F45" s="1043"/>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1"/>
      <c r="B46" s="1042"/>
      <c r="C46" s="1042"/>
      <c r="D46" s="1042"/>
      <c r="E46" s="1042"/>
      <c r="F46" s="1043"/>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1"/>
      <c r="B47" s="1042"/>
      <c r="C47" s="1042"/>
      <c r="D47" s="1042"/>
      <c r="E47" s="1042"/>
      <c r="F47" s="1043"/>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1"/>
      <c r="B48" s="1042"/>
      <c r="C48" s="1042"/>
      <c r="D48" s="1042"/>
      <c r="E48" s="1042"/>
      <c r="F48" s="1043"/>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1"/>
      <c r="B49" s="1042"/>
      <c r="C49" s="1042"/>
      <c r="D49" s="1042"/>
      <c r="E49" s="1042"/>
      <c r="F49" s="1043"/>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1"/>
      <c r="B50" s="1042"/>
      <c r="C50" s="1042"/>
      <c r="D50" s="1042"/>
      <c r="E50" s="1042"/>
      <c r="F50" s="1043"/>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1"/>
      <c r="B51" s="1042"/>
      <c r="C51" s="1042"/>
      <c r="D51" s="1042"/>
      <c r="E51" s="1042"/>
      <c r="F51" s="1043"/>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1"/>
      <c r="B52" s="1042"/>
      <c r="C52" s="1042"/>
      <c r="D52" s="1042"/>
      <c r="E52" s="1042"/>
      <c r="F52" s="1043"/>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393</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1"/>
      <c r="B56" s="1042"/>
      <c r="C56" s="1042"/>
      <c r="D56" s="1042"/>
      <c r="E56" s="1042"/>
      <c r="F56" s="1043"/>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1"/>
      <c r="B57" s="1042"/>
      <c r="C57" s="1042"/>
      <c r="D57" s="1042"/>
      <c r="E57" s="1042"/>
      <c r="F57" s="1043"/>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1"/>
      <c r="B58" s="1042"/>
      <c r="C58" s="1042"/>
      <c r="D58" s="1042"/>
      <c r="E58" s="1042"/>
      <c r="F58" s="1043"/>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1"/>
      <c r="B59" s="1042"/>
      <c r="C59" s="1042"/>
      <c r="D59" s="1042"/>
      <c r="E59" s="1042"/>
      <c r="F59" s="1043"/>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1"/>
      <c r="B60" s="1042"/>
      <c r="C60" s="1042"/>
      <c r="D60" s="1042"/>
      <c r="E60" s="1042"/>
      <c r="F60" s="1043"/>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1"/>
      <c r="B61" s="1042"/>
      <c r="C61" s="1042"/>
      <c r="D61" s="1042"/>
      <c r="E61" s="1042"/>
      <c r="F61" s="1043"/>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1"/>
      <c r="B62" s="1042"/>
      <c r="C62" s="1042"/>
      <c r="D62" s="1042"/>
      <c r="E62" s="1042"/>
      <c r="F62" s="1043"/>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1"/>
      <c r="B63" s="1042"/>
      <c r="C63" s="1042"/>
      <c r="D63" s="1042"/>
      <c r="E63" s="1042"/>
      <c r="F63" s="1043"/>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1"/>
      <c r="B64" s="1042"/>
      <c r="C64" s="1042"/>
      <c r="D64" s="1042"/>
      <c r="E64" s="1042"/>
      <c r="F64" s="1043"/>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1"/>
      <c r="B65" s="1042"/>
      <c r="C65" s="1042"/>
      <c r="D65" s="1042"/>
      <c r="E65" s="1042"/>
      <c r="F65" s="1043"/>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1"/>
      <c r="B66" s="1042"/>
      <c r="C66" s="1042"/>
      <c r="D66" s="1042"/>
      <c r="E66" s="1042"/>
      <c r="F66" s="1043"/>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1"/>
      <c r="B67" s="1042"/>
      <c r="C67" s="1042"/>
      <c r="D67" s="1042"/>
      <c r="E67" s="1042"/>
      <c r="F67" s="1043"/>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1"/>
      <c r="B68" s="1042"/>
      <c r="C68" s="1042"/>
      <c r="D68" s="1042"/>
      <c r="E68" s="1042"/>
      <c r="F68" s="1043"/>
      <c r="G68" s="444" t="s">
        <v>394</v>
      </c>
      <c r="H68" s="445"/>
      <c r="I68" s="445"/>
      <c r="J68" s="445"/>
      <c r="K68" s="445"/>
      <c r="L68" s="445"/>
      <c r="M68" s="445"/>
      <c r="N68" s="445"/>
      <c r="O68" s="445"/>
      <c r="P68" s="445"/>
      <c r="Q68" s="445"/>
      <c r="R68" s="445"/>
      <c r="S68" s="445"/>
      <c r="T68" s="445"/>
      <c r="U68" s="445"/>
      <c r="V68" s="445"/>
      <c r="W68" s="445"/>
      <c r="X68" s="445"/>
      <c r="Y68" s="445"/>
      <c r="Z68" s="445"/>
      <c r="AA68" s="445"/>
      <c r="AB68" s="446"/>
      <c r="AC68" s="444" t="s">
        <v>395</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1"/>
      <c r="B69" s="1042"/>
      <c r="C69" s="1042"/>
      <c r="D69" s="1042"/>
      <c r="E69" s="1042"/>
      <c r="F69" s="1043"/>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1"/>
      <c r="B70" s="1042"/>
      <c r="C70" s="1042"/>
      <c r="D70" s="1042"/>
      <c r="E70" s="1042"/>
      <c r="F70" s="1043"/>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1"/>
      <c r="B71" s="1042"/>
      <c r="C71" s="1042"/>
      <c r="D71" s="1042"/>
      <c r="E71" s="1042"/>
      <c r="F71" s="1043"/>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1"/>
      <c r="B72" s="1042"/>
      <c r="C72" s="1042"/>
      <c r="D72" s="1042"/>
      <c r="E72" s="1042"/>
      <c r="F72" s="1043"/>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1"/>
      <c r="B73" s="1042"/>
      <c r="C73" s="1042"/>
      <c r="D73" s="1042"/>
      <c r="E73" s="1042"/>
      <c r="F73" s="1043"/>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1"/>
      <c r="B74" s="1042"/>
      <c r="C74" s="1042"/>
      <c r="D74" s="1042"/>
      <c r="E74" s="1042"/>
      <c r="F74" s="1043"/>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1"/>
      <c r="B75" s="1042"/>
      <c r="C75" s="1042"/>
      <c r="D75" s="1042"/>
      <c r="E75" s="1042"/>
      <c r="F75" s="1043"/>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1"/>
      <c r="B76" s="1042"/>
      <c r="C76" s="1042"/>
      <c r="D76" s="1042"/>
      <c r="E76" s="1042"/>
      <c r="F76" s="1043"/>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1"/>
      <c r="B77" s="1042"/>
      <c r="C77" s="1042"/>
      <c r="D77" s="1042"/>
      <c r="E77" s="1042"/>
      <c r="F77" s="1043"/>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1"/>
      <c r="B78" s="1042"/>
      <c r="C78" s="1042"/>
      <c r="D78" s="1042"/>
      <c r="E78" s="1042"/>
      <c r="F78" s="1043"/>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1"/>
      <c r="B79" s="1042"/>
      <c r="C79" s="1042"/>
      <c r="D79" s="1042"/>
      <c r="E79" s="1042"/>
      <c r="F79" s="1043"/>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1"/>
      <c r="B80" s="1042"/>
      <c r="C80" s="1042"/>
      <c r="D80" s="1042"/>
      <c r="E80" s="1042"/>
      <c r="F80" s="1043"/>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1"/>
      <c r="B81" s="1042"/>
      <c r="C81" s="1042"/>
      <c r="D81" s="1042"/>
      <c r="E81" s="1042"/>
      <c r="F81" s="1043"/>
      <c r="G81" s="444" t="s">
        <v>396</v>
      </c>
      <c r="H81" s="445"/>
      <c r="I81" s="445"/>
      <c r="J81" s="445"/>
      <c r="K81" s="445"/>
      <c r="L81" s="445"/>
      <c r="M81" s="445"/>
      <c r="N81" s="445"/>
      <c r="O81" s="445"/>
      <c r="P81" s="445"/>
      <c r="Q81" s="445"/>
      <c r="R81" s="445"/>
      <c r="S81" s="445"/>
      <c r="T81" s="445"/>
      <c r="U81" s="445"/>
      <c r="V81" s="445"/>
      <c r="W81" s="445"/>
      <c r="X81" s="445"/>
      <c r="Y81" s="445"/>
      <c r="Z81" s="445"/>
      <c r="AA81" s="445"/>
      <c r="AB81" s="446"/>
      <c r="AC81" s="444" t="s">
        <v>397</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1"/>
      <c r="B82" s="1042"/>
      <c r="C82" s="1042"/>
      <c r="D82" s="1042"/>
      <c r="E82" s="1042"/>
      <c r="F82" s="1043"/>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1"/>
      <c r="B83" s="1042"/>
      <c r="C83" s="1042"/>
      <c r="D83" s="1042"/>
      <c r="E83" s="1042"/>
      <c r="F83" s="1043"/>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1"/>
      <c r="B84" s="1042"/>
      <c r="C84" s="1042"/>
      <c r="D84" s="1042"/>
      <c r="E84" s="1042"/>
      <c r="F84" s="1043"/>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1"/>
      <c r="B85" s="1042"/>
      <c r="C85" s="1042"/>
      <c r="D85" s="1042"/>
      <c r="E85" s="1042"/>
      <c r="F85" s="1043"/>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1"/>
      <c r="B86" s="1042"/>
      <c r="C86" s="1042"/>
      <c r="D86" s="1042"/>
      <c r="E86" s="1042"/>
      <c r="F86" s="1043"/>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1"/>
      <c r="B87" s="1042"/>
      <c r="C87" s="1042"/>
      <c r="D87" s="1042"/>
      <c r="E87" s="1042"/>
      <c r="F87" s="1043"/>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1"/>
      <c r="B88" s="1042"/>
      <c r="C88" s="1042"/>
      <c r="D88" s="1042"/>
      <c r="E88" s="1042"/>
      <c r="F88" s="1043"/>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1"/>
      <c r="B89" s="1042"/>
      <c r="C89" s="1042"/>
      <c r="D89" s="1042"/>
      <c r="E89" s="1042"/>
      <c r="F89" s="1043"/>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1"/>
      <c r="B90" s="1042"/>
      <c r="C90" s="1042"/>
      <c r="D90" s="1042"/>
      <c r="E90" s="1042"/>
      <c r="F90" s="1043"/>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1"/>
      <c r="B91" s="1042"/>
      <c r="C91" s="1042"/>
      <c r="D91" s="1042"/>
      <c r="E91" s="1042"/>
      <c r="F91" s="1043"/>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1"/>
      <c r="B92" s="1042"/>
      <c r="C92" s="1042"/>
      <c r="D92" s="1042"/>
      <c r="E92" s="1042"/>
      <c r="F92" s="1043"/>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1"/>
      <c r="B93" s="1042"/>
      <c r="C93" s="1042"/>
      <c r="D93" s="1042"/>
      <c r="E93" s="1042"/>
      <c r="F93" s="1043"/>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1"/>
      <c r="B94" s="1042"/>
      <c r="C94" s="1042"/>
      <c r="D94" s="1042"/>
      <c r="E94" s="1042"/>
      <c r="F94" s="1043"/>
      <c r="G94" s="444" t="s">
        <v>398</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1"/>
      <c r="B95" s="1042"/>
      <c r="C95" s="1042"/>
      <c r="D95" s="1042"/>
      <c r="E95" s="1042"/>
      <c r="F95" s="1043"/>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1"/>
      <c r="B96" s="1042"/>
      <c r="C96" s="1042"/>
      <c r="D96" s="1042"/>
      <c r="E96" s="1042"/>
      <c r="F96" s="1043"/>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1"/>
      <c r="B97" s="1042"/>
      <c r="C97" s="1042"/>
      <c r="D97" s="1042"/>
      <c r="E97" s="1042"/>
      <c r="F97" s="1043"/>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1"/>
      <c r="B98" s="1042"/>
      <c r="C98" s="1042"/>
      <c r="D98" s="1042"/>
      <c r="E98" s="1042"/>
      <c r="F98" s="1043"/>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1"/>
      <c r="B99" s="1042"/>
      <c r="C99" s="1042"/>
      <c r="D99" s="1042"/>
      <c r="E99" s="1042"/>
      <c r="F99" s="1043"/>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1"/>
      <c r="B100" s="1042"/>
      <c r="C100" s="1042"/>
      <c r="D100" s="1042"/>
      <c r="E100" s="1042"/>
      <c r="F100" s="1043"/>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1"/>
      <c r="B101" s="1042"/>
      <c r="C101" s="1042"/>
      <c r="D101" s="1042"/>
      <c r="E101" s="1042"/>
      <c r="F101" s="1043"/>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1"/>
      <c r="B102" s="1042"/>
      <c r="C102" s="1042"/>
      <c r="D102" s="1042"/>
      <c r="E102" s="1042"/>
      <c r="F102" s="1043"/>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1"/>
      <c r="B103" s="1042"/>
      <c r="C103" s="1042"/>
      <c r="D103" s="1042"/>
      <c r="E103" s="1042"/>
      <c r="F103" s="1043"/>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1"/>
      <c r="B104" s="1042"/>
      <c r="C104" s="1042"/>
      <c r="D104" s="1042"/>
      <c r="E104" s="1042"/>
      <c r="F104" s="1043"/>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1"/>
      <c r="B105" s="1042"/>
      <c r="C105" s="1042"/>
      <c r="D105" s="1042"/>
      <c r="E105" s="1042"/>
      <c r="F105" s="1043"/>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399</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1"/>
      <c r="B109" s="1042"/>
      <c r="C109" s="1042"/>
      <c r="D109" s="1042"/>
      <c r="E109" s="1042"/>
      <c r="F109" s="1043"/>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1"/>
      <c r="B110" s="1042"/>
      <c r="C110" s="1042"/>
      <c r="D110" s="1042"/>
      <c r="E110" s="1042"/>
      <c r="F110" s="1043"/>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1"/>
      <c r="B111" s="1042"/>
      <c r="C111" s="1042"/>
      <c r="D111" s="1042"/>
      <c r="E111" s="1042"/>
      <c r="F111" s="1043"/>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1"/>
      <c r="B112" s="1042"/>
      <c r="C112" s="1042"/>
      <c r="D112" s="1042"/>
      <c r="E112" s="1042"/>
      <c r="F112" s="1043"/>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1"/>
      <c r="B113" s="1042"/>
      <c r="C113" s="1042"/>
      <c r="D113" s="1042"/>
      <c r="E113" s="1042"/>
      <c r="F113" s="1043"/>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1"/>
      <c r="B114" s="1042"/>
      <c r="C114" s="1042"/>
      <c r="D114" s="1042"/>
      <c r="E114" s="1042"/>
      <c r="F114" s="1043"/>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1"/>
      <c r="B115" s="1042"/>
      <c r="C115" s="1042"/>
      <c r="D115" s="1042"/>
      <c r="E115" s="1042"/>
      <c r="F115" s="1043"/>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1"/>
      <c r="B116" s="1042"/>
      <c r="C116" s="1042"/>
      <c r="D116" s="1042"/>
      <c r="E116" s="1042"/>
      <c r="F116" s="1043"/>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1"/>
      <c r="B117" s="1042"/>
      <c r="C117" s="1042"/>
      <c r="D117" s="1042"/>
      <c r="E117" s="1042"/>
      <c r="F117" s="1043"/>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1"/>
      <c r="B118" s="1042"/>
      <c r="C118" s="1042"/>
      <c r="D118" s="1042"/>
      <c r="E118" s="1042"/>
      <c r="F118" s="1043"/>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1"/>
      <c r="B119" s="1042"/>
      <c r="C119" s="1042"/>
      <c r="D119" s="1042"/>
      <c r="E119" s="1042"/>
      <c r="F119" s="1043"/>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1"/>
      <c r="B120" s="1042"/>
      <c r="C120" s="1042"/>
      <c r="D120" s="1042"/>
      <c r="E120" s="1042"/>
      <c r="F120" s="1043"/>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1"/>
      <c r="B121" s="1042"/>
      <c r="C121" s="1042"/>
      <c r="D121" s="1042"/>
      <c r="E121" s="1042"/>
      <c r="F121" s="1043"/>
      <c r="G121" s="444" t="s">
        <v>400</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401</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1"/>
      <c r="B122" s="1042"/>
      <c r="C122" s="1042"/>
      <c r="D122" s="1042"/>
      <c r="E122" s="1042"/>
      <c r="F122" s="1043"/>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1"/>
      <c r="B123" s="1042"/>
      <c r="C123" s="1042"/>
      <c r="D123" s="1042"/>
      <c r="E123" s="1042"/>
      <c r="F123" s="1043"/>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1"/>
      <c r="B124" s="1042"/>
      <c r="C124" s="1042"/>
      <c r="D124" s="1042"/>
      <c r="E124" s="1042"/>
      <c r="F124" s="1043"/>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1"/>
      <c r="B125" s="1042"/>
      <c r="C125" s="1042"/>
      <c r="D125" s="1042"/>
      <c r="E125" s="1042"/>
      <c r="F125" s="1043"/>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1"/>
      <c r="B126" s="1042"/>
      <c r="C126" s="1042"/>
      <c r="D126" s="1042"/>
      <c r="E126" s="1042"/>
      <c r="F126" s="1043"/>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1"/>
      <c r="B127" s="1042"/>
      <c r="C127" s="1042"/>
      <c r="D127" s="1042"/>
      <c r="E127" s="1042"/>
      <c r="F127" s="1043"/>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1"/>
      <c r="B128" s="1042"/>
      <c r="C128" s="1042"/>
      <c r="D128" s="1042"/>
      <c r="E128" s="1042"/>
      <c r="F128" s="1043"/>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1"/>
      <c r="B129" s="1042"/>
      <c r="C129" s="1042"/>
      <c r="D129" s="1042"/>
      <c r="E129" s="1042"/>
      <c r="F129" s="1043"/>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1"/>
      <c r="B130" s="1042"/>
      <c r="C130" s="1042"/>
      <c r="D130" s="1042"/>
      <c r="E130" s="1042"/>
      <c r="F130" s="1043"/>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1"/>
      <c r="B131" s="1042"/>
      <c r="C131" s="1042"/>
      <c r="D131" s="1042"/>
      <c r="E131" s="1042"/>
      <c r="F131" s="1043"/>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1"/>
      <c r="B132" s="1042"/>
      <c r="C132" s="1042"/>
      <c r="D132" s="1042"/>
      <c r="E132" s="1042"/>
      <c r="F132" s="1043"/>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1"/>
      <c r="B133" s="1042"/>
      <c r="C133" s="1042"/>
      <c r="D133" s="1042"/>
      <c r="E133" s="1042"/>
      <c r="F133" s="1043"/>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1"/>
      <c r="B134" s="1042"/>
      <c r="C134" s="1042"/>
      <c r="D134" s="1042"/>
      <c r="E134" s="1042"/>
      <c r="F134" s="1043"/>
      <c r="G134" s="444" t="s">
        <v>402</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403</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1"/>
      <c r="B135" s="1042"/>
      <c r="C135" s="1042"/>
      <c r="D135" s="1042"/>
      <c r="E135" s="1042"/>
      <c r="F135" s="1043"/>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1"/>
      <c r="B136" s="1042"/>
      <c r="C136" s="1042"/>
      <c r="D136" s="1042"/>
      <c r="E136" s="1042"/>
      <c r="F136" s="1043"/>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1"/>
      <c r="B137" s="1042"/>
      <c r="C137" s="1042"/>
      <c r="D137" s="1042"/>
      <c r="E137" s="1042"/>
      <c r="F137" s="1043"/>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1"/>
      <c r="B138" s="1042"/>
      <c r="C138" s="1042"/>
      <c r="D138" s="1042"/>
      <c r="E138" s="1042"/>
      <c r="F138" s="1043"/>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1"/>
      <c r="B139" s="1042"/>
      <c r="C139" s="1042"/>
      <c r="D139" s="1042"/>
      <c r="E139" s="1042"/>
      <c r="F139" s="1043"/>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1"/>
      <c r="B140" s="1042"/>
      <c r="C140" s="1042"/>
      <c r="D140" s="1042"/>
      <c r="E140" s="1042"/>
      <c r="F140" s="1043"/>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1"/>
      <c r="B141" s="1042"/>
      <c r="C141" s="1042"/>
      <c r="D141" s="1042"/>
      <c r="E141" s="1042"/>
      <c r="F141" s="1043"/>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1"/>
      <c r="B142" s="1042"/>
      <c r="C142" s="1042"/>
      <c r="D142" s="1042"/>
      <c r="E142" s="1042"/>
      <c r="F142" s="1043"/>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1"/>
      <c r="B143" s="1042"/>
      <c r="C143" s="1042"/>
      <c r="D143" s="1042"/>
      <c r="E143" s="1042"/>
      <c r="F143" s="1043"/>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1"/>
      <c r="B144" s="1042"/>
      <c r="C144" s="1042"/>
      <c r="D144" s="1042"/>
      <c r="E144" s="1042"/>
      <c r="F144" s="1043"/>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1"/>
      <c r="B145" s="1042"/>
      <c r="C145" s="1042"/>
      <c r="D145" s="1042"/>
      <c r="E145" s="1042"/>
      <c r="F145" s="1043"/>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1"/>
      <c r="B146" s="1042"/>
      <c r="C146" s="1042"/>
      <c r="D146" s="1042"/>
      <c r="E146" s="1042"/>
      <c r="F146" s="1043"/>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1"/>
      <c r="B147" s="1042"/>
      <c r="C147" s="1042"/>
      <c r="D147" s="1042"/>
      <c r="E147" s="1042"/>
      <c r="F147" s="1043"/>
      <c r="G147" s="444" t="s">
        <v>404</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1"/>
      <c r="B148" s="1042"/>
      <c r="C148" s="1042"/>
      <c r="D148" s="1042"/>
      <c r="E148" s="1042"/>
      <c r="F148" s="1043"/>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1"/>
      <c r="B149" s="1042"/>
      <c r="C149" s="1042"/>
      <c r="D149" s="1042"/>
      <c r="E149" s="1042"/>
      <c r="F149" s="1043"/>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1"/>
      <c r="B150" s="1042"/>
      <c r="C150" s="1042"/>
      <c r="D150" s="1042"/>
      <c r="E150" s="1042"/>
      <c r="F150" s="1043"/>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1"/>
      <c r="B151" s="1042"/>
      <c r="C151" s="1042"/>
      <c r="D151" s="1042"/>
      <c r="E151" s="1042"/>
      <c r="F151" s="1043"/>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1"/>
      <c r="B152" s="1042"/>
      <c r="C152" s="1042"/>
      <c r="D152" s="1042"/>
      <c r="E152" s="1042"/>
      <c r="F152" s="1043"/>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1"/>
      <c r="B153" s="1042"/>
      <c r="C153" s="1042"/>
      <c r="D153" s="1042"/>
      <c r="E153" s="1042"/>
      <c r="F153" s="1043"/>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1"/>
      <c r="B154" s="1042"/>
      <c r="C154" s="1042"/>
      <c r="D154" s="1042"/>
      <c r="E154" s="1042"/>
      <c r="F154" s="1043"/>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1"/>
      <c r="B155" s="1042"/>
      <c r="C155" s="1042"/>
      <c r="D155" s="1042"/>
      <c r="E155" s="1042"/>
      <c r="F155" s="1043"/>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1"/>
      <c r="B156" s="1042"/>
      <c r="C156" s="1042"/>
      <c r="D156" s="1042"/>
      <c r="E156" s="1042"/>
      <c r="F156" s="1043"/>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1"/>
      <c r="B157" s="1042"/>
      <c r="C157" s="1042"/>
      <c r="D157" s="1042"/>
      <c r="E157" s="1042"/>
      <c r="F157" s="1043"/>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1"/>
      <c r="B158" s="1042"/>
      <c r="C158" s="1042"/>
      <c r="D158" s="1042"/>
      <c r="E158" s="1042"/>
      <c r="F158" s="1043"/>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405</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1"/>
      <c r="B162" s="1042"/>
      <c r="C162" s="1042"/>
      <c r="D162" s="1042"/>
      <c r="E162" s="1042"/>
      <c r="F162" s="1043"/>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1"/>
      <c r="B163" s="1042"/>
      <c r="C163" s="1042"/>
      <c r="D163" s="1042"/>
      <c r="E163" s="1042"/>
      <c r="F163" s="1043"/>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1"/>
      <c r="B164" s="1042"/>
      <c r="C164" s="1042"/>
      <c r="D164" s="1042"/>
      <c r="E164" s="1042"/>
      <c r="F164" s="1043"/>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1"/>
      <c r="B165" s="1042"/>
      <c r="C165" s="1042"/>
      <c r="D165" s="1042"/>
      <c r="E165" s="1042"/>
      <c r="F165" s="1043"/>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1"/>
      <c r="B166" s="1042"/>
      <c r="C166" s="1042"/>
      <c r="D166" s="1042"/>
      <c r="E166" s="1042"/>
      <c r="F166" s="1043"/>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1"/>
      <c r="B167" s="1042"/>
      <c r="C167" s="1042"/>
      <c r="D167" s="1042"/>
      <c r="E167" s="1042"/>
      <c r="F167" s="1043"/>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1"/>
      <c r="B168" s="1042"/>
      <c r="C168" s="1042"/>
      <c r="D168" s="1042"/>
      <c r="E168" s="1042"/>
      <c r="F168" s="1043"/>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1"/>
      <c r="B169" s="1042"/>
      <c r="C169" s="1042"/>
      <c r="D169" s="1042"/>
      <c r="E169" s="1042"/>
      <c r="F169" s="1043"/>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1"/>
      <c r="B170" s="1042"/>
      <c r="C170" s="1042"/>
      <c r="D170" s="1042"/>
      <c r="E170" s="1042"/>
      <c r="F170" s="1043"/>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1"/>
      <c r="B171" s="1042"/>
      <c r="C171" s="1042"/>
      <c r="D171" s="1042"/>
      <c r="E171" s="1042"/>
      <c r="F171" s="1043"/>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1"/>
      <c r="B172" s="1042"/>
      <c r="C172" s="1042"/>
      <c r="D172" s="1042"/>
      <c r="E172" s="1042"/>
      <c r="F172" s="1043"/>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1"/>
      <c r="B173" s="1042"/>
      <c r="C173" s="1042"/>
      <c r="D173" s="1042"/>
      <c r="E173" s="1042"/>
      <c r="F173" s="1043"/>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1"/>
      <c r="B174" s="1042"/>
      <c r="C174" s="1042"/>
      <c r="D174" s="1042"/>
      <c r="E174" s="1042"/>
      <c r="F174" s="1043"/>
      <c r="G174" s="444" t="s">
        <v>406</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407</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1"/>
      <c r="B175" s="1042"/>
      <c r="C175" s="1042"/>
      <c r="D175" s="1042"/>
      <c r="E175" s="1042"/>
      <c r="F175" s="1043"/>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1"/>
      <c r="B176" s="1042"/>
      <c r="C176" s="1042"/>
      <c r="D176" s="1042"/>
      <c r="E176" s="1042"/>
      <c r="F176" s="1043"/>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1"/>
      <c r="B177" s="1042"/>
      <c r="C177" s="1042"/>
      <c r="D177" s="1042"/>
      <c r="E177" s="1042"/>
      <c r="F177" s="1043"/>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1"/>
      <c r="B178" s="1042"/>
      <c r="C178" s="1042"/>
      <c r="D178" s="1042"/>
      <c r="E178" s="1042"/>
      <c r="F178" s="1043"/>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1"/>
      <c r="B179" s="1042"/>
      <c r="C179" s="1042"/>
      <c r="D179" s="1042"/>
      <c r="E179" s="1042"/>
      <c r="F179" s="1043"/>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1"/>
      <c r="B180" s="1042"/>
      <c r="C180" s="1042"/>
      <c r="D180" s="1042"/>
      <c r="E180" s="1042"/>
      <c r="F180" s="1043"/>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1"/>
      <c r="B181" s="1042"/>
      <c r="C181" s="1042"/>
      <c r="D181" s="1042"/>
      <c r="E181" s="1042"/>
      <c r="F181" s="1043"/>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1"/>
      <c r="B182" s="1042"/>
      <c r="C182" s="1042"/>
      <c r="D182" s="1042"/>
      <c r="E182" s="1042"/>
      <c r="F182" s="1043"/>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1"/>
      <c r="B183" s="1042"/>
      <c r="C183" s="1042"/>
      <c r="D183" s="1042"/>
      <c r="E183" s="1042"/>
      <c r="F183" s="1043"/>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1"/>
      <c r="B184" s="1042"/>
      <c r="C184" s="1042"/>
      <c r="D184" s="1042"/>
      <c r="E184" s="1042"/>
      <c r="F184" s="1043"/>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1"/>
      <c r="B185" s="1042"/>
      <c r="C185" s="1042"/>
      <c r="D185" s="1042"/>
      <c r="E185" s="1042"/>
      <c r="F185" s="1043"/>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1"/>
      <c r="B186" s="1042"/>
      <c r="C186" s="1042"/>
      <c r="D186" s="1042"/>
      <c r="E186" s="1042"/>
      <c r="F186" s="1043"/>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1"/>
      <c r="B187" s="1042"/>
      <c r="C187" s="1042"/>
      <c r="D187" s="1042"/>
      <c r="E187" s="1042"/>
      <c r="F187" s="1043"/>
      <c r="G187" s="444" t="s">
        <v>409</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1"/>
      <c r="B188" s="1042"/>
      <c r="C188" s="1042"/>
      <c r="D188" s="1042"/>
      <c r="E188" s="1042"/>
      <c r="F188" s="1043"/>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1"/>
      <c r="B189" s="1042"/>
      <c r="C189" s="1042"/>
      <c r="D189" s="1042"/>
      <c r="E189" s="1042"/>
      <c r="F189" s="1043"/>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1"/>
      <c r="B190" s="1042"/>
      <c r="C190" s="1042"/>
      <c r="D190" s="1042"/>
      <c r="E190" s="1042"/>
      <c r="F190" s="1043"/>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1"/>
      <c r="B191" s="1042"/>
      <c r="C191" s="1042"/>
      <c r="D191" s="1042"/>
      <c r="E191" s="1042"/>
      <c r="F191" s="1043"/>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1"/>
      <c r="B192" s="1042"/>
      <c r="C192" s="1042"/>
      <c r="D192" s="1042"/>
      <c r="E192" s="1042"/>
      <c r="F192" s="1043"/>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1"/>
      <c r="B193" s="1042"/>
      <c r="C193" s="1042"/>
      <c r="D193" s="1042"/>
      <c r="E193" s="1042"/>
      <c r="F193" s="1043"/>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1"/>
      <c r="B194" s="1042"/>
      <c r="C194" s="1042"/>
      <c r="D194" s="1042"/>
      <c r="E194" s="1042"/>
      <c r="F194" s="1043"/>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1"/>
      <c r="B195" s="1042"/>
      <c r="C195" s="1042"/>
      <c r="D195" s="1042"/>
      <c r="E195" s="1042"/>
      <c r="F195" s="1043"/>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1"/>
      <c r="B196" s="1042"/>
      <c r="C196" s="1042"/>
      <c r="D196" s="1042"/>
      <c r="E196" s="1042"/>
      <c r="F196" s="1043"/>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1"/>
      <c r="B197" s="1042"/>
      <c r="C197" s="1042"/>
      <c r="D197" s="1042"/>
      <c r="E197" s="1042"/>
      <c r="F197" s="1043"/>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1"/>
      <c r="B198" s="1042"/>
      <c r="C198" s="1042"/>
      <c r="D198" s="1042"/>
      <c r="E198" s="1042"/>
      <c r="F198" s="1043"/>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1"/>
      <c r="B199" s="1042"/>
      <c r="C199" s="1042"/>
      <c r="D199" s="1042"/>
      <c r="E199" s="1042"/>
      <c r="F199" s="1043"/>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1"/>
      <c r="B200" s="1042"/>
      <c r="C200" s="1042"/>
      <c r="D200" s="1042"/>
      <c r="E200" s="1042"/>
      <c r="F200" s="1043"/>
      <c r="G200" s="444" t="s">
        <v>410</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1"/>
      <c r="B201" s="1042"/>
      <c r="C201" s="1042"/>
      <c r="D201" s="1042"/>
      <c r="E201" s="1042"/>
      <c r="F201" s="1043"/>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1"/>
      <c r="B202" s="1042"/>
      <c r="C202" s="1042"/>
      <c r="D202" s="1042"/>
      <c r="E202" s="1042"/>
      <c r="F202" s="1043"/>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1"/>
      <c r="B203" s="1042"/>
      <c r="C203" s="1042"/>
      <c r="D203" s="1042"/>
      <c r="E203" s="1042"/>
      <c r="F203" s="1043"/>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1"/>
      <c r="B204" s="1042"/>
      <c r="C204" s="1042"/>
      <c r="D204" s="1042"/>
      <c r="E204" s="1042"/>
      <c r="F204" s="1043"/>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1"/>
      <c r="B205" s="1042"/>
      <c r="C205" s="1042"/>
      <c r="D205" s="1042"/>
      <c r="E205" s="1042"/>
      <c r="F205" s="1043"/>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1"/>
      <c r="B206" s="1042"/>
      <c r="C206" s="1042"/>
      <c r="D206" s="1042"/>
      <c r="E206" s="1042"/>
      <c r="F206" s="1043"/>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1"/>
      <c r="B207" s="1042"/>
      <c r="C207" s="1042"/>
      <c r="D207" s="1042"/>
      <c r="E207" s="1042"/>
      <c r="F207" s="1043"/>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1"/>
      <c r="B208" s="1042"/>
      <c r="C208" s="1042"/>
      <c r="D208" s="1042"/>
      <c r="E208" s="1042"/>
      <c r="F208" s="1043"/>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1"/>
      <c r="B209" s="1042"/>
      <c r="C209" s="1042"/>
      <c r="D209" s="1042"/>
      <c r="E209" s="1042"/>
      <c r="F209" s="1043"/>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1"/>
      <c r="B210" s="1042"/>
      <c r="C210" s="1042"/>
      <c r="D210" s="1042"/>
      <c r="E210" s="1042"/>
      <c r="F210" s="1043"/>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1"/>
      <c r="B211" s="1042"/>
      <c r="C211" s="1042"/>
      <c r="D211" s="1042"/>
      <c r="E211" s="1042"/>
      <c r="F211" s="1043"/>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411</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1"/>
      <c r="B215" s="1042"/>
      <c r="C215" s="1042"/>
      <c r="D215" s="1042"/>
      <c r="E215" s="1042"/>
      <c r="F215" s="1043"/>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1"/>
      <c r="B216" s="1042"/>
      <c r="C216" s="1042"/>
      <c r="D216" s="1042"/>
      <c r="E216" s="1042"/>
      <c r="F216" s="1043"/>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1"/>
      <c r="B217" s="1042"/>
      <c r="C217" s="1042"/>
      <c r="D217" s="1042"/>
      <c r="E217" s="1042"/>
      <c r="F217" s="1043"/>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1"/>
      <c r="B218" s="1042"/>
      <c r="C218" s="1042"/>
      <c r="D218" s="1042"/>
      <c r="E218" s="1042"/>
      <c r="F218" s="1043"/>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1"/>
      <c r="B219" s="1042"/>
      <c r="C219" s="1042"/>
      <c r="D219" s="1042"/>
      <c r="E219" s="1042"/>
      <c r="F219" s="1043"/>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1"/>
      <c r="B220" s="1042"/>
      <c r="C220" s="1042"/>
      <c r="D220" s="1042"/>
      <c r="E220" s="1042"/>
      <c r="F220" s="1043"/>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1"/>
      <c r="B221" s="1042"/>
      <c r="C221" s="1042"/>
      <c r="D221" s="1042"/>
      <c r="E221" s="1042"/>
      <c r="F221" s="1043"/>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1"/>
      <c r="B222" s="1042"/>
      <c r="C222" s="1042"/>
      <c r="D222" s="1042"/>
      <c r="E222" s="1042"/>
      <c r="F222" s="1043"/>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1"/>
      <c r="B223" s="1042"/>
      <c r="C223" s="1042"/>
      <c r="D223" s="1042"/>
      <c r="E223" s="1042"/>
      <c r="F223" s="1043"/>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1"/>
      <c r="B224" s="1042"/>
      <c r="C224" s="1042"/>
      <c r="D224" s="1042"/>
      <c r="E224" s="1042"/>
      <c r="F224" s="1043"/>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1"/>
      <c r="B225" s="1042"/>
      <c r="C225" s="1042"/>
      <c r="D225" s="1042"/>
      <c r="E225" s="1042"/>
      <c r="F225" s="1043"/>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1"/>
      <c r="B226" s="1042"/>
      <c r="C226" s="1042"/>
      <c r="D226" s="1042"/>
      <c r="E226" s="1042"/>
      <c r="F226" s="1043"/>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1"/>
      <c r="B227" s="1042"/>
      <c r="C227" s="1042"/>
      <c r="D227" s="1042"/>
      <c r="E227" s="1042"/>
      <c r="F227" s="1043"/>
      <c r="G227" s="444" t="s">
        <v>412</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413</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1"/>
      <c r="B228" s="1042"/>
      <c r="C228" s="1042"/>
      <c r="D228" s="1042"/>
      <c r="E228" s="1042"/>
      <c r="F228" s="1043"/>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1"/>
      <c r="B229" s="1042"/>
      <c r="C229" s="1042"/>
      <c r="D229" s="1042"/>
      <c r="E229" s="1042"/>
      <c r="F229" s="1043"/>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1"/>
      <c r="B230" s="1042"/>
      <c r="C230" s="1042"/>
      <c r="D230" s="1042"/>
      <c r="E230" s="1042"/>
      <c r="F230" s="1043"/>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1"/>
      <c r="B231" s="1042"/>
      <c r="C231" s="1042"/>
      <c r="D231" s="1042"/>
      <c r="E231" s="1042"/>
      <c r="F231" s="1043"/>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1"/>
      <c r="B232" s="1042"/>
      <c r="C232" s="1042"/>
      <c r="D232" s="1042"/>
      <c r="E232" s="1042"/>
      <c r="F232" s="1043"/>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1"/>
      <c r="B233" s="1042"/>
      <c r="C233" s="1042"/>
      <c r="D233" s="1042"/>
      <c r="E233" s="1042"/>
      <c r="F233" s="1043"/>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1"/>
      <c r="B234" s="1042"/>
      <c r="C234" s="1042"/>
      <c r="D234" s="1042"/>
      <c r="E234" s="1042"/>
      <c r="F234" s="1043"/>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1"/>
      <c r="B235" s="1042"/>
      <c r="C235" s="1042"/>
      <c r="D235" s="1042"/>
      <c r="E235" s="1042"/>
      <c r="F235" s="1043"/>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1"/>
      <c r="B236" s="1042"/>
      <c r="C236" s="1042"/>
      <c r="D236" s="1042"/>
      <c r="E236" s="1042"/>
      <c r="F236" s="1043"/>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1"/>
      <c r="B237" s="1042"/>
      <c r="C237" s="1042"/>
      <c r="D237" s="1042"/>
      <c r="E237" s="1042"/>
      <c r="F237" s="1043"/>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1"/>
      <c r="B238" s="1042"/>
      <c r="C238" s="1042"/>
      <c r="D238" s="1042"/>
      <c r="E238" s="1042"/>
      <c r="F238" s="1043"/>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1"/>
      <c r="B239" s="1042"/>
      <c r="C239" s="1042"/>
      <c r="D239" s="1042"/>
      <c r="E239" s="1042"/>
      <c r="F239" s="1043"/>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1"/>
      <c r="B240" s="1042"/>
      <c r="C240" s="1042"/>
      <c r="D240" s="1042"/>
      <c r="E240" s="1042"/>
      <c r="F240" s="1043"/>
      <c r="G240" s="444" t="s">
        <v>414</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415</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1"/>
      <c r="B241" s="1042"/>
      <c r="C241" s="1042"/>
      <c r="D241" s="1042"/>
      <c r="E241" s="1042"/>
      <c r="F241" s="1043"/>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1"/>
      <c r="B242" s="1042"/>
      <c r="C242" s="1042"/>
      <c r="D242" s="1042"/>
      <c r="E242" s="1042"/>
      <c r="F242" s="1043"/>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1"/>
      <c r="B243" s="1042"/>
      <c r="C243" s="1042"/>
      <c r="D243" s="1042"/>
      <c r="E243" s="1042"/>
      <c r="F243" s="1043"/>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1"/>
      <c r="B244" s="1042"/>
      <c r="C244" s="1042"/>
      <c r="D244" s="1042"/>
      <c r="E244" s="1042"/>
      <c r="F244" s="1043"/>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1"/>
      <c r="B245" s="1042"/>
      <c r="C245" s="1042"/>
      <c r="D245" s="1042"/>
      <c r="E245" s="1042"/>
      <c r="F245" s="1043"/>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1"/>
      <c r="B246" s="1042"/>
      <c r="C246" s="1042"/>
      <c r="D246" s="1042"/>
      <c r="E246" s="1042"/>
      <c r="F246" s="1043"/>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1"/>
      <c r="B247" s="1042"/>
      <c r="C247" s="1042"/>
      <c r="D247" s="1042"/>
      <c r="E247" s="1042"/>
      <c r="F247" s="1043"/>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1"/>
      <c r="B248" s="1042"/>
      <c r="C248" s="1042"/>
      <c r="D248" s="1042"/>
      <c r="E248" s="1042"/>
      <c r="F248" s="1043"/>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1"/>
      <c r="B249" s="1042"/>
      <c r="C249" s="1042"/>
      <c r="D249" s="1042"/>
      <c r="E249" s="1042"/>
      <c r="F249" s="1043"/>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1"/>
      <c r="B250" s="1042"/>
      <c r="C250" s="1042"/>
      <c r="D250" s="1042"/>
      <c r="E250" s="1042"/>
      <c r="F250" s="1043"/>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1"/>
      <c r="B251" s="1042"/>
      <c r="C251" s="1042"/>
      <c r="D251" s="1042"/>
      <c r="E251" s="1042"/>
      <c r="F251" s="1043"/>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1"/>
      <c r="B252" s="1042"/>
      <c r="C252" s="1042"/>
      <c r="D252" s="1042"/>
      <c r="E252" s="1042"/>
      <c r="F252" s="1043"/>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1"/>
      <c r="B253" s="1042"/>
      <c r="C253" s="1042"/>
      <c r="D253" s="1042"/>
      <c r="E253" s="1042"/>
      <c r="F253" s="1043"/>
      <c r="G253" s="444" t="s">
        <v>416</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1"/>
      <c r="B254" s="1042"/>
      <c r="C254" s="1042"/>
      <c r="D254" s="1042"/>
      <c r="E254" s="1042"/>
      <c r="F254" s="1043"/>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1"/>
      <c r="B255" s="1042"/>
      <c r="C255" s="1042"/>
      <c r="D255" s="1042"/>
      <c r="E255" s="1042"/>
      <c r="F255" s="1043"/>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1"/>
      <c r="B256" s="1042"/>
      <c r="C256" s="1042"/>
      <c r="D256" s="1042"/>
      <c r="E256" s="1042"/>
      <c r="F256" s="1043"/>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1"/>
      <c r="B257" s="1042"/>
      <c r="C257" s="1042"/>
      <c r="D257" s="1042"/>
      <c r="E257" s="1042"/>
      <c r="F257" s="1043"/>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1"/>
      <c r="B258" s="1042"/>
      <c r="C258" s="1042"/>
      <c r="D258" s="1042"/>
      <c r="E258" s="1042"/>
      <c r="F258" s="1043"/>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1"/>
      <c r="B259" s="1042"/>
      <c r="C259" s="1042"/>
      <c r="D259" s="1042"/>
      <c r="E259" s="1042"/>
      <c r="F259" s="1043"/>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1"/>
      <c r="B260" s="1042"/>
      <c r="C260" s="1042"/>
      <c r="D260" s="1042"/>
      <c r="E260" s="1042"/>
      <c r="F260" s="1043"/>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1"/>
      <c r="B261" s="1042"/>
      <c r="C261" s="1042"/>
      <c r="D261" s="1042"/>
      <c r="E261" s="1042"/>
      <c r="F261" s="1043"/>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1"/>
      <c r="B262" s="1042"/>
      <c r="C262" s="1042"/>
      <c r="D262" s="1042"/>
      <c r="E262" s="1042"/>
      <c r="F262" s="1043"/>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1"/>
      <c r="B263" s="1042"/>
      <c r="C263" s="1042"/>
      <c r="D263" s="1042"/>
      <c r="E263" s="1042"/>
      <c r="F263" s="1043"/>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1"/>
      <c r="B264" s="1042"/>
      <c r="C264" s="1042"/>
      <c r="D264" s="1042"/>
      <c r="E264" s="1042"/>
      <c r="F264" s="1043"/>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476</v>
      </c>
      <c r="Z3" s="347"/>
      <c r="AA3" s="347"/>
      <c r="AB3" s="347"/>
      <c r="AC3" s="277" t="s">
        <v>461</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61">
        <v>1</v>
      </c>
      <c r="B4" s="1061">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1">
        <v>2</v>
      </c>
      <c r="B5" s="1061">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1">
        <v>3</v>
      </c>
      <c r="B6" s="1061">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1">
        <v>4</v>
      </c>
      <c r="B7" s="1061">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1">
        <v>5</v>
      </c>
      <c r="B8" s="1061">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1">
        <v>6</v>
      </c>
      <c r="B9" s="1061">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1">
        <v>7</v>
      </c>
      <c r="B10" s="1061">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1">
        <v>8</v>
      </c>
      <c r="B11" s="1061">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1">
        <v>9</v>
      </c>
      <c r="B12" s="1061">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1">
        <v>10</v>
      </c>
      <c r="B13" s="1061">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1">
        <v>11</v>
      </c>
      <c r="B14" s="1061">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1">
        <v>12</v>
      </c>
      <c r="B15" s="1061">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1">
        <v>13</v>
      </c>
      <c r="B16" s="1061">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1">
        <v>14</v>
      </c>
      <c r="B17" s="1061">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1">
        <v>15</v>
      </c>
      <c r="B18" s="1061">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1">
        <v>16</v>
      </c>
      <c r="B19" s="1061">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1">
        <v>17</v>
      </c>
      <c r="B20" s="1061">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1">
        <v>18</v>
      </c>
      <c r="B21" s="1061">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1">
        <v>19</v>
      </c>
      <c r="B22" s="1061">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1">
        <v>20</v>
      </c>
      <c r="B23" s="1061">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1">
        <v>21</v>
      </c>
      <c r="B24" s="1061">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1">
        <v>22</v>
      </c>
      <c r="B25" s="1061">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1">
        <v>23</v>
      </c>
      <c r="B26" s="1061">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1">
        <v>24</v>
      </c>
      <c r="B27" s="1061">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1">
        <v>25</v>
      </c>
      <c r="B28" s="1061">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1">
        <v>26</v>
      </c>
      <c r="B29" s="1061">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1">
        <v>27</v>
      </c>
      <c r="B30" s="1061">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1">
        <v>28</v>
      </c>
      <c r="B31" s="1061">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1">
        <v>29</v>
      </c>
      <c r="B32" s="1061">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1">
        <v>30</v>
      </c>
      <c r="B33" s="1061">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476</v>
      </c>
      <c r="Z36" s="347"/>
      <c r="AA36" s="347"/>
      <c r="AB36" s="347"/>
      <c r="AC36" s="277" t="s">
        <v>461</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61">
        <v>1</v>
      </c>
      <c r="B37" s="1061">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1">
        <v>2</v>
      </c>
      <c r="B38" s="1061">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1">
        <v>3</v>
      </c>
      <c r="B39" s="1061">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1">
        <v>4</v>
      </c>
      <c r="B40" s="1061">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1">
        <v>5</v>
      </c>
      <c r="B41" s="1061">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1">
        <v>6</v>
      </c>
      <c r="B42" s="1061">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1">
        <v>7</v>
      </c>
      <c r="B43" s="1061">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1">
        <v>8</v>
      </c>
      <c r="B44" s="1061">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1">
        <v>9</v>
      </c>
      <c r="B45" s="1061">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1">
        <v>10</v>
      </c>
      <c r="B46" s="1061">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1">
        <v>11</v>
      </c>
      <c r="B47" s="1061">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1">
        <v>12</v>
      </c>
      <c r="B48" s="1061">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1">
        <v>13</v>
      </c>
      <c r="B49" s="1061">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1">
        <v>14</v>
      </c>
      <c r="B50" s="1061">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1">
        <v>15</v>
      </c>
      <c r="B51" s="1061">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1">
        <v>16</v>
      </c>
      <c r="B52" s="1061">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1">
        <v>17</v>
      </c>
      <c r="B53" s="1061">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1">
        <v>18</v>
      </c>
      <c r="B54" s="1061">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1">
        <v>19</v>
      </c>
      <c r="B55" s="1061">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1">
        <v>20</v>
      </c>
      <c r="B56" s="1061">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1">
        <v>21</v>
      </c>
      <c r="B57" s="1061">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1">
        <v>22</v>
      </c>
      <c r="B58" s="1061">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1">
        <v>23</v>
      </c>
      <c r="B59" s="1061">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1">
        <v>24</v>
      </c>
      <c r="B60" s="1061">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1">
        <v>25</v>
      </c>
      <c r="B61" s="1061">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1">
        <v>26</v>
      </c>
      <c r="B62" s="1061">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1">
        <v>27</v>
      </c>
      <c r="B63" s="1061">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1">
        <v>28</v>
      </c>
      <c r="B64" s="1061">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1">
        <v>29</v>
      </c>
      <c r="B65" s="1061">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1">
        <v>30</v>
      </c>
      <c r="B66" s="1061">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476</v>
      </c>
      <c r="Z69" s="347"/>
      <c r="AA69" s="347"/>
      <c r="AB69" s="347"/>
      <c r="AC69" s="277" t="s">
        <v>461</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61">
        <v>1</v>
      </c>
      <c r="B70" s="1061">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1">
        <v>2</v>
      </c>
      <c r="B71" s="1061">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1">
        <v>3</v>
      </c>
      <c r="B72" s="1061">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1">
        <v>4</v>
      </c>
      <c r="B73" s="1061">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1">
        <v>5</v>
      </c>
      <c r="B74" s="1061">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1">
        <v>6</v>
      </c>
      <c r="B75" s="1061">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1">
        <v>7</v>
      </c>
      <c r="B76" s="1061">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1">
        <v>8</v>
      </c>
      <c r="B77" s="1061">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1">
        <v>9</v>
      </c>
      <c r="B78" s="1061">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1">
        <v>10</v>
      </c>
      <c r="B79" s="1061">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1">
        <v>11</v>
      </c>
      <c r="B80" s="1061">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1">
        <v>12</v>
      </c>
      <c r="B81" s="1061">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1">
        <v>13</v>
      </c>
      <c r="B82" s="1061">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1">
        <v>14</v>
      </c>
      <c r="B83" s="1061">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1">
        <v>15</v>
      </c>
      <c r="B84" s="1061">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1">
        <v>16</v>
      </c>
      <c r="B85" s="1061">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1">
        <v>17</v>
      </c>
      <c r="B86" s="1061">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1">
        <v>18</v>
      </c>
      <c r="B87" s="1061">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1">
        <v>19</v>
      </c>
      <c r="B88" s="1061">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1">
        <v>20</v>
      </c>
      <c r="B89" s="1061">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1">
        <v>21</v>
      </c>
      <c r="B90" s="1061">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1">
        <v>22</v>
      </c>
      <c r="B91" s="1061">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1">
        <v>23</v>
      </c>
      <c r="B92" s="1061">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1">
        <v>24</v>
      </c>
      <c r="B93" s="1061">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1">
        <v>25</v>
      </c>
      <c r="B94" s="1061">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1">
        <v>26</v>
      </c>
      <c r="B95" s="1061">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1">
        <v>27</v>
      </c>
      <c r="B96" s="1061">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1">
        <v>28</v>
      </c>
      <c r="B97" s="1061">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1">
        <v>29</v>
      </c>
      <c r="B98" s="1061">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1">
        <v>30</v>
      </c>
      <c r="B99" s="1061">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476</v>
      </c>
      <c r="Z102" s="347"/>
      <c r="AA102" s="347"/>
      <c r="AB102" s="347"/>
      <c r="AC102" s="277" t="s">
        <v>461</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61">
        <v>1</v>
      </c>
      <c r="B103" s="1061">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1">
        <v>2</v>
      </c>
      <c r="B104" s="1061">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1">
        <v>3</v>
      </c>
      <c r="B105" s="1061">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1">
        <v>4</v>
      </c>
      <c r="B106" s="1061">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1">
        <v>5</v>
      </c>
      <c r="B107" s="1061">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1">
        <v>6</v>
      </c>
      <c r="B108" s="1061">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1">
        <v>7</v>
      </c>
      <c r="B109" s="1061">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1">
        <v>8</v>
      </c>
      <c r="B110" s="1061">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1">
        <v>9</v>
      </c>
      <c r="B111" s="1061">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1">
        <v>10</v>
      </c>
      <c r="B112" s="1061">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1">
        <v>11</v>
      </c>
      <c r="B113" s="1061">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1">
        <v>12</v>
      </c>
      <c r="B114" s="1061">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1">
        <v>13</v>
      </c>
      <c r="B115" s="1061">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1">
        <v>14</v>
      </c>
      <c r="B116" s="1061">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1">
        <v>15</v>
      </c>
      <c r="B117" s="1061">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1">
        <v>16</v>
      </c>
      <c r="B118" s="1061">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1">
        <v>17</v>
      </c>
      <c r="B119" s="1061">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1">
        <v>18</v>
      </c>
      <c r="B120" s="1061">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1">
        <v>19</v>
      </c>
      <c r="B121" s="1061">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1">
        <v>20</v>
      </c>
      <c r="B122" s="1061">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1">
        <v>21</v>
      </c>
      <c r="B123" s="1061">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1">
        <v>22</v>
      </c>
      <c r="B124" s="1061">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1">
        <v>23</v>
      </c>
      <c r="B125" s="1061">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1">
        <v>24</v>
      </c>
      <c r="B126" s="1061">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1">
        <v>25</v>
      </c>
      <c r="B127" s="1061">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1">
        <v>26</v>
      </c>
      <c r="B128" s="1061">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1">
        <v>27</v>
      </c>
      <c r="B129" s="1061">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1">
        <v>28</v>
      </c>
      <c r="B130" s="1061">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1">
        <v>29</v>
      </c>
      <c r="B131" s="1061">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1">
        <v>30</v>
      </c>
      <c r="B132" s="1061">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476</v>
      </c>
      <c r="Z135" s="347"/>
      <c r="AA135" s="347"/>
      <c r="AB135" s="347"/>
      <c r="AC135" s="277" t="s">
        <v>461</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61">
        <v>1</v>
      </c>
      <c r="B136" s="1061">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1">
        <v>2</v>
      </c>
      <c r="B137" s="1061">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1">
        <v>3</v>
      </c>
      <c r="B138" s="1061">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1">
        <v>4</v>
      </c>
      <c r="B139" s="1061">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1">
        <v>5</v>
      </c>
      <c r="B140" s="1061">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1">
        <v>6</v>
      </c>
      <c r="B141" s="1061">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1">
        <v>7</v>
      </c>
      <c r="B142" s="1061">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1">
        <v>8</v>
      </c>
      <c r="B143" s="1061">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1">
        <v>9</v>
      </c>
      <c r="B144" s="1061">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1">
        <v>10</v>
      </c>
      <c r="B145" s="1061">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1">
        <v>11</v>
      </c>
      <c r="B146" s="1061">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1">
        <v>12</v>
      </c>
      <c r="B147" s="1061">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1">
        <v>13</v>
      </c>
      <c r="B148" s="1061">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1">
        <v>14</v>
      </c>
      <c r="B149" s="1061">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1">
        <v>15</v>
      </c>
      <c r="B150" s="1061">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1">
        <v>16</v>
      </c>
      <c r="B151" s="1061">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1">
        <v>17</v>
      </c>
      <c r="B152" s="1061">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1">
        <v>18</v>
      </c>
      <c r="B153" s="1061">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1">
        <v>19</v>
      </c>
      <c r="B154" s="1061">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1">
        <v>20</v>
      </c>
      <c r="B155" s="1061">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1">
        <v>21</v>
      </c>
      <c r="B156" s="1061">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1">
        <v>22</v>
      </c>
      <c r="B157" s="1061">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1">
        <v>23</v>
      </c>
      <c r="B158" s="1061">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1">
        <v>24</v>
      </c>
      <c r="B159" s="1061">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1">
        <v>25</v>
      </c>
      <c r="B160" s="1061">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1">
        <v>26</v>
      </c>
      <c r="B161" s="1061">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1">
        <v>27</v>
      </c>
      <c r="B162" s="1061">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1">
        <v>28</v>
      </c>
      <c r="B163" s="1061">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1">
        <v>29</v>
      </c>
      <c r="B164" s="1061">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1">
        <v>30</v>
      </c>
      <c r="B165" s="1061">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476</v>
      </c>
      <c r="Z168" s="347"/>
      <c r="AA168" s="347"/>
      <c r="AB168" s="347"/>
      <c r="AC168" s="277" t="s">
        <v>461</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61">
        <v>1</v>
      </c>
      <c r="B169" s="1061">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1">
        <v>2</v>
      </c>
      <c r="B170" s="1061">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1">
        <v>3</v>
      </c>
      <c r="B171" s="1061">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1">
        <v>4</v>
      </c>
      <c r="B172" s="1061">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1">
        <v>5</v>
      </c>
      <c r="B173" s="1061">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1">
        <v>6</v>
      </c>
      <c r="B174" s="1061">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1">
        <v>7</v>
      </c>
      <c r="B175" s="1061">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1">
        <v>8</v>
      </c>
      <c r="B176" s="1061">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1">
        <v>9</v>
      </c>
      <c r="B177" s="1061">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1">
        <v>10</v>
      </c>
      <c r="B178" s="1061">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1">
        <v>11</v>
      </c>
      <c r="B179" s="1061">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1">
        <v>12</v>
      </c>
      <c r="B180" s="1061">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1">
        <v>13</v>
      </c>
      <c r="B181" s="1061">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1">
        <v>14</v>
      </c>
      <c r="B182" s="1061">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1">
        <v>15</v>
      </c>
      <c r="B183" s="1061">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1">
        <v>16</v>
      </c>
      <c r="B184" s="1061">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1">
        <v>17</v>
      </c>
      <c r="B185" s="1061">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1">
        <v>18</v>
      </c>
      <c r="B186" s="1061">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1">
        <v>19</v>
      </c>
      <c r="B187" s="1061">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1">
        <v>20</v>
      </c>
      <c r="B188" s="1061">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1">
        <v>21</v>
      </c>
      <c r="B189" s="1061">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1">
        <v>22</v>
      </c>
      <c r="B190" s="1061">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1">
        <v>23</v>
      </c>
      <c r="B191" s="1061">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1">
        <v>24</v>
      </c>
      <c r="B192" s="1061">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1">
        <v>25</v>
      </c>
      <c r="B193" s="1061">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1">
        <v>26</v>
      </c>
      <c r="B194" s="1061">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1">
        <v>27</v>
      </c>
      <c r="B195" s="1061">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1">
        <v>28</v>
      </c>
      <c r="B196" s="1061">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1">
        <v>29</v>
      </c>
      <c r="B197" s="1061">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1">
        <v>30</v>
      </c>
      <c r="B198" s="1061">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476</v>
      </c>
      <c r="Z201" s="347"/>
      <c r="AA201" s="347"/>
      <c r="AB201" s="347"/>
      <c r="AC201" s="277" t="s">
        <v>461</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61">
        <v>1</v>
      </c>
      <c r="B202" s="1061">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1">
        <v>2</v>
      </c>
      <c r="B203" s="1061">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1">
        <v>3</v>
      </c>
      <c r="B204" s="1061">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1">
        <v>4</v>
      </c>
      <c r="B205" s="1061">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1">
        <v>5</v>
      </c>
      <c r="B206" s="1061">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1">
        <v>6</v>
      </c>
      <c r="B207" s="1061">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1">
        <v>7</v>
      </c>
      <c r="B208" s="1061">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1">
        <v>8</v>
      </c>
      <c r="B209" s="1061">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1">
        <v>9</v>
      </c>
      <c r="B210" s="1061">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1">
        <v>10</v>
      </c>
      <c r="B211" s="1061">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1">
        <v>11</v>
      </c>
      <c r="B212" s="1061">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1">
        <v>12</v>
      </c>
      <c r="B213" s="1061">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1">
        <v>13</v>
      </c>
      <c r="B214" s="1061">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1">
        <v>14</v>
      </c>
      <c r="B215" s="1061">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1">
        <v>15</v>
      </c>
      <c r="B216" s="1061">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1">
        <v>16</v>
      </c>
      <c r="B217" s="1061">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1">
        <v>17</v>
      </c>
      <c r="B218" s="1061">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1">
        <v>18</v>
      </c>
      <c r="B219" s="1061">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1">
        <v>19</v>
      </c>
      <c r="B220" s="1061">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1">
        <v>20</v>
      </c>
      <c r="B221" s="1061">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1">
        <v>21</v>
      </c>
      <c r="B222" s="1061">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1">
        <v>22</v>
      </c>
      <c r="B223" s="1061">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1">
        <v>23</v>
      </c>
      <c r="B224" s="1061">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1">
        <v>24</v>
      </c>
      <c r="B225" s="1061">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1">
        <v>25</v>
      </c>
      <c r="B226" s="1061">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1">
        <v>26</v>
      </c>
      <c r="B227" s="1061">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1">
        <v>27</v>
      </c>
      <c r="B228" s="1061">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1">
        <v>28</v>
      </c>
      <c r="B229" s="1061">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1">
        <v>29</v>
      </c>
      <c r="B230" s="1061">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1">
        <v>30</v>
      </c>
      <c r="B231" s="1061">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476</v>
      </c>
      <c r="Z234" s="347"/>
      <c r="AA234" s="347"/>
      <c r="AB234" s="347"/>
      <c r="AC234" s="277" t="s">
        <v>461</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61">
        <v>1</v>
      </c>
      <c r="B235" s="1061">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1">
        <v>2</v>
      </c>
      <c r="B236" s="1061">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1">
        <v>3</v>
      </c>
      <c r="B237" s="1061">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1">
        <v>4</v>
      </c>
      <c r="B238" s="1061">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1">
        <v>5</v>
      </c>
      <c r="B239" s="1061">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1">
        <v>6</v>
      </c>
      <c r="B240" s="1061">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1">
        <v>7</v>
      </c>
      <c r="B241" s="1061">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1">
        <v>8</v>
      </c>
      <c r="B242" s="1061">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1">
        <v>9</v>
      </c>
      <c r="B243" s="1061">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1">
        <v>10</v>
      </c>
      <c r="B244" s="1061">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1">
        <v>11</v>
      </c>
      <c r="B245" s="1061">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1">
        <v>12</v>
      </c>
      <c r="B246" s="1061">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1">
        <v>13</v>
      </c>
      <c r="B247" s="1061">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1">
        <v>14</v>
      </c>
      <c r="B248" s="1061">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1">
        <v>15</v>
      </c>
      <c r="B249" s="1061">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1">
        <v>16</v>
      </c>
      <c r="B250" s="1061">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1">
        <v>17</v>
      </c>
      <c r="B251" s="1061">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1">
        <v>18</v>
      </c>
      <c r="B252" s="1061">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1">
        <v>19</v>
      </c>
      <c r="B253" s="1061">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1">
        <v>20</v>
      </c>
      <c r="B254" s="1061">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1">
        <v>21</v>
      </c>
      <c r="B255" s="1061">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1">
        <v>22</v>
      </c>
      <c r="B256" s="1061">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1">
        <v>23</v>
      </c>
      <c r="B257" s="1061">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1">
        <v>24</v>
      </c>
      <c r="B258" s="1061">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1">
        <v>25</v>
      </c>
      <c r="B259" s="1061">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1">
        <v>26</v>
      </c>
      <c r="B260" s="1061">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1">
        <v>27</v>
      </c>
      <c r="B261" s="1061">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1">
        <v>28</v>
      </c>
      <c r="B262" s="1061">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1">
        <v>29</v>
      </c>
      <c r="B263" s="1061">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1">
        <v>30</v>
      </c>
      <c r="B264" s="1061">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476</v>
      </c>
      <c r="Z267" s="347"/>
      <c r="AA267" s="347"/>
      <c r="AB267" s="347"/>
      <c r="AC267" s="277" t="s">
        <v>461</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61">
        <v>1</v>
      </c>
      <c r="B268" s="1061">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1">
        <v>2</v>
      </c>
      <c r="B269" s="1061">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1">
        <v>3</v>
      </c>
      <c r="B270" s="1061">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1">
        <v>4</v>
      </c>
      <c r="B271" s="1061">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1">
        <v>5</v>
      </c>
      <c r="B272" s="1061">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1">
        <v>6</v>
      </c>
      <c r="B273" s="1061">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1">
        <v>7</v>
      </c>
      <c r="B274" s="1061">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1">
        <v>8</v>
      </c>
      <c r="B275" s="1061">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1">
        <v>9</v>
      </c>
      <c r="B276" s="1061">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1">
        <v>10</v>
      </c>
      <c r="B277" s="1061">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1">
        <v>11</v>
      </c>
      <c r="B278" s="1061">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1">
        <v>12</v>
      </c>
      <c r="B279" s="1061">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1">
        <v>13</v>
      </c>
      <c r="B280" s="1061">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1">
        <v>14</v>
      </c>
      <c r="B281" s="1061">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1">
        <v>15</v>
      </c>
      <c r="B282" s="1061">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1">
        <v>16</v>
      </c>
      <c r="B283" s="1061">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1">
        <v>17</v>
      </c>
      <c r="B284" s="1061">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1">
        <v>18</v>
      </c>
      <c r="B285" s="1061">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1">
        <v>19</v>
      </c>
      <c r="B286" s="1061">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1">
        <v>20</v>
      </c>
      <c r="B287" s="1061">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1">
        <v>21</v>
      </c>
      <c r="B288" s="1061">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1">
        <v>22</v>
      </c>
      <c r="B289" s="1061">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1">
        <v>23</v>
      </c>
      <c r="B290" s="1061">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1">
        <v>24</v>
      </c>
      <c r="B291" s="1061">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1">
        <v>25</v>
      </c>
      <c r="B292" s="1061">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1">
        <v>26</v>
      </c>
      <c r="B293" s="1061">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1">
        <v>27</v>
      </c>
      <c r="B294" s="1061">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1">
        <v>28</v>
      </c>
      <c r="B295" s="1061">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1">
        <v>29</v>
      </c>
      <c r="B296" s="1061">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1">
        <v>30</v>
      </c>
      <c r="B297" s="1061">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476</v>
      </c>
      <c r="Z300" s="347"/>
      <c r="AA300" s="347"/>
      <c r="AB300" s="347"/>
      <c r="AC300" s="277" t="s">
        <v>461</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61">
        <v>1</v>
      </c>
      <c r="B301" s="1061">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1">
        <v>2</v>
      </c>
      <c r="B302" s="1061">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1">
        <v>3</v>
      </c>
      <c r="B303" s="1061">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1">
        <v>4</v>
      </c>
      <c r="B304" s="1061">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1">
        <v>5</v>
      </c>
      <c r="B305" s="1061">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1">
        <v>6</v>
      </c>
      <c r="B306" s="1061">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1">
        <v>7</v>
      </c>
      <c r="B307" s="1061">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1">
        <v>8</v>
      </c>
      <c r="B308" s="1061">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1">
        <v>9</v>
      </c>
      <c r="B309" s="1061">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1">
        <v>10</v>
      </c>
      <c r="B310" s="1061">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1">
        <v>11</v>
      </c>
      <c r="B311" s="1061">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1">
        <v>12</v>
      </c>
      <c r="B312" s="1061">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1">
        <v>13</v>
      </c>
      <c r="B313" s="1061">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1">
        <v>14</v>
      </c>
      <c r="B314" s="1061">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1">
        <v>15</v>
      </c>
      <c r="B315" s="1061">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1">
        <v>16</v>
      </c>
      <c r="B316" s="1061">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1">
        <v>17</v>
      </c>
      <c r="B317" s="1061">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1">
        <v>18</v>
      </c>
      <c r="B318" s="1061">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1">
        <v>19</v>
      </c>
      <c r="B319" s="1061">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1">
        <v>20</v>
      </c>
      <c r="B320" s="1061">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1">
        <v>21</v>
      </c>
      <c r="B321" s="1061">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1">
        <v>22</v>
      </c>
      <c r="B322" s="1061">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1">
        <v>23</v>
      </c>
      <c r="B323" s="1061">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1">
        <v>24</v>
      </c>
      <c r="B324" s="1061">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1">
        <v>25</v>
      </c>
      <c r="B325" s="1061">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1">
        <v>26</v>
      </c>
      <c r="B326" s="1061">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1">
        <v>27</v>
      </c>
      <c r="B327" s="1061">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1">
        <v>28</v>
      </c>
      <c r="B328" s="1061">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1">
        <v>29</v>
      </c>
      <c r="B329" s="1061">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1">
        <v>30</v>
      </c>
      <c r="B330" s="1061">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476</v>
      </c>
      <c r="Z333" s="347"/>
      <c r="AA333" s="347"/>
      <c r="AB333" s="347"/>
      <c r="AC333" s="277" t="s">
        <v>461</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61">
        <v>1</v>
      </c>
      <c r="B334" s="1061">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1">
        <v>2</v>
      </c>
      <c r="B335" s="1061">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1">
        <v>3</v>
      </c>
      <c r="B336" s="1061">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1">
        <v>4</v>
      </c>
      <c r="B337" s="1061">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1">
        <v>5</v>
      </c>
      <c r="B338" s="1061">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1">
        <v>6</v>
      </c>
      <c r="B339" s="1061">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1">
        <v>7</v>
      </c>
      <c r="B340" s="1061">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1">
        <v>8</v>
      </c>
      <c r="B341" s="1061">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1">
        <v>9</v>
      </c>
      <c r="B342" s="1061">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1">
        <v>10</v>
      </c>
      <c r="B343" s="1061">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1">
        <v>11</v>
      </c>
      <c r="B344" s="1061">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1">
        <v>12</v>
      </c>
      <c r="B345" s="1061">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1">
        <v>13</v>
      </c>
      <c r="B346" s="1061">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1">
        <v>14</v>
      </c>
      <c r="B347" s="1061">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1">
        <v>15</v>
      </c>
      <c r="B348" s="1061">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1">
        <v>16</v>
      </c>
      <c r="B349" s="1061">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1">
        <v>17</v>
      </c>
      <c r="B350" s="1061">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1">
        <v>18</v>
      </c>
      <c r="B351" s="1061">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1">
        <v>19</v>
      </c>
      <c r="B352" s="1061">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1">
        <v>20</v>
      </c>
      <c r="B353" s="1061">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1">
        <v>21</v>
      </c>
      <c r="B354" s="1061">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1">
        <v>22</v>
      </c>
      <c r="B355" s="1061">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1">
        <v>23</v>
      </c>
      <c r="B356" s="1061">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1">
        <v>24</v>
      </c>
      <c r="B357" s="1061">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1">
        <v>25</v>
      </c>
      <c r="B358" s="1061">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1">
        <v>26</v>
      </c>
      <c r="B359" s="1061">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1">
        <v>27</v>
      </c>
      <c r="B360" s="1061">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1">
        <v>28</v>
      </c>
      <c r="B361" s="1061">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1">
        <v>29</v>
      </c>
      <c r="B362" s="1061">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1">
        <v>30</v>
      </c>
      <c r="B363" s="1061">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476</v>
      </c>
      <c r="Z366" s="347"/>
      <c r="AA366" s="347"/>
      <c r="AB366" s="347"/>
      <c r="AC366" s="277" t="s">
        <v>461</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61">
        <v>1</v>
      </c>
      <c r="B367" s="1061">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1">
        <v>2</v>
      </c>
      <c r="B368" s="1061">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1">
        <v>3</v>
      </c>
      <c r="B369" s="1061">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1">
        <v>4</v>
      </c>
      <c r="B370" s="1061">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1">
        <v>5</v>
      </c>
      <c r="B371" s="1061">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1">
        <v>6</v>
      </c>
      <c r="B372" s="1061">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1">
        <v>7</v>
      </c>
      <c r="B373" s="1061">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1">
        <v>8</v>
      </c>
      <c r="B374" s="1061">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1">
        <v>9</v>
      </c>
      <c r="B375" s="1061">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1">
        <v>10</v>
      </c>
      <c r="B376" s="1061">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1">
        <v>11</v>
      </c>
      <c r="B377" s="1061">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1">
        <v>12</v>
      </c>
      <c r="B378" s="1061">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1">
        <v>13</v>
      </c>
      <c r="B379" s="1061">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1">
        <v>14</v>
      </c>
      <c r="B380" s="1061">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1">
        <v>15</v>
      </c>
      <c r="B381" s="1061">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1">
        <v>16</v>
      </c>
      <c r="B382" s="1061">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1">
        <v>17</v>
      </c>
      <c r="B383" s="1061">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1">
        <v>18</v>
      </c>
      <c r="B384" s="1061">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1">
        <v>19</v>
      </c>
      <c r="B385" s="1061">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1">
        <v>20</v>
      </c>
      <c r="B386" s="1061">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1">
        <v>21</v>
      </c>
      <c r="B387" s="1061">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1">
        <v>22</v>
      </c>
      <c r="B388" s="1061">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1">
        <v>23</v>
      </c>
      <c r="B389" s="1061">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1">
        <v>24</v>
      </c>
      <c r="B390" s="1061">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1">
        <v>25</v>
      </c>
      <c r="B391" s="1061">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1">
        <v>26</v>
      </c>
      <c r="B392" s="1061">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1">
        <v>27</v>
      </c>
      <c r="B393" s="1061">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1">
        <v>28</v>
      </c>
      <c r="B394" s="1061">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1">
        <v>29</v>
      </c>
      <c r="B395" s="1061">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1">
        <v>30</v>
      </c>
      <c r="B396" s="1061">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476</v>
      </c>
      <c r="Z399" s="347"/>
      <c r="AA399" s="347"/>
      <c r="AB399" s="347"/>
      <c r="AC399" s="277" t="s">
        <v>461</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61">
        <v>1</v>
      </c>
      <c r="B400" s="1061">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1">
        <v>2</v>
      </c>
      <c r="B401" s="1061">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1">
        <v>3</v>
      </c>
      <c r="B402" s="1061">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1">
        <v>4</v>
      </c>
      <c r="B403" s="1061">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1">
        <v>5</v>
      </c>
      <c r="B404" s="1061">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1">
        <v>6</v>
      </c>
      <c r="B405" s="1061">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1">
        <v>7</v>
      </c>
      <c r="B406" s="1061">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1">
        <v>8</v>
      </c>
      <c r="B407" s="1061">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1">
        <v>9</v>
      </c>
      <c r="B408" s="1061">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1">
        <v>10</v>
      </c>
      <c r="B409" s="1061">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1">
        <v>11</v>
      </c>
      <c r="B410" s="1061">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1">
        <v>12</v>
      </c>
      <c r="B411" s="1061">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1">
        <v>13</v>
      </c>
      <c r="B412" s="1061">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1">
        <v>14</v>
      </c>
      <c r="B413" s="1061">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1">
        <v>15</v>
      </c>
      <c r="B414" s="1061">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1">
        <v>16</v>
      </c>
      <c r="B415" s="1061">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1">
        <v>17</v>
      </c>
      <c r="B416" s="1061">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1">
        <v>18</v>
      </c>
      <c r="B417" s="1061">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1">
        <v>19</v>
      </c>
      <c r="B418" s="1061">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1">
        <v>20</v>
      </c>
      <c r="B419" s="1061">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1">
        <v>21</v>
      </c>
      <c r="B420" s="1061">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1">
        <v>22</v>
      </c>
      <c r="B421" s="1061">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1">
        <v>23</v>
      </c>
      <c r="B422" s="1061">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1">
        <v>24</v>
      </c>
      <c r="B423" s="1061">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1">
        <v>25</v>
      </c>
      <c r="B424" s="1061">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1">
        <v>26</v>
      </c>
      <c r="B425" s="1061">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1">
        <v>27</v>
      </c>
      <c r="B426" s="1061">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1">
        <v>28</v>
      </c>
      <c r="B427" s="1061">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1">
        <v>29</v>
      </c>
      <c r="B428" s="1061">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1">
        <v>30</v>
      </c>
      <c r="B429" s="1061">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476</v>
      </c>
      <c r="Z432" s="347"/>
      <c r="AA432" s="347"/>
      <c r="AB432" s="347"/>
      <c r="AC432" s="277" t="s">
        <v>461</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61">
        <v>1</v>
      </c>
      <c r="B433" s="1061">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1">
        <v>2</v>
      </c>
      <c r="B434" s="1061">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1">
        <v>3</v>
      </c>
      <c r="B435" s="1061">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1">
        <v>4</v>
      </c>
      <c r="B436" s="1061">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1">
        <v>5</v>
      </c>
      <c r="B437" s="1061">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1">
        <v>6</v>
      </c>
      <c r="B438" s="1061">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1">
        <v>7</v>
      </c>
      <c r="B439" s="1061">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1">
        <v>8</v>
      </c>
      <c r="B440" s="1061">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1">
        <v>9</v>
      </c>
      <c r="B441" s="1061">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1">
        <v>10</v>
      </c>
      <c r="B442" s="1061">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1">
        <v>11</v>
      </c>
      <c r="B443" s="1061">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1">
        <v>12</v>
      </c>
      <c r="B444" s="1061">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1">
        <v>13</v>
      </c>
      <c r="B445" s="1061">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1">
        <v>14</v>
      </c>
      <c r="B446" s="1061">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1">
        <v>15</v>
      </c>
      <c r="B447" s="1061">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1">
        <v>16</v>
      </c>
      <c r="B448" s="1061">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1">
        <v>17</v>
      </c>
      <c r="B449" s="1061">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1">
        <v>18</v>
      </c>
      <c r="B450" s="1061">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1">
        <v>19</v>
      </c>
      <c r="B451" s="1061">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1">
        <v>20</v>
      </c>
      <c r="B452" s="1061">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1">
        <v>21</v>
      </c>
      <c r="B453" s="1061">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1">
        <v>22</v>
      </c>
      <c r="B454" s="1061">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1">
        <v>23</v>
      </c>
      <c r="B455" s="1061">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1">
        <v>24</v>
      </c>
      <c r="B456" s="1061">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1">
        <v>25</v>
      </c>
      <c r="B457" s="1061">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1">
        <v>26</v>
      </c>
      <c r="B458" s="1061">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1">
        <v>27</v>
      </c>
      <c r="B459" s="1061">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1">
        <v>28</v>
      </c>
      <c r="B460" s="1061">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1">
        <v>29</v>
      </c>
      <c r="B461" s="1061">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1">
        <v>30</v>
      </c>
      <c r="B462" s="1061">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476</v>
      </c>
      <c r="Z465" s="347"/>
      <c r="AA465" s="347"/>
      <c r="AB465" s="347"/>
      <c r="AC465" s="277" t="s">
        <v>461</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61">
        <v>1</v>
      </c>
      <c r="B466" s="1061">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1">
        <v>2</v>
      </c>
      <c r="B467" s="1061">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1">
        <v>3</v>
      </c>
      <c r="B468" s="1061">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1">
        <v>4</v>
      </c>
      <c r="B469" s="1061">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1">
        <v>5</v>
      </c>
      <c r="B470" s="1061">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1">
        <v>6</v>
      </c>
      <c r="B471" s="1061">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1">
        <v>7</v>
      </c>
      <c r="B472" s="1061">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1">
        <v>8</v>
      </c>
      <c r="B473" s="1061">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1">
        <v>9</v>
      </c>
      <c r="B474" s="1061">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1">
        <v>10</v>
      </c>
      <c r="B475" s="1061">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1">
        <v>11</v>
      </c>
      <c r="B476" s="1061">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1">
        <v>12</v>
      </c>
      <c r="B477" s="1061">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1">
        <v>13</v>
      </c>
      <c r="B478" s="1061">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1">
        <v>14</v>
      </c>
      <c r="B479" s="1061">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1">
        <v>15</v>
      </c>
      <c r="B480" s="1061">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1">
        <v>16</v>
      </c>
      <c r="B481" s="1061">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1">
        <v>17</v>
      </c>
      <c r="B482" s="1061">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1">
        <v>18</v>
      </c>
      <c r="B483" s="1061">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1">
        <v>19</v>
      </c>
      <c r="B484" s="1061">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1">
        <v>20</v>
      </c>
      <c r="B485" s="1061">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1">
        <v>21</v>
      </c>
      <c r="B486" s="1061">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1">
        <v>22</v>
      </c>
      <c r="B487" s="1061">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1">
        <v>23</v>
      </c>
      <c r="B488" s="1061">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1">
        <v>24</v>
      </c>
      <c r="B489" s="1061">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1">
        <v>25</v>
      </c>
      <c r="B490" s="1061">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1">
        <v>26</v>
      </c>
      <c r="B491" s="1061">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1">
        <v>27</v>
      </c>
      <c r="B492" s="1061">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1">
        <v>28</v>
      </c>
      <c r="B493" s="1061">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1">
        <v>29</v>
      </c>
      <c r="B494" s="1061">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1">
        <v>30</v>
      </c>
      <c r="B495" s="1061">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476</v>
      </c>
      <c r="Z498" s="347"/>
      <c r="AA498" s="347"/>
      <c r="AB498" s="347"/>
      <c r="AC498" s="277" t="s">
        <v>461</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61">
        <v>1</v>
      </c>
      <c r="B499" s="1061">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1">
        <v>2</v>
      </c>
      <c r="B500" s="1061">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1">
        <v>3</v>
      </c>
      <c r="B501" s="1061">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1">
        <v>4</v>
      </c>
      <c r="B502" s="1061">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1">
        <v>5</v>
      </c>
      <c r="B503" s="1061">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1">
        <v>6</v>
      </c>
      <c r="B504" s="1061">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1">
        <v>7</v>
      </c>
      <c r="B505" s="1061">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1">
        <v>8</v>
      </c>
      <c r="B506" s="1061">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1">
        <v>9</v>
      </c>
      <c r="B507" s="1061">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1">
        <v>10</v>
      </c>
      <c r="B508" s="1061">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1">
        <v>11</v>
      </c>
      <c r="B509" s="1061">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1">
        <v>12</v>
      </c>
      <c r="B510" s="1061">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1">
        <v>13</v>
      </c>
      <c r="B511" s="1061">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1">
        <v>14</v>
      </c>
      <c r="B512" s="1061">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1">
        <v>15</v>
      </c>
      <c r="B513" s="1061">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1">
        <v>16</v>
      </c>
      <c r="B514" s="1061">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1">
        <v>17</v>
      </c>
      <c r="B515" s="1061">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1">
        <v>18</v>
      </c>
      <c r="B516" s="1061">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1">
        <v>19</v>
      </c>
      <c r="B517" s="1061">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1">
        <v>20</v>
      </c>
      <c r="B518" s="1061">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1">
        <v>21</v>
      </c>
      <c r="B519" s="1061">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1">
        <v>22</v>
      </c>
      <c r="B520" s="1061">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1">
        <v>23</v>
      </c>
      <c r="B521" s="1061">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1">
        <v>24</v>
      </c>
      <c r="B522" s="1061">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1">
        <v>25</v>
      </c>
      <c r="B523" s="1061">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1">
        <v>26</v>
      </c>
      <c r="B524" s="1061">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1">
        <v>27</v>
      </c>
      <c r="B525" s="1061">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1">
        <v>28</v>
      </c>
      <c r="B526" s="1061">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1">
        <v>29</v>
      </c>
      <c r="B527" s="1061">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1">
        <v>30</v>
      </c>
      <c r="B528" s="1061">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476</v>
      </c>
      <c r="Z531" s="347"/>
      <c r="AA531" s="347"/>
      <c r="AB531" s="347"/>
      <c r="AC531" s="277" t="s">
        <v>461</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61">
        <v>1</v>
      </c>
      <c r="B532" s="1061">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1">
        <v>2</v>
      </c>
      <c r="B533" s="1061">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1">
        <v>3</v>
      </c>
      <c r="B534" s="1061">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1">
        <v>4</v>
      </c>
      <c r="B535" s="1061">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1">
        <v>5</v>
      </c>
      <c r="B536" s="1061">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1">
        <v>6</v>
      </c>
      <c r="B537" s="1061">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1">
        <v>7</v>
      </c>
      <c r="B538" s="1061">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1">
        <v>8</v>
      </c>
      <c r="B539" s="1061">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1">
        <v>9</v>
      </c>
      <c r="B540" s="1061">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1">
        <v>10</v>
      </c>
      <c r="B541" s="1061">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1">
        <v>11</v>
      </c>
      <c r="B542" s="1061">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1">
        <v>12</v>
      </c>
      <c r="B543" s="1061">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1">
        <v>13</v>
      </c>
      <c r="B544" s="1061">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1">
        <v>14</v>
      </c>
      <c r="B545" s="1061">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1">
        <v>15</v>
      </c>
      <c r="B546" s="1061">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1">
        <v>16</v>
      </c>
      <c r="B547" s="1061">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1">
        <v>17</v>
      </c>
      <c r="B548" s="1061">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1">
        <v>18</v>
      </c>
      <c r="B549" s="1061">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1">
        <v>19</v>
      </c>
      <c r="B550" s="1061">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1">
        <v>20</v>
      </c>
      <c r="B551" s="1061">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1">
        <v>21</v>
      </c>
      <c r="B552" s="1061">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1">
        <v>22</v>
      </c>
      <c r="B553" s="1061">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1">
        <v>23</v>
      </c>
      <c r="B554" s="1061">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1">
        <v>24</v>
      </c>
      <c r="B555" s="1061">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1">
        <v>25</v>
      </c>
      <c r="B556" s="1061">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1">
        <v>26</v>
      </c>
      <c r="B557" s="1061">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1">
        <v>27</v>
      </c>
      <c r="B558" s="1061">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1">
        <v>28</v>
      </c>
      <c r="B559" s="1061">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1">
        <v>29</v>
      </c>
      <c r="B560" s="1061">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1">
        <v>30</v>
      </c>
      <c r="B561" s="1061">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476</v>
      </c>
      <c r="Z564" s="347"/>
      <c r="AA564" s="347"/>
      <c r="AB564" s="347"/>
      <c r="AC564" s="277" t="s">
        <v>461</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61">
        <v>1</v>
      </c>
      <c r="B565" s="1061">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1">
        <v>2</v>
      </c>
      <c r="B566" s="1061">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1">
        <v>3</v>
      </c>
      <c r="B567" s="1061">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1">
        <v>4</v>
      </c>
      <c r="B568" s="1061">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1">
        <v>5</v>
      </c>
      <c r="B569" s="1061">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1">
        <v>6</v>
      </c>
      <c r="B570" s="1061">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1">
        <v>7</v>
      </c>
      <c r="B571" s="1061">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1">
        <v>8</v>
      </c>
      <c r="B572" s="1061">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1">
        <v>9</v>
      </c>
      <c r="B573" s="1061">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1">
        <v>10</v>
      </c>
      <c r="B574" s="1061">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1">
        <v>11</v>
      </c>
      <c r="B575" s="1061">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1">
        <v>12</v>
      </c>
      <c r="B576" s="1061">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1">
        <v>13</v>
      </c>
      <c r="B577" s="1061">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1">
        <v>14</v>
      </c>
      <c r="B578" s="1061">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1">
        <v>15</v>
      </c>
      <c r="B579" s="1061">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1">
        <v>16</v>
      </c>
      <c r="B580" s="1061">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1">
        <v>17</v>
      </c>
      <c r="B581" s="1061">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1">
        <v>18</v>
      </c>
      <c r="B582" s="1061">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1">
        <v>19</v>
      </c>
      <c r="B583" s="1061">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1">
        <v>20</v>
      </c>
      <c r="B584" s="1061">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1">
        <v>21</v>
      </c>
      <c r="B585" s="1061">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1">
        <v>22</v>
      </c>
      <c r="B586" s="1061">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1">
        <v>23</v>
      </c>
      <c r="B587" s="1061">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1">
        <v>24</v>
      </c>
      <c r="B588" s="1061">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1">
        <v>25</v>
      </c>
      <c r="B589" s="1061">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1">
        <v>26</v>
      </c>
      <c r="B590" s="1061">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1">
        <v>27</v>
      </c>
      <c r="B591" s="1061">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1">
        <v>28</v>
      </c>
      <c r="B592" s="1061">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1">
        <v>29</v>
      </c>
      <c r="B593" s="1061">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1">
        <v>30</v>
      </c>
      <c r="B594" s="1061">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476</v>
      </c>
      <c r="Z597" s="347"/>
      <c r="AA597" s="347"/>
      <c r="AB597" s="347"/>
      <c r="AC597" s="277" t="s">
        <v>461</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61">
        <v>1</v>
      </c>
      <c r="B598" s="1061">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1">
        <v>2</v>
      </c>
      <c r="B599" s="1061">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1">
        <v>3</v>
      </c>
      <c r="B600" s="1061">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1">
        <v>4</v>
      </c>
      <c r="B601" s="1061">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1">
        <v>5</v>
      </c>
      <c r="B602" s="1061">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1">
        <v>6</v>
      </c>
      <c r="B603" s="1061">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1">
        <v>7</v>
      </c>
      <c r="B604" s="1061">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1">
        <v>8</v>
      </c>
      <c r="B605" s="1061">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1">
        <v>9</v>
      </c>
      <c r="B606" s="1061">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1">
        <v>10</v>
      </c>
      <c r="B607" s="1061">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1">
        <v>11</v>
      </c>
      <c r="B608" s="1061">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1">
        <v>12</v>
      </c>
      <c r="B609" s="1061">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1">
        <v>13</v>
      </c>
      <c r="B610" s="1061">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1">
        <v>14</v>
      </c>
      <c r="B611" s="1061">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1">
        <v>15</v>
      </c>
      <c r="B612" s="1061">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1">
        <v>16</v>
      </c>
      <c r="B613" s="1061">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1">
        <v>17</v>
      </c>
      <c r="B614" s="1061">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1">
        <v>18</v>
      </c>
      <c r="B615" s="1061">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1">
        <v>19</v>
      </c>
      <c r="B616" s="1061">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1">
        <v>20</v>
      </c>
      <c r="B617" s="1061">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1">
        <v>21</v>
      </c>
      <c r="B618" s="1061">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1">
        <v>22</v>
      </c>
      <c r="B619" s="1061">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1">
        <v>23</v>
      </c>
      <c r="B620" s="1061">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1">
        <v>24</v>
      </c>
      <c r="B621" s="1061">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1">
        <v>25</v>
      </c>
      <c r="B622" s="1061">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1">
        <v>26</v>
      </c>
      <c r="B623" s="1061">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1">
        <v>27</v>
      </c>
      <c r="B624" s="1061">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1">
        <v>28</v>
      </c>
      <c r="B625" s="1061">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1">
        <v>29</v>
      </c>
      <c r="B626" s="1061">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1">
        <v>30</v>
      </c>
      <c r="B627" s="1061">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476</v>
      </c>
      <c r="Z630" s="347"/>
      <c r="AA630" s="347"/>
      <c r="AB630" s="347"/>
      <c r="AC630" s="277" t="s">
        <v>461</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61">
        <v>1</v>
      </c>
      <c r="B631" s="1061">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1">
        <v>2</v>
      </c>
      <c r="B632" s="1061">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1">
        <v>3</v>
      </c>
      <c r="B633" s="1061">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1">
        <v>4</v>
      </c>
      <c r="B634" s="1061">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1">
        <v>5</v>
      </c>
      <c r="B635" s="1061">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1">
        <v>6</v>
      </c>
      <c r="B636" s="1061">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1">
        <v>7</v>
      </c>
      <c r="B637" s="1061">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1">
        <v>8</v>
      </c>
      <c r="B638" s="1061">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1">
        <v>9</v>
      </c>
      <c r="B639" s="1061">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1">
        <v>10</v>
      </c>
      <c r="B640" s="1061">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1">
        <v>11</v>
      </c>
      <c r="B641" s="1061">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1">
        <v>12</v>
      </c>
      <c r="B642" s="1061">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1">
        <v>13</v>
      </c>
      <c r="B643" s="1061">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1">
        <v>14</v>
      </c>
      <c r="B644" s="1061">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1">
        <v>15</v>
      </c>
      <c r="B645" s="1061">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1">
        <v>16</v>
      </c>
      <c r="B646" s="1061">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1">
        <v>17</v>
      </c>
      <c r="B647" s="1061">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1">
        <v>18</v>
      </c>
      <c r="B648" s="1061">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1">
        <v>19</v>
      </c>
      <c r="B649" s="1061">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1">
        <v>20</v>
      </c>
      <c r="B650" s="1061">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1">
        <v>21</v>
      </c>
      <c r="B651" s="1061">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1">
        <v>22</v>
      </c>
      <c r="B652" s="1061">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1">
        <v>23</v>
      </c>
      <c r="B653" s="1061">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1">
        <v>24</v>
      </c>
      <c r="B654" s="1061">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1">
        <v>25</v>
      </c>
      <c r="B655" s="1061">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1">
        <v>26</v>
      </c>
      <c r="B656" s="1061">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1">
        <v>27</v>
      </c>
      <c r="B657" s="1061">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1">
        <v>28</v>
      </c>
      <c r="B658" s="1061">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1">
        <v>29</v>
      </c>
      <c r="B659" s="1061">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1">
        <v>30</v>
      </c>
      <c r="B660" s="1061">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476</v>
      </c>
      <c r="Z663" s="347"/>
      <c r="AA663" s="347"/>
      <c r="AB663" s="347"/>
      <c r="AC663" s="277" t="s">
        <v>461</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61">
        <v>1</v>
      </c>
      <c r="B664" s="1061">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1">
        <v>2</v>
      </c>
      <c r="B665" s="1061">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1">
        <v>3</v>
      </c>
      <c r="B666" s="1061">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1">
        <v>4</v>
      </c>
      <c r="B667" s="1061">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1">
        <v>5</v>
      </c>
      <c r="B668" s="1061">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1">
        <v>6</v>
      </c>
      <c r="B669" s="1061">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1">
        <v>7</v>
      </c>
      <c r="B670" s="1061">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1">
        <v>8</v>
      </c>
      <c r="B671" s="1061">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1">
        <v>9</v>
      </c>
      <c r="B672" s="1061">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1">
        <v>10</v>
      </c>
      <c r="B673" s="1061">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1">
        <v>11</v>
      </c>
      <c r="B674" s="1061">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1">
        <v>12</v>
      </c>
      <c r="B675" s="1061">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1">
        <v>13</v>
      </c>
      <c r="B676" s="1061">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1">
        <v>14</v>
      </c>
      <c r="B677" s="1061">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1">
        <v>15</v>
      </c>
      <c r="B678" s="1061">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1">
        <v>16</v>
      </c>
      <c r="B679" s="1061">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1">
        <v>17</v>
      </c>
      <c r="B680" s="1061">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1">
        <v>18</v>
      </c>
      <c r="B681" s="1061">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1">
        <v>19</v>
      </c>
      <c r="B682" s="1061">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1">
        <v>20</v>
      </c>
      <c r="B683" s="1061">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1">
        <v>21</v>
      </c>
      <c r="B684" s="1061">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1">
        <v>22</v>
      </c>
      <c r="B685" s="1061">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1">
        <v>23</v>
      </c>
      <c r="B686" s="1061">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1">
        <v>24</v>
      </c>
      <c r="B687" s="1061">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1">
        <v>25</v>
      </c>
      <c r="B688" s="1061">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1">
        <v>26</v>
      </c>
      <c r="B689" s="1061">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1">
        <v>27</v>
      </c>
      <c r="B690" s="1061">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1">
        <v>28</v>
      </c>
      <c r="B691" s="1061">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1">
        <v>29</v>
      </c>
      <c r="B692" s="1061">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1">
        <v>30</v>
      </c>
      <c r="B693" s="1061">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476</v>
      </c>
      <c r="Z696" s="347"/>
      <c r="AA696" s="347"/>
      <c r="AB696" s="347"/>
      <c r="AC696" s="277" t="s">
        <v>461</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61">
        <v>1</v>
      </c>
      <c r="B697" s="1061">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1">
        <v>2</v>
      </c>
      <c r="B698" s="1061">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1">
        <v>3</v>
      </c>
      <c r="B699" s="1061">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1">
        <v>4</v>
      </c>
      <c r="B700" s="1061">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1">
        <v>5</v>
      </c>
      <c r="B701" s="1061">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1">
        <v>6</v>
      </c>
      <c r="B702" s="1061">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1">
        <v>7</v>
      </c>
      <c r="B703" s="1061">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1">
        <v>8</v>
      </c>
      <c r="B704" s="1061">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1">
        <v>9</v>
      </c>
      <c r="B705" s="1061">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1">
        <v>10</v>
      </c>
      <c r="B706" s="1061">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1">
        <v>11</v>
      </c>
      <c r="B707" s="1061">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1">
        <v>12</v>
      </c>
      <c r="B708" s="1061">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1">
        <v>13</v>
      </c>
      <c r="B709" s="1061">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1">
        <v>14</v>
      </c>
      <c r="B710" s="1061">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1">
        <v>15</v>
      </c>
      <c r="B711" s="1061">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1">
        <v>16</v>
      </c>
      <c r="B712" s="1061">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1">
        <v>17</v>
      </c>
      <c r="B713" s="1061">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1">
        <v>18</v>
      </c>
      <c r="B714" s="1061">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1">
        <v>19</v>
      </c>
      <c r="B715" s="1061">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1">
        <v>20</v>
      </c>
      <c r="B716" s="1061">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1">
        <v>21</v>
      </c>
      <c r="B717" s="1061">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1">
        <v>22</v>
      </c>
      <c r="B718" s="1061">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1">
        <v>23</v>
      </c>
      <c r="B719" s="1061">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1">
        <v>24</v>
      </c>
      <c r="B720" s="1061">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1">
        <v>25</v>
      </c>
      <c r="B721" s="1061">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1">
        <v>26</v>
      </c>
      <c r="B722" s="1061">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1">
        <v>27</v>
      </c>
      <c r="B723" s="1061">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1">
        <v>28</v>
      </c>
      <c r="B724" s="1061">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1">
        <v>29</v>
      </c>
      <c r="B725" s="1061">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1">
        <v>30</v>
      </c>
      <c r="B726" s="1061">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476</v>
      </c>
      <c r="Z729" s="347"/>
      <c r="AA729" s="347"/>
      <c r="AB729" s="347"/>
      <c r="AC729" s="277" t="s">
        <v>461</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61">
        <v>1</v>
      </c>
      <c r="B730" s="1061">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1">
        <v>2</v>
      </c>
      <c r="B731" s="1061">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1">
        <v>3</v>
      </c>
      <c r="B732" s="1061">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1">
        <v>4</v>
      </c>
      <c r="B733" s="1061">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1">
        <v>5</v>
      </c>
      <c r="B734" s="1061">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1">
        <v>6</v>
      </c>
      <c r="B735" s="1061">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1">
        <v>7</v>
      </c>
      <c r="B736" s="1061">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1">
        <v>8</v>
      </c>
      <c r="B737" s="1061">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1">
        <v>9</v>
      </c>
      <c r="B738" s="1061">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1">
        <v>10</v>
      </c>
      <c r="B739" s="1061">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1">
        <v>11</v>
      </c>
      <c r="B740" s="1061">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1">
        <v>12</v>
      </c>
      <c r="B741" s="1061">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1">
        <v>13</v>
      </c>
      <c r="B742" s="1061">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1">
        <v>14</v>
      </c>
      <c r="B743" s="1061">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1">
        <v>15</v>
      </c>
      <c r="B744" s="1061">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1">
        <v>16</v>
      </c>
      <c r="B745" s="1061">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1">
        <v>17</v>
      </c>
      <c r="B746" s="1061">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1">
        <v>18</v>
      </c>
      <c r="B747" s="1061">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1">
        <v>19</v>
      </c>
      <c r="B748" s="1061">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1">
        <v>20</v>
      </c>
      <c r="B749" s="1061">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1">
        <v>21</v>
      </c>
      <c r="B750" s="1061">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1">
        <v>22</v>
      </c>
      <c r="B751" s="1061">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1">
        <v>23</v>
      </c>
      <c r="B752" s="1061">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1">
        <v>24</v>
      </c>
      <c r="B753" s="1061">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1">
        <v>25</v>
      </c>
      <c r="B754" s="1061">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1">
        <v>26</v>
      </c>
      <c r="B755" s="1061">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1">
        <v>27</v>
      </c>
      <c r="B756" s="1061">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1">
        <v>28</v>
      </c>
      <c r="B757" s="1061">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1">
        <v>29</v>
      </c>
      <c r="B758" s="1061">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1">
        <v>30</v>
      </c>
      <c r="B759" s="1061">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476</v>
      </c>
      <c r="Z762" s="347"/>
      <c r="AA762" s="347"/>
      <c r="AB762" s="347"/>
      <c r="AC762" s="277" t="s">
        <v>461</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61">
        <v>1</v>
      </c>
      <c r="B763" s="1061">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1">
        <v>2</v>
      </c>
      <c r="B764" s="1061">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1">
        <v>3</v>
      </c>
      <c r="B765" s="1061">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1">
        <v>4</v>
      </c>
      <c r="B766" s="1061">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1">
        <v>5</v>
      </c>
      <c r="B767" s="1061">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1">
        <v>6</v>
      </c>
      <c r="B768" s="1061">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1">
        <v>7</v>
      </c>
      <c r="B769" s="1061">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1">
        <v>8</v>
      </c>
      <c r="B770" s="1061">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1">
        <v>9</v>
      </c>
      <c r="B771" s="1061">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1">
        <v>10</v>
      </c>
      <c r="B772" s="1061">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1">
        <v>11</v>
      </c>
      <c r="B773" s="1061">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1">
        <v>12</v>
      </c>
      <c r="B774" s="1061">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1">
        <v>13</v>
      </c>
      <c r="B775" s="1061">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1">
        <v>14</v>
      </c>
      <c r="B776" s="1061">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1">
        <v>15</v>
      </c>
      <c r="B777" s="1061">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1">
        <v>16</v>
      </c>
      <c r="B778" s="1061">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1">
        <v>17</v>
      </c>
      <c r="B779" s="1061">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1">
        <v>18</v>
      </c>
      <c r="B780" s="1061">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1">
        <v>19</v>
      </c>
      <c r="B781" s="1061">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1">
        <v>20</v>
      </c>
      <c r="B782" s="1061">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1">
        <v>21</v>
      </c>
      <c r="B783" s="1061">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1">
        <v>22</v>
      </c>
      <c r="B784" s="1061">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1">
        <v>23</v>
      </c>
      <c r="B785" s="1061">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1">
        <v>24</v>
      </c>
      <c r="B786" s="1061">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1">
        <v>25</v>
      </c>
      <c r="B787" s="1061">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1">
        <v>26</v>
      </c>
      <c r="B788" s="1061">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1">
        <v>27</v>
      </c>
      <c r="B789" s="1061">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1">
        <v>28</v>
      </c>
      <c r="B790" s="1061">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1">
        <v>29</v>
      </c>
      <c r="B791" s="1061">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1">
        <v>30</v>
      </c>
      <c r="B792" s="1061">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476</v>
      </c>
      <c r="Z795" s="347"/>
      <c r="AA795" s="347"/>
      <c r="AB795" s="347"/>
      <c r="AC795" s="277" t="s">
        <v>461</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61">
        <v>1</v>
      </c>
      <c r="B796" s="1061">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1">
        <v>2</v>
      </c>
      <c r="B797" s="1061">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1">
        <v>3</v>
      </c>
      <c r="B798" s="1061">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1">
        <v>4</v>
      </c>
      <c r="B799" s="1061">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1">
        <v>5</v>
      </c>
      <c r="B800" s="1061">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1">
        <v>6</v>
      </c>
      <c r="B801" s="1061">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1">
        <v>7</v>
      </c>
      <c r="B802" s="1061">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1">
        <v>8</v>
      </c>
      <c r="B803" s="1061">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1">
        <v>9</v>
      </c>
      <c r="B804" s="1061">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1">
        <v>10</v>
      </c>
      <c r="B805" s="1061">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1">
        <v>11</v>
      </c>
      <c r="B806" s="1061">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1">
        <v>12</v>
      </c>
      <c r="B807" s="1061">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1">
        <v>13</v>
      </c>
      <c r="B808" s="1061">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1">
        <v>14</v>
      </c>
      <c r="B809" s="1061">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1">
        <v>15</v>
      </c>
      <c r="B810" s="1061">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1">
        <v>16</v>
      </c>
      <c r="B811" s="1061">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1">
        <v>17</v>
      </c>
      <c r="B812" s="1061">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1">
        <v>18</v>
      </c>
      <c r="B813" s="1061">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1">
        <v>19</v>
      </c>
      <c r="B814" s="1061">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1">
        <v>20</v>
      </c>
      <c r="B815" s="1061">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1">
        <v>21</v>
      </c>
      <c r="B816" s="1061">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1">
        <v>22</v>
      </c>
      <c r="B817" s="1061">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1">
        <v>23</v>
      </c>
      <c r="B818" s="1061">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1">
        <v>24</v>
      </c>
      <c r="B819" s="1061">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1">
        <v>25</v>
      </c>
      <c r="B820" s="1061">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1">
        <v>26</v>
      </c>
      <c r="B821" s="1061">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1">
        <v>27</v>
      </c>
      <c r="B822" s="1061">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1">
        <v>28</v>
      </c>
      <c r="B823" s="1061">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1">
        <v>29</v>
      </c>
      <c r="B824" s="1061">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1">
        <v>30</v>
      </c>
      <c r="B825" s="1061">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476</v>
      </c>
      <c r="Z828" s="347"/>
      <c r="AA828" s="347"/>
      <c r="AB828" s="347"/>
      <c r="AC828" s="277" t="s">
        <v>461</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61">
        <v>1</v>
      </c>
      <c r="B829" s="1061">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1">
        <v>2</v>
      </c>
      <c r="B830" s="1061">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1">
        <v>3</v>
      </c>
      <c r="B831" s="1061">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1">
        <v>4</v>
      </c>
      <c r="B832" s="1061">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1">
        <v>5</v>
      </c>
      <c r="B833" s="1061">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1">
        <v>6</v>
      </c>
      <c r="B834" s="1061">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1">
        <v>7</v>
      </c>
      <c r="B835" s="1061">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1">
        <v>8</v>
      </c>
      <c r="B836" s="1061">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1">
        <v>9</v>
      </c>
      <c r="B837" s="1061">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1">
        <v>10</v>
      </c>
      <c r="B838" s="1061">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1">
        <v>11</v>
      </c>
      <c r="B839" s="1061">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1">
        <v>12</v>
      </c>
      <c r="B840" s="1061">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1">
        <v>13</v>
      </c>
      <c r="B841" s="1061">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1">
        <v>14</v>
      </c>
      <c r="B842" s="1061">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1">
        <v>15</v>
      </c>
      <c r="B843" s="1061">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1">
        <v>16</v>
      </c>
      <c r="B844" s="1061">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1">
        <v>17</v>
      </c>
      <c r="B845" s="1061">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1">
        <v>18</v>
      </c>
      <c r="B846" s="1061">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1">
        <v>19</v>
      </c>
      <c r="B847" s="1061">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1">
        <v>20</v>
      </c>
      <c r="B848" s="1061">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1">
        <v>21</v>
      </c>
      <c r="B849" s="1061">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1">
        <v>22</v>
      </c>
      <c r="B850" s="1061">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1">
        <v>23</v>
      </c>
      <c r="B851" s="1061">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1">
        <v>24</v>
      </c>
      <c r="B852" s="1061">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1">
        <v>25</v>
      </c>
      <c r="B853" s="1061">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1">
        <v>26</v>
      </c>
      <c r="B854" s="1061">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1">
        <v>27</v>
      </c>
      <c r="B855" s="1061">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1">
        <v>28</v>
      </c>
      <c r="B856" s="1061">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1">
        <v>29</v>
      </c>
      <c r="B857" s="1061">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1">
        <v>30</v>
      </c>
      <c r="B858" s="1061">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476</v>
      </c>
      <c r="Z861" s="347"/>
      <c r="AA861" s="347"/>
      <c r="AB861" s="347"/>
      <c r="AC861" s="277" t="s">
        <v>461</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61">
        <v>1</v>
      </c>
      <c r="B862" s="1061">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1">
        <v>2</v>
      </c>
      <c r="B863" s="1061">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1">
        <v>3</v>
      </c>
      <c r="B864" s="1061">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1">
        <v>4</v>
      </c>
      <c r="B865" s="1061">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1">
        <v>5</v>
      </c>
      <c r="B866" s="1061">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1">
        <v>6</v>
      </c>
      <c r="B867" s="1061">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1">
        <v>7</v>
      </c>
      <c r="B868" s="1061">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1">
        <v>8</v>
      </c>
      <c r="B869" s="1061">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1">
        <v>9</v>
      </c>
      <c r="B870" s="1061">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1">
        <v>10</v>
      </c>
      <c r="B871" s="1061">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1">
        <v>11</v>
      </c>
      <c r="B872" s="1061">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1">
        <v>12</v>
      </c>
      <c r="B873" s="1061">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1">
        <v>13</v>
      </c>
      <c r="B874" s="1061">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1">
        <v>14</v>
      </c>
      <c r="B875" s="1061">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1">
        <v>15</v>
      </c>
      <c r="B876" s="1061">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1">
        <v>16</v>
      </c>
      <c r="B877" s="1061">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1">
        <v>17</v>
      </c>
      <c r="B878" s="1061">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1">
        <v>18</v>
      </c>
      <c r="B879" s="1061">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1">
        <v>19</v>
      </c>
      <c r="B880" s="1061">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1">
        <v>20</v>
      </c>
      <c r="B881" s="1061">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1">
        <v>21</v>
      </c>
      <c r="B882" s="1061">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1">
        <v>22</v>
      </c>
      <c r="B883" s="1061">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1">
        <v>23</v>
      </c>
      <c r="B884" s="1061">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1">
        <v>24</v>
      </c>
      <c r="B885" s="1061">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1">
        <v>25</v>
      </c>
      <c r="B886" s="1061">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1">
        <v>26</v>
      </c>
      <c r="B887" s="1061">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1">
        <v>27</v>
      </c>
      <c r="B888" s="1061">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1">
        <v>28</v>
      </c>
      <c r="B889" s="1061">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1">
        <v>29</v>
      </c>
      <c r="B890" s="1061">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1">
        <v>30</v>
      </c>
      <c r="B891" s="1061">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476</v>
      </c>
      <c r="Z894" s="347"/>
      <c r="AA894" s="347"/>
      <c r="AB894" s="347"/>
      <c r="AC894" s="277" t="s">
        <v>461</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61">
        <v>1</v>
      </c>
      <c r="B895" s="1061">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1">
        <v>2</v>
      </c>
      <c r="B896" s="1061">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1">
        <v>3</v>
      </c>
      <c r="B897" s="1061">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1">
        <v>4</v>
      </c>
      <c r="B898" s="1061">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1">
        <v>5</v>
      </c>
      <c r="B899" s="1061">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1">
        <v>6</v>
      </c>
      <c r="B900" s="1061">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1">
        <v>7</v>
      </c>
      <c r="B901" s="1061">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1">
        <v>8</v>
      </c>
      <c r="B902" s="1061">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1">
        <v>9</v>
      </c>
      <c r="B903" s="1061">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1">
        <v>10</v>
      </c>
      <c r="B904" s="1061">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1">
        <v>11</v>
      </c>
      <c r="B905" s="1061">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1">
        <v>12</v>
      </c>
      <c r="B906" s="1061">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1">
        <v>13</v>
      </c>
      <c r="B907" s="1061">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1">
        <v>14</v>
      </c>
      <c r="B908" s="1061">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1">
        <v>15</v>
      </c>
      <c r="B909" s="1061">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1">
        <v>16</v>
      </c>
      <c r="B910" s="1061">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1">
        <v>17</v>
      </c>
      <c r="B911" s="1061">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1">
        <v>18</v>
      </c>
      <c r="B912" s="1061">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1">
        <v>19</v>
      </c>
      <c r="B913" s="1061">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1">
        <v>20</v>
      </c>
      <c r="B914" s="1061">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1">
        <v>21</v>
      </c>
      <c r="B915" s="1061">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1">
        <v>22</v>
      </c>
      <c r="B916" s="1061">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1">
        <v>23</v>
      </c>
      <c r="B917" s="1061">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1">
        <v>24</v>
      </c>
      <c r="B918" s="1061">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1">
        <v>25</v>
      </c>
      <c r="B919" s="1061">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1">
        <v>26</v>
      </c>
      <c r="B920" s="1061">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1">
        <v>27</v>
      </c>
      <c r="B921" s="1061">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1">
        <v>28</v>
      </c>
      <c r="B922" s="1061">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1">
        <v>29</v>
      </c>
      <c r="B923" s="1061">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1">
        <v>30</v>
      </c>
      <c r="B924" s="1061">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476</v>
      </c>
      <c r="Z927" s="347"/>
      <c r="AA927" s="347"/>
      <c r="AB927" s="347"/>
      <c r="AC927" s="277" t="s">
        <v>461</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61">
        <v>1</v>
      </c>
      <c r="B928" s="1061">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1">
        <v>2</v>
      </c>
      <c r="B929" s="1061">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1">
        <v>3</v>
      </c>
      <c r="B930" s="1061">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1">
        <v>4</v>
      </c>
      <c r="B931" s="1061">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1">
        <v>5</v>
      </c>
      <c r="B932" s="1061">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1">
        <v>6</v>
      </c>
      <c r="B933" s="1061">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1">
        <v>7</v>
      </c>
      <c r="B934" s="1061">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1">
        <v>8</v>
      </c>
      <c r="B935" s="1061">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1">
        <v>9</v>
      </c>
      <c r="B936" s="1061">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1">
        <v>10</v>
      </c>
      <c r="B937" s="1061">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1">
        <v>11</v>
      </c>
      <c r="B938" s="1061">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1">
        <v>12</v>
      </c>
      <c r="B939" s="1061">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1">
        <v>13</v>
      </c>
      <c r="B940" s="1061">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1">
        <v>14</v>
      </c>
      <c r="B941" s="1061">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1">
        <v>15</v>
      </c>
      <c r="B942" s="1061">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1">
        <v>16</v>
      </c>
      <c r="B943" s="1061">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1">
        <v>17</v>
      </c>
      <c r="B944" s="1061">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1">
        <v>18</v>
      </c>
      <c r="B945" s="1061">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1">
        <v>19</v>
      </c>
      <c r="B946" s="1061">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1">
        <v>20</v>
      </c>
      <c r="B947" s="1061">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1">
        <v>21</v>
      </c>
      <c r="B948" s="1061">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1">
        <v>22</v>
      </c>
      <c r="B949" s="1061">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1">
        <v>23</v>
      </c>
      <c r="B950" s="1061">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1">
        <v>24</v>
      </c>
      <c r="B951" s="1061">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1">
        <v>25</v>
      </c>
      <c r="B952" s="1061">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1">
        <v>26</v>
      </c>
      <c r="B953" s="1061">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1">
        <v>27</v>
      </c>
      <c r="B954" s="1061">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1">
        <v>28</v>
      </c>
      <c r="B955" s="1061">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1">
        <v>29</v>
      </c>
      <c r="B956" s="1061">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1">
        <v>30</v>
      </c>
      <c r="B957" s="1061">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476</v>
      </c>
      <c r="Z960" s="347"/>
      <c r="AA960" s="347"/>
      <c r="AB960" s="347"/>
      <c r="AC960" s="277" t="s">
        <v>461</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61">
        <v>1</v>
      </c>
      <c r="B961" s="1061">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1">
        <v>2</v>
      </c>
      <c r="B962" s="1061">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1">
        <v>3</v>
      </c>
      <c r="B963" s="1061">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1">
        <v>4</v>
      </c>
      <c r="B964" s="1061">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1">
        <v>5</v>
      </c>
      <c r="B965" s="1061">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1">
        <v>6</v>
      </c>
      <c r="B966" s="1061">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1">
        <v>7</v>
      </c>
      <c r="B967" s="1061">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1">
        <v>8</v>
      </c>
      <c r="B968" s="1061">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1">
        <v>9</v>
      </c>
      <c r="B969" s="1061">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1">
        <v>10</v>
      </c>
      <c r="B970" s="1061">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1">
        <v>11</v>
      </c>
      <c r="B971" s="1061">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1">
        <v>12</v>
      </c>
      <c r="B972" s="1061">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1">
        <v>13</v>
      </c>
      <c r="B973" s="1061">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1">
        <v>14</v>
      </c>
      <c r="B974" s="1061">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1">
        <v>15</v>
      </c>
      <c r="B975" s="1061">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1">
        <v>16</v>
      </c>
      <c r="B976" s="1061">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1">
        <v>17</v>
      </c>
      <c r="B977" s="1061">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1">
        <v>18</v>
      </c>
      <c r="B978" s="1061">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1">
        <v>19</v>
      </c>
      <c r="B979" s="1061">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1">
        <v>20</v>
      </c>
      <c r="B980" s="1061">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1">
        <v>21</v>
      </c>
      <c r="B981" s="1061">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1">
        <v>22</v>
      </c>
      <c r="B982" s="1061">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1">
        <v>23</v>
      </c>
      <c r="B983" s="1061">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1">
        <v>24</v>
      </c>
      <c r="B984" s="1061">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1">
        <v>25</v>
      </c>
      <c r="B985" s="1061">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1">
        <v>26</v>
      </c>
      <c r="B986" s="1061">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1">
        <v>27</v>
      </c>
      <c r="B987" s="1061">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1">
        <v>28</v>
      </c>
      <c r="B988" s="1061">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1">
        <v>29</v>
      </c>
      <c r="B989" s="1061">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1">
        <v>30</v>
      </c>
      <c r="B990" s="1061">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476</v>
      </c>
      <c r="Z993" s="347"/>
      <c r="AA993" s="347"/>
      <c r="AB993" s="347"/>
      <c r="AC993" s="277" t="s">
        <v>461</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61">
        <v>1</v>
      </c>
      <c r="B994" s="1061">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1">
        <v>2</v>
      </c>
      <c r="B995" s="1061">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1">
        <v>3</v>
      </c>
      <c r="B996" s="1061">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1">
        <v>4</v>
      </c>
      <c r="B997" s="1061">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1">
        <v>5</v>
      </c>
      <c r="B998" s="1061">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1">
        <v>6</v>
      </c>
      <c r="B999" s="1061">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1">
        <v>7</v>
      </c>
      <c r="B1000" s="1061">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1">
        <v>8</v>
      </c>
      <c r="B1001" s="1061">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1">
        <v>9</v>
      </c>
      <c r="B1002" s="1061">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1">
        <v>10</v>
      </c>
      <c r="B1003" s="1061">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1">
        <v>11</v>
      </c>
      <c r="B1004" s="1061">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1">
        <v>12</v>
      </c>
      <c r="B1005" s="1061">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1">
        <v>13</v>
      </c>
      <c r="B1006" s="1061">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1">
        <v>14</v>
      </c>
      <c r="B1007" s="1061">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1">
        <v>15</v>
      </c>
      <c r="B1008" s="1061">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1">
        <v>16</v>
      </c>
      <c r="B1009" s="1061">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1">
        <v>17</v>
      </c>
      <c r="B1010" s="1061">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1">
        <v>18</v>
      </c>
      <c r="B1011" s="1061">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1">
        <v>19</v>
      </c>
      <c r="B1012" s="1061">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1">
        <v>20</v>
      </c>
      <c r="B1013" s="1061">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1">
        <v>21</v>
      </c>
      <c r="B1014" s="1061">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1">
        <v>22</v>
      </c>
      <c r="B1015" s="1061">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1">
        <v>23</v>
      </c>
      <c r="B1016" s="1061">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1">
        <v>24</v>
      </c>
      <c r="B1017" s="1061">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1">
        <v>25</v>
      </c>
      <c r="B1018" s="1061">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1">
        <v>26</v>
      </c>
      <c r="B1019" s="1061">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1">
        <v>27</v>
      </c>
      <c r="B1020" s="1061">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1">
        <v>28</v>
      </c>
      <c r="B1021" s="1061">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1">
        <v>29</v>
      </c>
      <c r="B1022" s="1061">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1">
        <v>30</v>
      </c>
      <c r="B1023" s="1061">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476</v>
      </c>
      <c r="Z1026" s="347"/>
      <c r="AA1026" s="347"/>
      <c r="AB1026" s="347"/>
      <c r="AC1026" s="277" t="s">
        <v>461</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61">
        <v>1</v>
      </c>
      <c r="B1027" s="1061">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1">
        <v>2</v>
      </c>
      <c r="B1028" s="1061">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1">
        <v>3</v>
      </c>
      <c r="B1029" s="1061">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1">
        <v>4</v>
      </c>
      <c r="B1030" s="1061">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1">
        <v>5</v>
      </c>
      <c r="B1031" s="1061">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1">
        <v>6</v>
      </c>
      <c r="B1032" s="1061">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1">
        <v>7</v>
      </c>
      <c r="B1033" s="1061">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1">
        <v>8</v>
      </c>
      <c r="B1034" s="1061">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1">
        <v>9</v>
      </c>
      <c r="B1035" s="1061">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1">
        <v>10</v>
      </c>
      <c r="B1036" s="1061">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1">
        <v>11</v>
      </c>
      <c r="B1037" s="1061">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1">
        <v>12</v>
      </c>
      <c r="B1038" s="1061">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1">
        <v>13</v>
      </c>
      <c r="B1039" s="1061">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1">
        <v>14</v>
      </c>
      <c r="B1040" s="1061">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1">
        <v>15</v>
      </c>
      <c r="B1041" s="1061">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1">
        <v>16</v>
      </c>
      <c r="B1042" s="1061">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1">
        <v>17</v>
      </c>
      <c r="B1043" s="1061">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1">
        <v>18</v>
      </c>
      <c r="B1044" s="1061">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1">
        <v>19</v>
      </c>
      <c r="B1045" s="1061">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1">
        <v>20</v>
      </c>
      <c r="B1046" s="1061">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1">
        <v>21</v>
      </c>
      <c r="B1047" s="1061">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1">
        <v>22</v>
      </c>
      <c r="B1048" s="1061">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1">
        <v>23</v>
      </c>
      <c r="B1049" s="1061">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1">
        <v>24</v>
      </c>
      <c r="B1050" s="1061">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1">
        <v>25</v>
      </c>
      <c r="B1051" s="1061">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1">
        <v>26</v>
      </c>
      <c r="B1052" s="1061">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1">
        <v>27</v>
      </c>
      <c r="B1053" s="1061">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1">
        <v>28</v>
      </c>
      <c r="B1054" s="1061">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1">
        <v>29</v>
      </c>
      <c r="B1055" s="1061">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1">
        <v>30</v>
      </c>
      <c r="B1056" s="1061">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476</v>
      </c>
      <c r="Z1059" s="347"/>
      <c r="AA1059" s="347"/>
      <c r="AB1059" s="347"/>
      <c r="AC1059" s="277" t="s">
        <v>461</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61">
        <v>1</v>
      </c>
      <c r="B1060" s="1061">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1">
        <v>2</v>
      </c>
      <c r="B1061" s="1061">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1">
        <v>3</v>
      </c>
      <c r="B1062" s="1061">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1">
        <v>4</v>
      </c>
      <c r="B1063" s="1061">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1">
        <v>5</v>
      </c>
      <c r="B1064" s="1061">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1">
        <v>6</v>
      </c>
      <c r="B1065" s="1061">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1">
        <v>7</v>
      </c>
      <c r="B1066" s="1061">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1">
        <v>8</v>
      </c>
      <c r="B1067" s="1061">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1">
        <v>9</v>
      </c>
      <c r="B1068" s="1061">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1">
        <v>10</v>
      </c>
      <c r="B1069" s="1061">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1">
        <v>11</v>
      </c>
      <c r="B1070" s="1061">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1">
        <v>12</v>
      </c>
      <c r="B1071" s="1061">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1">
        <v>13</v>
      </c>
      <c r="B1072" s="1061">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1">
        <v>14</v>
      </c>
      <c r="B1073" s="1061">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1">
        <v>15</v>
      </c>
      <c r="B1074" s="1061">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1">
        <v>16</v>
      </c>
      <c r="B1075" s="1061">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1">
        <v>17</v>
      </c>
      <c r="B1076" s="1061">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1">
        <v>18</v>
      </c>
      <c r="B1077" s="1061">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1">
        <v>19</v>
      </c>
      <c r="B1078" s="1061">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1">
        <v>20</v>
      </c>
      <c r="B1079" s="1061">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1">
        <v>21</v>
      </c>
      <c r="B1080" s="1061">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1">
        <v>22</v>
      </c>
      <c r="B1081" s="1061">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1">
        <v>23</v>
      </c>
      <c r="B1082" s="1061">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1">
        <v>24</v>
      </c>
      <c r="B1083" s="1061">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1">
        <v>25</v>
      </c>
      <c r="B1084" s="1061">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1">
        <v>26</v>
      </c>
      <c r="B1085" s="1061">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1">
        <v>27</v>
      </c>
      <c r="B1086" s="1061">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1">
        <v>28</v>
      </c>
      <c r="B1087" s="1061">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1">
        <v>29</v>
      </c>
      <c r="B1088" s="1061">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1">
        <v>30</v>
      </c>
      <c r="B1089" s="1061">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476</v>
      </c>
      <c r="Z1092" s="347"/>
      <c r="AA1092" s="347"/>
      <c r="AB1092" s="347"/>
      <c r="AC1092" s="277" t="s">
        <v>461</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61">
        <v>1</v>
      </c>
      <c r="B1093" s="1061">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1">
        <v>2</v>
      </c>
      <c r="B1094" s="1061">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1">
        <v>3</v>
      </c>
      <c r="B1095" s="1061">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1">
        <v>4</v>
      </c>
      <c r="B1096" s="1061">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1">
        <v>5</v>
      </c>
      <c r="B1097" s="1061">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1">
        <v>6</v>
      </c>
      <c r="B1098" s="1061">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1">
        <v>7</v>
      </c>
      <c r="B1099" s="1061">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1">
        <v>8</v>
      </c>
      <c r="B1100" s="1061">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1">
        <v>9</v>
      </c>
      <c r="B1101" s="1061">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1">
        <v>10</v>
      </c>
      <c r="B1102" s="1061">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1">
        <v>11</v>
      </c>
      <c r="B1103" s="1061">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1">
        <v>12</v>
      </c>
      <c r="B1104" s="1061">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1">
        <v>13</v>
      </c>
      <c r="B1105" s="1061">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1">
        <v>14</v>
      </c>
      <c r="B1106" s="1061">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1">
        <v>15</v>
      </c>
      <c r="B1107" s="1061">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1">
        <v>16</v>
      </c>
      <c r="B1108" s="1061">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1">
        <v>17</v>
      </c>
      <c r="B1109" s="1061">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1">
        <v>18</v>
      </c>
      <c r="B1110" s="1061">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1">
        <v>19</v>
      </c>
      <c r="B1111" s="1061">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1">
        <v>20</v>
      </c>
      <c r="B1112" s="1061">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1">
        <v>21</v>
      </c>
      <c r="B1113" s="1061">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1">
        <v>22</v>
      </c>
      <c r="B1114" s="1061">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1">
        <v>23</v>
      </c>
      <c r="B1115" s="1061">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1">
        <v>24</v>
      </c>
      <c r="B1116" s="1061">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1">
        <v>25</v>
      </c>
      <c r="B1117" s="1061">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1">
        <v>26</v>
      </c>
      <c r="B1118" s="1061">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1">
        <v>27</v>
      </c>
      <c r="B1119" s="1061">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1">
        <v>28</v>
      </c>
      <c r="B1120" s="1061">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1">
        <v>29</v>
      </c>
      <c r="B1121" s="1061">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1">
        <v>30</v>
      </c>
      <c r="B1122" s="1061">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476</v>
      </c>
      <c r="Z1125" s="347"/>
      <c r="AA1125" s="347"/>
      <c r="AB1125" s="347"/>
      <c r="AC1125" s="277" t="s">
        <v>461</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61">
        <v>1</v>
      </c>
      <c r="B1126" s="1061">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1">
        <v>2</v>
      </c>
      <c r="B1127" s="1061">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1">
        <v>3</v>
      </c>
      <c r="B1128" s="1061">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1">
        <v>4</v>
      </c>
      <c r="B1129" s="1061">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1">
        <v>5</v>
      </c>
      <c r="B1130" s="1061">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1">
        <v>6</v>
      </c>
      <c r="B1131" s="1061">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1">
        <v>7</v>
      </c>
      <c r="B1132" s="1061">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1">
        <v>8</v>
      </c>
      <c r="B1133" s="1061">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1">
        <v>9</v>
      </c>
      <c r="B1134" s="1061">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1">
        <v>10</v>
      </c>
      <c r="B1135" s="1061">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1">
        <v>11</v>
      </c>
      <c r="B1136" s="1061">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1">
        <v>12</v>
      </c>
      <c r="B1137" s="1061">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1">
        <v>13</v>
      </c>
      <c r="B1138" s="1061">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1">
        <v>14</v>
      </c>
      <c r="B1139" s="1061">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1">
        <v>15</v>
      </c>
      <c r="B1140" s="1061">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1">
        <v>16</v>
      </c>
      <c r="B1141" s="1061">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1">
        <v>17</v>
      </c>
      <c r="B1142" s="1061">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1">
        <v>18</v>
      </c>
      <c r="B1143" s="1061">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1">
        <v>19</v>
      </c>
      <c r="B1144" s="1061">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1">
        <v>20</v>
      </c>
      <c r="B1145" s="1061">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1">
        <v>21</v>
      </c>
      <c r="B1146" s="1061">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1">
        <v>22</v>
      </c>
      <c r="B1147" s="1061">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1">
        <v>23</v>
      </c>
      <c r="B1148" s="1061">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1">
        <v>24</v>
      </c>
      <c r="B1149" s="1061">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1">
        <v>25</v>
      </c>
      <c r="B1150" s="1061">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1">
        <v>26</v>
      </c>
      <c r="B1151" s="1061">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1">
        <v>27</v>
      </c>
      <c r="B1152" s="1061">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1">
        <v>28</v>
      </c>
      <c r="B1153" s="1061">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1">
        <v>29</v>
      </c>
      <c r="B1154" s="1061">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1">
        <v>30</v>
      </c>
      <c r="B1155" s="1061">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476</v>
      </c>
      <c r="Z1158" s="347"/>
      <c r="AA1158" s="347"/>
      <c r="AB1158" s="347"/>
      <c r="AC1158" s="277" t="s">
        <v>461</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61">
        <v>1</v>
      </c>
      <c r="B1159" s="1061">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1">
        <v>2</v>
      </c>
      <c r="B1160" s="1061">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1">
        <v>3</v>
      </c>
      <c r="B1161" s="1061">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1">
        <v>4</v>
      </c>
      <c r="B1162" s="1061">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1">
        <v>5</v>
      </c>
      <c r="B1163" s="1061">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1">
        <v>6</v>
      </c>
      <c r="B1164" s="1061">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1">
        <v>7</v>
      </c>
      <c r="B1165" s="1061">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1">
        <v>8</v>
      </c>
      <c r="B1166" s="1061">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1">
        <v>9</v>
      </c>
      <c r="B1167" s="1061">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1">
        <v>10</v>
      </c>
      <c r="B1168" s="1061">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1">
        <v>11</v>
      </c>
      <c r="B1169" s="1061">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1">
        <v>12</v>
      </c>
      <c r="B1170" s="1061">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1">
        <v>13</v>
      </c>
      <c r="B1171" s="1061">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1">
        <v>14</v>
      </c>
      <c r="B1172" s="1061">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1">
        <v>15</v>
      </c>
      <c r="B1173" s="1061">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1">
        <v>16</v>
      </c>
      <c r="B1174" s="1061">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1">
        <v>17</v>
      </c>
      <c r="B1175" s="1061">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1">
        <v>18</v>
      </c>
      <c r="B1176" s="1061">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1">
        <v>19</v>
      </c>
      <c r="B1177" s="1061">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1">
        <v>20</v>
      </c>
      <c r="B1178" s="1061">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1">
        <v>21</v>
      </c>
      <c r="B1179" s="1061">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1">
        <v>22</v>
      </c>
      <c r="B1180" s="1061">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1">
        <v>23</v>
      </c>
      <c r="B1181" s="1061">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1">
        <v>24</v>
      </c>
      <c r="B1182" s="1061">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1">
        <v>25</v>
      </c>
      <c r="B1183" s="1061">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1">
        <v>26</v>
      </c>
      <c r="B1184" s="1061">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1">
        <v>27</v>
      </c>
      <c r="B1185" s="1061">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1">
        <v>28</v>
      </c>
      <c r="B1186" s="1061">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1">
        <v>29</v>
      </c>
      <c r="B1187" s="1061">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1">
        <v>30</v>
      </c>
      <c r="B1188" s="1061">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476</v>
      </c>
      <c r="Z1191" s="347"/>
      <c r="AA1191" s="347"/>
      <c r="AB1191" s="347"/>
      <c r="AC1191" s="277" t="s">
        <v>461</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61">
        <v>1</v>
      </c>
      <c r="B1192" s="1061">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1">
        <v>2</v>
      </c>
      <c r="B1193" s="1061">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1">
        <v>3</v>
      </c>
      <c r="B1194" s="1061">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1">
        <v>4</v>
      </c>
      <c r="B1195" s="1061">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1">
        <v>5</v>
      </c>
      <c r="B1196" s="1061">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1">
        <v>6</v>
      </c>
      <c r="B1197" s="1061">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1">
        <v>7</v>
      </c>
      <c r="B1198" s="1061">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1">
        <v>8</v>
      </c>
      <c r="B1199" s="1061">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1">
        <v>9</v>
      </c>
      <c r="B1200" s="1061">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1">
        <v>10</v>
      </c>
      <c r="B1201" s="1061">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1">
        <v>11</v>
      </c>
      <c r="B1202" s="1061">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1">
        <v>12</v>
      </c>
      <c r="B1203" s="1061">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1">
        <v>13</v>
      </c>
      <c r="B1204" s="1061">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1">
        <v>14</v>
      </c>
      <c r="B1205" s="1061">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1">
        <v>15</v>
      </c>
      <c r="B1206" s="1061">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1">
        <v>16</v>
      </c>
      <c r="B1207" s="1061">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1">
        <v>17</v>
      </c>
      <c r="B1208" s="1061">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1">
        <v>18</v>
      </c>
      <c r="B1209" s="1061">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1">
        <v>19</v>
      </c>
      <c r="B1210" s="1061">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1">
        <v>20</v>
      </c>
      <c r="B1211" s="1061">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1">
        <v>21</v>
      </c>
      <c r="B1212" s="1061">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1">
        <v>22</v>
      </c>
      <c r="B1213" s="1061">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1">
        <v>23</v>
      </c>
      <c r="B1214" s="1061">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1">
        <v>24</v>
      </c>
      <c r="B1215" s="1061">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1">
        <v>25</v>
      </c>
      <c r="B1216" s="1061">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1">
        <v>26</v>
      </c>
      <c r="B1217" s="1061">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1">
        <v>27</v>
      </c>
      <c r="B1218" s="1061">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1">
        <v>28</v>
      </c>
      <c r="B1219" s="1061">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1">
        <v>29</v>
      </c>
      <c r="B1220" s="1061">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1">
        <v>30</v>
      </c>
      <c r="B1221" s="1061">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476</v>
      </c>
      <c r="Z1224" s="347"/>
      <c r="AA1224" s="347"/>
      <c r="AB1224" s="347"/>
      <c r="AC1224" s="277" t="s">
        <v>461</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61">
        <v>1</v>
      </c>
      <c r="B1225" s="1061">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1">
        <v>2</v>
      </c>
      <c r="B1226" s="1061">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1">
        <v>3</v>
      </c>
      <c r="B1227" s="1061">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1">
        <v>4</v>
      </c>
      <c r="B1228" s="1061">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1">
        <v>5</v>
      </c>
      <c r="B1229" s="1061">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1">
        <v>6</v>
      </c>
      <c r="B1230" s="1061">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1">
        <v>7</v>
      </c>
      <c r="B1231" s="1061">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1">
        <v>8</v>
      </c>
      <c r="B1232" s="1061">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1">
        <v>9</v>
      </c>
      <c r="B1233" s="1061">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1">
        <v>10</v>
      </c>
      <c r="B1234" s="1061">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1">
        <v>11</v>
      </c>
      <c r="B1235" s="1061">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1">
        <v>12</v>
      </c>
      <c r="B1236" s="1061">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1">
        <v>13</v>
      </c>
      <c r="B1237" s="1061">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1">
        <v>14</v>
      </c>
      <c r="B1238" s="1061">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1">
        <v>15</v>
      </c>
      <c r="B1239" s="1061">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1">
        <v>16</v>
      </c>
      <c r="B1240" s="1061">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1">
        <v>17</v>
      </c>
      <c r="B1241" s="1061">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1">
        <v>18</v>
      </c>
      <c r="B1242" s="1061">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1">
        <v>19</v>
      </c>
      <c r="B1243" s="1061">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1">
        <v>20</v>
      </c>
      <c r="B1244" s="1061">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1">
        <v>21</v>
      </c>
      <c r="B1245" s="1061">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1">
        <v>22</v>
      </c>
      <c r="B1246" s="1061">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1">
        <v>23</v>
      </c>
      <c r="B1247" s="1061">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1">
        <v>24</v>
      </c>
      <c r="B1248" s="1061">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1">
        <v>25</v>
      </c>
      <c r="B1249" s="1061">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1">
        <v>26</v>
      </c>
      <c r="B1250" s="1061">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1">
        <v>27</v>
      </c>
      <c r="B1251" s="1061">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1">
        <v>28</v>
      </c>
      <c r="B1252" s="1061">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1">
        <v>29</v>
      </c>
      <c r="B1253" s="1061">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1">
        <v>30</v>
      </c>
      <c r="B1254" s="1061">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476</v>
      </c>
      <c r="Z1257" s="347"/>
      <c r="AA1257" s="347"/>
      <c r="AB1257" s="347"/>
      <c r="AC1257" s="277" t="s">
        <v>461</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61">
        <v>1</v>
      </c>
      <c r="B1258" s="1061">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1">
        <v>2</v>
      </c>
      <c r="B1259" s="1061">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1">
        <v>3</v>
      </c>
      <c r="B1260" s="1061">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1">
        <v>4</v>
      </c>
      <c r="B1261" s="1061">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1">
        <v>5</v>
      </c>
      <c r="B1262" s="1061">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1">
        <v>6</v>
      </c>
      <c r="B1263" s="1061">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1">
        <v>7</v>
      </c>
      <c r="B1264" s="1061">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1">
        <v>8</v>
      </c>
      <c r="B1265" s="1061">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1">
        <v>9</v>
      </c>
      <c r="B1266" s="1061">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1">
        <v>10</v>
      </c>
      <c r="B1267" s="1061">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1">
        <v>11</v>
      </c>
      <c r="B1268" s="1061">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1">
        <v>12</v>
      </c>
      <c r="B1269" s="1061">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1">
        <v>13</v>
      </c>
      <c r="B1270" s="1061">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1">
        <v>14</v>
      </c>
      <c r="B1271" s="1061">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1">
        <v>15</v>
      </c>
      <c r="B1272" s="1061">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1">
        <v>16</v>
      </c>
      <c r="B1273" s="1061">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1">
        <v>17</v>
      </c>
      <c r="B1274" s="1061">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1">
        <v>18</v>
      </c>
      <c r="B1275" s="1061">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1">
        <v>19</v>
      </c>
      <c r="B1276" s="1061">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1">
        <v>20</v>
      </c>
      <c r="B1277" s="1061">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1">
        <v>21</v>
      </c>
      <c r="B1278" s="1061">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1">
        <v>22</v>
      </c>
      <c r="B1279" s="1061">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1">
        <v>23</v>
      </c>
      <c r="B1280" s="1061">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1">
        <v>24</v>
      </c>
      <c r="B1281" s="1061">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1">
        <v>25</v>
      </c>
      <c r="B1282" s="1061">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1">
        <v>26</v>
      </c>
      <c r="B1283" s="1061">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1">
        <v>27</v>
      </c>
      <c r="B1284" s="1061">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1">
        <v>28</v>
      </c>
      <c r="B1285" s="1061">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1">
        <v>29</v>
      </c>
      <c r="B1286" s="1061">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1">
        <v>30</v>
      </c>
      <c r="B1287" s="1061">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476</v>
      </c>
      <c r="Z1290" s="347"/>
      <c r="AA1290" s="347"/>
      <c r="AB1290" s="347"/>
      <c r="AC1290" s="277" t="s">
        <v>461</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61">
        <v>1</v>
      </c>
      <c r="B1291" s="1061">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1">
        <v>2</v>
      </c>
      <c r="B1292" s="1061">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1">
        <v>3</v>
      </c>
      <c r="B1293" s="1061">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1">
        <v>4</v>
      </c>
      <c r="B1294" s="1061">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1">
        <v>5</v>
      </c>
      <c r="B1295" s="1061">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1">
        <v>6</v>
      </c>
      <c r="B1296" s="1061">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1">
        <v>7</v>
      </c>
      <c r="B1297" s="1061">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1">
        <v>8</v>
      </c>
      <c r="B1298" s="1061">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1">
        <v>9</v>
      </c>
      <c r="B1299" s="1061">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1">
        <v>10</v>
      </c>
      <c r="B1300" s="1061">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1">
        <v>11</v>
      </c>
      <c r="B1301" s="1061">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1">
        <v>12</v>
      </c>
      <c r="B1302" s="1061">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1">
        <v>13</v>
      </c>
      <c r="B1303" s="1061">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1">
        <v>14</v>
      </c>
      <c r="B1304" s="1061">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1">
        <v>15</v>
      </c>
      <c r="B1305" s="1061">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1">
        <v>16</v>
      </c>
      <c r="B1306" s="1061">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1">
        <v>17</v>
      </c>
      <c r="B1307" s="1061">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1">
        <v>18</v>
      </c>
      <c r="B1308" s="1061">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1">
        <v>19</v>
      </c>
      <c r="B1309" s="1061">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1">
        <v>20</v>
      </c>
      <c r="B1310" s="1061">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1">
        <v>21</v>
      </c>
      <c r="B1311" s="1061">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1">
        <v>22</v>
      </c>
      <c r="B1312" s="1061">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1">
        <v>23</v>
      </c>
      <c r="B1313" s="1061">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1">
        <v>24</v>
      </c>
      <c r="B1314" s="1061">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1">
        <v>25</v>
      </c>
      <c r="B1315" s="1061">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1">
        <v>26</v>
      </c>
      <c r="B1316" s="1061">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1">
        <v>27</v>
      </c>
      <c r="B1317" s="1061">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1">
        <v>28</v>
      </c>
      <c r="B1318" s="1061">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1">
        <v>29</v>
      </c>
      <c r="B1319" s="1061">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1">
        <v>30</v>
      </c>
      <c r="B1320" s="1061">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2019-08-15T13:22:22Z</cp:lastPrinted>
  <dcterms:created xsi:type="dcterms:W3CDTF">2012-03-13T00:50:25Z</dcterms:created>
  <dcterms:modified xsi:type="dcterms:W3CDTF">2020-11-18T10:54:01Z</dcterms:modified>
</cp:coreProperties>
</file>