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第三係\14.照会→回答\R02年度\201117 行政事業レビューシートの記載の確認等について\修正版レビュー\H31\"/>
    </mc:Choice>
  </mc:AlternateContent>
  <bookViews>
    <workbookView xWindow="0" yWindow="0" windowWidth="21555"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<sst xmlns="http://schemas.openxmlformats.org/spreadsheetml/2006/main" count="2973" uniqueCount="653">
  <si>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</si>
  <si>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</si>
  <si>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</si>
  <si>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</si>
  <si>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</si>
  <si>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</si>
  <si>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</si>
  <si>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</si>
  <si>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</si>
  <si>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</si>
  <si>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</si>
  <si>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</si>
  <si>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</si>
  <si>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</si>
  <si>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</si>
  <si>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</si>
  <si>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</si>
  <si>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</si>
  <si>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</si>
  <si>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</si>
  <si>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</si>
  <si>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</si>
  <si>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</si>
  <si>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</si>
  <si>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</si>
  <si>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</si>
  <si>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</si>
  <si>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</si>
  <si>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</si>
  <si>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</si>
  <si>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</si>
  <si>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</si>
  <si>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</si>
  <si>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</si>
  <si>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</si>
  <si>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</si>
  <si>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</si>
  <si>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</si>
  <si>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</si>
  <si>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</si>
  <si>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</si>
  <si>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</si>
  <si>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</si>
  <si>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</si>
  <si>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</si>
  <si>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</si>
  <si>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</si>
  <si>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</si>
  <si>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</si>
  <si>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</si>
  <si>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</si>
  <si>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</si>
  <si>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</si>
  <si>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</si>
  <si>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</si>
  <si>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</si>
  <si>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</si>
  <si>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</si>
  <si>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</si>
  <si>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</si>
  <si>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</si>
  <si>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</si>
  <si>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</si>
  <si>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</si>
  <si>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</si>
  <si>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</si>
  <si>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</si>
  <si>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</si>
  <si>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</si>
  <si>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</si>
  <si>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</si>
  <si>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</si>
  <si>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</si>
  <si>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</si>
  <si>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</si>
  <si>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</si>
  <si>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</si>
  <si>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</si>
  <si>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</si>
  <si>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</si>
  <si>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</si>
  <si>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</si>
  <si>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</si>
  <si>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</si>
  <si>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</si>
  <si>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</si>
  <si>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</si>
  <si>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</si>
  <si>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</si>
  <si>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</si>
  <si>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</si>
  <si>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</si>
  <si>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</si>
  <si>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</si>
  <si>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</si>
  <si>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</si>
  <si>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</si>
  <si>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</si>
  <si>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</si>
  <si>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</si>
  <si>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</si>
  <si>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</si>
  <si>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</si>
  <si>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</si>
  <si>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</si>
  <si>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</si>
  <si>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</si>
  <si>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</si>
  <si>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</si>
  <si>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</si>
  <si>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</si>
  <si>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</si>
  <si>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</si>
  <si>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</si>
  <si>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</si>
  <si>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</si>
  <si>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</si>
  <si>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</si>
  <si>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</si>
  <si>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</si>
  <si>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</si>
  <si>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</si>
  <si>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</si>
  <si>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</si>
  <si>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</si>
  <si>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</si>
  <si>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</si>
  <si>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</si>
  <si>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</si>
  <si>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</si>
  <si>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</si>
  <si>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</si>
  <si>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</si>
  <si>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</si>
  <si>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</si>
  <si>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</si>
  <si>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</si>
  <si>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</si>
  <si>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</si>
  <si>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</si>
  <si>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</si>
  <si>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</si>
  <si>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</si>
  <si>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</si>
  <si>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</si>
  <si>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</si>
  <si>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</si>
  <si>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</si>
  <si>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</si>
  <si>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</si>
  <si>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</si>
  <si>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</si>
  <si>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</si>
  <si>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</si>
  <si>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</si>
  <si>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</si>
  <si>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</si>
  <si>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</si>
  <si>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</si>
  <si>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</si>
  <si>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</si>
  <si>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</si>
  <si>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</si>
  <si>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</si>
  <si>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</si>
  <si>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</si>
  <si>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</si>
  <si>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</si>
  <si>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</si>
  <si>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</si>
  <si>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</si>
  <si>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</si>
  <si>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</si>
  <si>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</si>
  <si>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</si>
  <si>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</si>
  <si>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</si>
  <si>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</si>
  <si>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</si>
  <si>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</si>
  <si>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</si>
  <si>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</si>
  <si>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</si>
  <si>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</si>
  <si>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</si>
  <si>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</si>
  <si>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</si>
  <si>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</si>
  <si>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</si>
  <si>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</si>
  <si>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</si>
  <si>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</si>
  <si>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</si>
  <si>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</si>
  <si>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</si>
  <si>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</si>
  <si>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</si>
  <si>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</si>
  <si>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</si>
  <si>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</si>
  <si>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</si>
  <si>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</si>
  <si>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</si>
  <si>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</si>
  <si>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</si>
  <si>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</si>
  <si>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</si>
  <si>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</si>
  <si>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</si>
  <si>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</si>
  <si>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</si>
  <si>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</si>
  <si>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</si>
  <si>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</si>
  <si>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</si>
  <si>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</si>
  <si>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</si>
  <si>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</si>
  <si>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</si>
  <si>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</si>
  <si>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</si>
  <si>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</si>
  <si>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</si>
  <si>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</si>
  <si>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</si>
  <si>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</si>
  <si>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</si>
  <si>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</si>
  <si>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</si>
  <si>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</si>
  <si>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</si>
  <si>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</si>
  <si>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</si>
  <si>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</si>
  <si>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</si>
  <si>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</si>
  <si>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</si>
  <si>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</si>
  <si>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</si>
  <si>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</si>
  <si>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</si>
  <si>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</si>
  <si>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</si>
  <si>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</si>
  <si>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</si>
  <si>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</si>
  <si>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</si>
  <si>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</si>
  <si>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</si>
  <si>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</si>
  <si>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</si>
  <si>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</si>
  <si>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</si>
  <si>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</si>
  <si>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</si>
  <si>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</si>
  <si>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</si>
  <si>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</si>
  <si>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</si>
  <si>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</si>
  <si>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</si>
  <si>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</si>
  <si>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</si>
  <si>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</si>
  <si>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</si>
  <si>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</si>
  <si>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</si>
  <si>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</si>
  <si>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</si>
  <si>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</si>
  <si>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</si>
  <si>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</si>
  <si>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</si>
  <si>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</si>
  <si>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</si>
  <si>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</si>
  <si>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</si>
  <si>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</si>
  <si>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</si>
  <si>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</si>
  <si>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</si>
  <si>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</si>
  <si>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</si>
  <si>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</si>
  <si>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</si>
  <si>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</si>
  <si>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</si>
  <si>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</si>
  <si>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</si>
  <si>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</si>
  <si>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</si>
  <si>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</si>
  <si>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</si>
  <si>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</si>
  <si>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</si>
  <si>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</si>
  <si>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</si>
  <si>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</si>
  <si>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</si>
  <si>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</si>
  <si>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</si>
  <si>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</si>
  <si>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</si>
  <si>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</si>
  <si>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</si>
  <si>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</si>
  <si>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</si>
  <si>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</si>
  <si>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</si>
  <si>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</si>
  <si>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</si>
  <si>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</si>
  <si>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</si>
  <si>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</si>
  <si>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</si>
  <si>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</si>
  <si>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</si>
  <si>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</si>
  <si>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</si>
  <si>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</si>
  <si>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</si>
  <si>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</si>
  <si>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</si>
  <si>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</si>
  <si>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</si>
  <si>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</si>
  <si>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</si>
  <si>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</si>
  <si>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</si>
  <si>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</si>
  <si>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</si>
  <si>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</si>
  <si>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</si>
  <si>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</si>
  <si>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</si>
  <si>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</si>
  <si>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</si>
  <si>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</si>
  <si>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</si>
  <si>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</si>
  <si>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</si>
  <si>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</si>
  <si>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</si>
  <si>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</si>
  <si>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</si>
  <si>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</si>
  <si>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</si>
  <si>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</si>
  <si>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</si>
  <si>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</si>
  <si>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</si>
  <si>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</si>
  <si>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</si>
  <si>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</si>
  <si>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</si>
  <si>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</si>
  <si>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</si>
  <si>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</si>
  <si>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</si>
  <si>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</si>
  <si>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</si>
  <si>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</si>
  <si>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</si>
  <si>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</si>
  <si>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</si>
  <si>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</si>
  <si>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</si>
  <si>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</si>
  <si>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</si>
  <si>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</si>
  <si>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</si>
  <si>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</si>
  <si>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</si>
  <si>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</si>
  <si>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</si>
  <si>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</si>
  <si>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</si>
  <si>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</si>
  <si>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</si>
  <si>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</si>
  <si>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</si>
  <si>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</si>
  <si>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</si>
  <si>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</si>
  <si>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</si>
  <si>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</si>
  <si>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</si>
  <si>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</si>
  <si>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</si>
  <si>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</si>
  <si>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</si>
  <si>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</si>
  <si>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</si>
  <si>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</si>
  <si>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</si>
  <si>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</si>
  <si>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</si>
  <si>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</si>
  <si>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</si>
  <si>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</si>
  <si>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</si>
  <si>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</si>
  <si>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</si>
  <si>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</si>
  <si>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</si>
  <si>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</si>
  <si>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</si>
  <si>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</si>
  <si>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</si>
  <si>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</si>
  <si>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</si>
  <si>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</si>
  <si>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</si>
  <si>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</si>
  <si>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</si>
  <si>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</si>
  <si>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</si>
  <si>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</si>
  <si>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</si>
  <si>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</si>
  <si>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</si>
  <si>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</si>
  <si>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</si>
  <si>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</si>
  <si>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</si>
  <si>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</si>
  <si>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</si>
  <si>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</si>
  <si>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</si>
  <si>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</si>
  <si>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</si>
  <si>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</si>
  <si>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</si>
  <si>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</si>
  <si>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</si>
  <si>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</si>
  <si>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</si>
  <si>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</si>
  <si>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</si>
  <si>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</si>
  <si>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</si>
  <si>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</si>
  <si>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</si>
  <si>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</si>
  <si>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</si>
  <si>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</si>
  <si>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</si>
  <si>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</si>
  <si>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</si>
  <si>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</si>
  <si>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</si>
  <si>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</si>
  <si>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</si>
  <si>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</si>
  <si>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</si>
  <si>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</si>
  <si>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</si>
  <si>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</si>
  <si>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</si>
  <si>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</si>
  <si>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</si>
  <si>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</si>
  <si>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</si>
  <si>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</si>
  <si>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</si>
  <si>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</si>
  <si>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</si>
  <si>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</si>
  <si>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</si>
  <si>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</si>
  <si>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</si>
  <si>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</si>
  <si>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</si>
  <si>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</si>
  <si>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</si>
  <si>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</si>
  <si>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</si>
  <si>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</si>
  <si>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</si>
  <si>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</si>
  <si>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</si>
  <si>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</si>
  <si>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</si>
  <si>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</si>
  <si>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</si>
  <si>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</si>
  <si>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</si>
  <si>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</si>
  <si>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</si>
  <si>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</si>
  <si>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</si>
  <si>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</si>
  <si>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</si>
  <si>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</si>
  <si>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</si>
  <si>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</si>
  <si>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</si>
  <si>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</si>
  <si>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</si>
  <si>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</si>
  <si>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</si>
  <si>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</si>
  <si>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</si>
  <si>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</si>
  <si>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</si>
  <si>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</si>
  <si>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</si>
  <si>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</si>
  <si>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</si>
  <si>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</si>
  <si>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</si>
  <si>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</si>
  <si>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</si>
  <si>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</si>
  <si>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</si>
  <si>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</si>
  <si>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</si>
  <si>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</si>
  <si>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</si>
  <si>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</si>
  <si>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</si>
  <si>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</si>
  <si>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</si>
  <si>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</si>
  <si>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</si>
  <si>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</si>
  <si>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</si>
  <si>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</si>
  <si>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</si>
  <si>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</si>
  <si>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</si>
  <si>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</si>
  <si>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</si>
  <si>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</si>
  <si>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</si>
  <si>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</si>
  <si>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</si>
  <si>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</si>
  <si>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</si>
  <si>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</si>
  <si>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</si>
  <si>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</si>
  <si>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</si>
  <si>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</si>
  <si>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</si>
  <si>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</si>
  <si>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</si>
  <si>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</si>
  <si>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</si>
  <si>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</si>
  <si>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</si>
  <si>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</si>
  <si>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</si>
  <si>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</si>
  <si>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</si>
  <si>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</si>
  <si>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</si>
  <si>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</si>
  <si>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</si>
  <si>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</si>
  <si>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</si>
  <si>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</si>
  <si>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</si>
  <si>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</si>
  <si>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</si>
  <si>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</si>
  <si>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</si>
  <si>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</si>
  <si>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</si>
  <si>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</si>
  <si>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</si>
  <si>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</si>
  <si>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</si>
  <si>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</si>
  <si>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</si>
  <si>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</si>
  <si>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文部科学省</t>
    <phoneticPr fontId="6"/>
  </si>
  <si>
    <t>平成２９年度</t>
  </si>
  <si>
    <t>平成３３年度</t>
  </si>
  <si>
    <t>全ての子供たちの能力を伸ばし可能性を開花させる教育へ（第九次提言）（教育再生実行会議）
ニッポン一億総活躍プラン（平成28年6月2日　閣議決定）</t>
  </si>
  <si>
    <t>私立中学校等修学支援実証事業費補助金</t>
  </si>
  <si>
    <t>実態を把握するための調査票の回収率</t>
  </si>
  <si>
    <t>私立学校を選択した理由についての回答率</t>
  </si>
  <si>
    <t>百人</t>
  </si>
  <si>
    <t>執行額／受給者数　　　　　　　　　　　　　　</t>
    <phoneticPr fontId="6"/>
  </si>
  <si>
    <t>千円/人</t>
  </si>
  <si>
    <t>千円/百人</t>
    <phoneticPr fontId="6"/>
  </si>
  <si>
    <t>／　　　　　　　　　　　　　　</t>
    <phoneticPr fontId="6"/>
  </si>
  <si>
    <t>　　/</t>
    <phoneticPr fontId="6"/>
  </si>
  <si>
    <t>-</t>
    <phoneticPr fontId="6"/>
  </si>
  <si>
    <t>-</t>
    <phoneticPr fontId="6"/>
  </si>
  <si>
    <t>-</t>
    <phoneticPr fontId="6"/>
  </si>
  <si>
    <t>-</t>
    <phoneticPr fontId="6"/>
  </si>
  <si>
    <t>－</t>
  </si>
  <si>
    <t>真に必要なものに限定されている。</t>
  </si>
  <si>
    <t>成果実績は成果目標を達成できており、見合ったものとなっている。</t>
  </si>
  <si>
    <t>本実証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</si>
  <si>
    <t>○</t>
  </si>
  <si>
    <t>2　確かな学力の向上、豊かな心と健やかな体の育成と信頼される学校づくり</t>
    <phoneticPr fontId="6"/>
  </si>
  <si>
    <t>2-6 教育機会の確保のための支援づくり</t>
    <phoneticPr fontId="6"/>
  </si>
  <si>
    <t>私立小中学校等に通う児童生徒への経済的支援に関する実証事業</t>
    <phoneticPr fontId="6"/>
  </si>
  <si>
    <t>初等中等教育局</t>
    <phoneticPr fontId="6"/>
  </si>
  <si>
    <t>修学支援プロジェクトチーム</t>
    <phoneticPr fontId="6"/>
  </si>
  <si>
    <t>-</t>
    <phoneticPr fontId="6"/>
  </si>
  <si>
    <t>修学支援プロジェクトチームリーダー
篠田　智志</t>
    <rPh sb="0" eb="4">
      <t>シュウガクシエン</t>
    </rPh>
    <rPh sb="18" eb="20">
      <t>シノダ</t>
    </rPh>
    <rPh sb="21" eb="22">
      <t>サトシ</t>
    </rPh>
    <rPh sb="22" eb="23">
      <t>シ</t>
    </rPh>
    <phoneticPr fontId="6"/>
  </si>
  <si>
    <t>文部科学省初等中等教育局修学支援プロジェクトチーム調べ</t>
    <rPh sb="12" eb="16">
      <t>シュウガクシエン</t>
    </rPh>
    <phoneticPr fontId="6"/>
  </si>
  <si>
    <t>-</t>
    <phoneticPr fontId="6"/>
  </si>
  <si>
    <t>995,310千円／97百人</t>
    <rPh sb="7" eb="9">
      <t>センエン</t>
    </rPh>
    <rPh sb="12" eb="14">
      <t>ヒャクニン</t>
    </rPh>
    <phoneticPr fontId="6"/>
  </si>
  <si>
    <t>本実証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rPh sb="0" eb="1">
      <t>ホン</t>
    </rPh>
    <rPh sb="1" eb="3">
      <t>ジッショウ</t>
    </rPh>
    <rPh sb="3" eb="5">
      <t>ジギョウ</t>
    </rPh>
    <phoneticPr fontId="6"/>
  </si>
  <si>
    <t>‐</t>
  </si>
  <si>
    <t>無</t>
  </si>
  <si>
    <t>△</t>
  </si>
  <si>
    <t>支給要件の厳格化により、支給対象者数が当初の見込みを下回ったため。</t>
    <rPh sb="0" eb="2">
      <t>シキュウ</t>
    </rPh>
    <rPh sb="2" eb="4">
      <t>ヨウケン</t>
    </rPh>
    <rPh sb="5" eb="8">
      <t>ゲンカクカ</t>
    </rPh>
    <rPh sb="12" eb="14">
      <t>シキュウ</t>
    </rPh>
    <rPh sb="14" eb="16">
      <t>タイショウ</t>
    </rPh>
    <rPh sb="16" eb="17">
      <t>シャ</t>
    </rPh>
    <rPh sb="17" eb="18">
      <t>スウ</t>
    </rPh>
    <rPh sb="19" eb="21">
      <t>トウショ</t>
    </rPh>
    <rPh sb="22" eb="24">
      <t>ミコ</t>
    </rPh>
    <rPh sb="26" eb="28">
      <t>シタマワ</t>
    </rPh>
    <phoneticPr fontId="6"/>
  </si>
  <si>
    <t>支給要件の厳格化により、支給対象者数が当初の見込みを下回っている。</t>
    <rPh sb="0" eb="2">
      <t>シキュウ</t>
    </rPh>
    <rPh sb="2" eb="4">
      <t>ヨウケン</t>
    </rPh>
    <rPh sb="5" eb="8">
      <t>ゲンカクカ</t>
    </rPh>
    <rPh sb="12" eb="14">
      <t>シキュウ</t>
    </rPh>
    <rPh sb="14" eb="16">
      <t>タイショウ</t>
    </rPh>
    <rPh sb="16" eb="17">
      <t>シャ</t>
    </rPh>
    <rPh sb="17" eb="18">
      <t>スウ</t>
    </rPh>
    <rPh sb="19" eb="21">
      <t>トウショ</t>
    </rPh>
    <rPh sb="22" eb="24">
      <t>ミコ</t>
    </rPh>
    <rPh sb="26" eb="28">
      <t>シタマワ</t>
    </rPh>
    <phoneticPr fontId="6"/>
  </si>
  <si>
    <t>補助金</t>
    <rPh sb="0" eb="3">
      <t>ホジョキン</t>
    </rPh>
    <phoneticPr fontId="6"/>
  </si>
  <si>
    <t>私立中学校等修学支援実証事業費補助金</t>
    <rPh sb="0" eb="12">
      <t>シリツチュウガッコウトウシュウガクシエンジッショウ</t>
    </rPh>
    <rPh sb="12" eb="15">
      <t>ジギョウヒ</t>
    </rPh>
    <rPh sb="15" eb="18">
      <t>ホジョキン</t>
    </rPh>
    <phoneticPr fontId="6"/>
  </si>
  <si>
    <t>A.東京都</t>
    <rPh sb="2" eb="4">
      <t>トウキョウ</t>
    </rPh>
    <rPh sb="4" eb="5">
      <t>ト</t>
    </rPh>
    <phoneticPr fontId="6"/>
  </si>
  <si>
    <t>東京都</t>
    <rPh sb="0" eb="2">
      <t>トウキョウ</t>
    </rPh>
    <rPh sb="2" eb="3">
      <t>ト</t>
    </rPh>
    <phoneticPr fontId="6"/>
  </si>
  <si>
    <t>大阪府</t>
    <rPh sb="0" eb="3">
      <t>オオサカフ</t>
    </rPh>
    <phoneticPr fontId="6"/>
  </si>
  <si>
    <t>奈良県</t>
    <rPh sb="0" eb="3">
      <t>ナラケン</t>
    </rPh>
    <phoneticPr fontId="6"/>
  </si>
  <si>
    <t>京都府</t>
    <rPh sb="0" eb="3">
      <t>キョウトフ</t>
    </rPh>
    <phoneticPr fontId="6"/>
  </si>
  <si>
    <t>福岡県</t>
    <rPh sb="0" eb="3">
      <t>フクオカケン</t>
    </rPh>
    <phoneticPr fontId="6"/>
  </si>
  <si>
    <t>神奈川県</t>
    <rPh sb="0" eb="4">
      <t>カナガワケン</t>
    </rPh>
    <phoneticPr fontId="6"/>
  </si>
  <si>
    <t>静岡県</t>
    <rPh sb="0" eb="3">
      <t>シズオカケン</t>
    </rPh>
    <phoneticPr fontId="6"/>
  </si>
  <si>
    <t>愛知県</t>
    <rPh sb="0" eb="3">
      <t>アイチケン</t>
    </rPh>
    <phoneticPr fontId="6"/>
  </si>
  <si>
    <t>兵庫県</t>
    <rPh sb="0" eb="3">
      <t>ヒョウゴケン</t>
    </rPh>
    <phoneticPr fontId="6"/>
  </si>
  <si>
    <t>高知県</t>
    <rPh sb="0" eb="3">
      <t>コウチケン</t>
    </rPh>
    <phoneticPr fontId="6"/>
  </si>
  <si>
    <t>補助金等交付</t>
  </si>
  <si>
    <t>-</t>
    <phoneticPr fontId="6"/>
  </si>
  <si>
    <t>私立中学校等修学支援実証事業費補助金の交付・支出</t>
    <rPh sb="0" eb="10">
      <t>シリツチュウガッコウトウシュウガクシエン</t>
    </rPh>
    <rPh sb="10" eb="12">
      <t>ジッショウ</t>
    </rPh>
    <rPh sb="12" eb="14">
      <t>ジギョウ</t>
    </rPh>
    <rPh sb="14" eb="15">
      <t>ヒ</t>
    </rPh>
    <rPh sb="15" eb="18">
      <t>ホジョキン</t>
    </rPh>
    <rPh sb="19" eb="21">
      <t>コウフ</t>
    </rPh>
    <rPh sb="22" eb="24">
      <t>シシュツ</t>
    </rPh>
    <phoneticPr fontId="6"/>
  </si>
  <si>
    <t>-</t>
    <phoneticPr fontId="6"/>
  </si>
  <si>
    <t>私立小中学校等に通う児童生徒への経済的支援に関し、年収400万円未満の世帯に属する児童生徒について、授業料負担の軽減を行いつつ、義務教育において私立学校を選択している理由や家庭の経済状況などについて実態把握のための調査を行う。</t>
    <phoneticPr fontId="6"/>
  </si>
  <si>
    <t>年収400万円未満の世帯に属する児童生徒について、予算の範囲内において、原則年額10万円の授業料負担の軽減をするため、各都道府県が実施する補助事業への支援を行いつつ、義務教育において私立学校を選択している理由や家庭の経済状況などについて実態把握のための調査を行う。</t>
    <phoneticPr fontId="6"/>
  </si>
  <si>
    <t>-</t>
    <phoneticPr fontId="6"/>
  </si>
  <si>
    <t>-</t>
    <phoneticPr fontId="6"/>
  </si>
  <si>
    <t>-</t>
    <phoneticPr fontId="6"/>
  </si>
  <si>
    <t>私立小中学校等に通う児童生徒への授業料負担の軽減措置の受給者数</t>
    <rPh sb="2" eb="3">
      <t>ショウ</t>
    </rPh>
    <phoneticPr fontId="6"/>
  </si>
  <si>
    <t>本事業の支援を受ける、私立小中学校等に通う全ての児童生徒の実態を把握する。</t>
    <rPh sb="13" eb="14">
      <t>ショウ</t>
    </rPh>
    <phoneticPr fontId="6"/>
  </si>
  <si>
    <t>当実証事業は、私立小中学校等における家庭の教育費負担の軽減を行いつつ、義務教育において私立学校を選択した理由や家庭の経済状況などについて実態把握を行い、もって教育の機会均等の確保に重要な役割を果たす事業であることから、国民や社会のニーズを的確に反映している。</t>
    <rPh sb="9" eb="10">
      <t>ショウ</t>
    </rPh>
    <rPh sb="30" eb="31">
      <t>オコナ</t>
    </rPh>
    <rPh sb="35" eb="37">
      <t>ギム</t>
    </rPh>
    <rPh sb="37" eb="39">
      <t>キョウイク</t>
    </rPh>
    <rPh sb="43" eb="45">
      <t>シリツ</t>
    </rPh>
    <rPh sb="45" eb="47">
      <t>ガッコウ</t>
    </rPh>
    <rPh sb="48" eb="50">
      <t>センタク</t>
    </rPh>
    <rPh sb="52" eb="54">
      <t>リユウ</t>
    </rPh>
    <rPh sb="55" eb="57">
      <t>カテイ</t>
    </rPh>
    <rPh sb="58" eb="60">
      <t>ケイザイ</t>
    </rPh>
    <rPh sb="60" eb="62">
      <t>ジョウキョウ</t>
    </rPh>
    <rPh sb="68" eb="70">
      <t>ジッタイ</t>
    </rPh>
    <rPh sb="70" eb="72">
      <t>ハアク</t>
    </rPh>
    <rPh sb="73" eb="74">
      <t>オコナ</t>
    </rPh>
    <phoneticPr fontId="6"/>
  </si>
  <si>
    <t>私立小中学校等に通う低所得世帯に属する児童生徒の授業料負担の軽減を行い、都道府県が支援を実施するのに要する費用を支給する制度であり、水準は概ね妥当である。</t>
    <rPh sb="0" eb="2">
      <t>シリツ</t>
    </rPh>
    <rPh sb="2" eb="3">
      <t>ショウ</t>
    </rPh>
    <rPh sb="3" eb="6">
      <t>チュウガッコウ</t>
    </rPh>
    <rPh sb="6" eb="7">
      <t>トウ</t>
    </rPh>
    <rPh sb="8" eb="9">
      <t>カヨ</t>
    </rPh>
    <rPh sb="10" eb="13">
      <t>テイショトク</t>
    </rPh>
    <rPh sb="13" eb="15">
      <t>セタイ</t>
    </rPh>
    <rPh sb="16" eb="17">
      <t>ゾク</t>
    </rPh>
    <rPh sb="19" eb="21">
      <t>ジドウ</t>
    </rPh>
    <rPh sb="21" eb="23">
      <t>セイト</t>
    </rPh>
    <rPh sb="24" eb="27">
      <t>ジュギョウリョウ</t>
    </rPh>
    <rPh sb="27" eb="29">
      <t>フタン</t>
    </rPh>
    <rPh sb="30" eb="32">
      <t>ケイゲン</t>
    </rPh>
    <rPh sb="33" eb="34">
      <t>オコナ</t>
    </rPh>
    <rPh sb="36" eb="40">
      <t>トドウフケン</t>
    </rPh>
    <rPh sb="41" eb="43">
      <t>シエン</t>
    </rPh>
    <rPh sb="44" eb="46">
      <t>ジッシ</t>
    </rPh>
    <rPh sb="50" eb="51">
      <t>ヨウ</t>
    </rPh>
    <rPh sb="53" eb="55">
      <t>ヒヨウ</t>
    </rPh>
    <rPh sb="56" eb="58">
      <t>シキュウ</t>
    </rPh>
    <rPh sb="60" eb="62">
      <t>セイド</t>
    </rPh>
    <phoneticPr fontId="6"/>
  </si>
  <si>
    <t>当実証事業は、都道府県が行う私立小中学校等における家庭の教育費負担の軽減を行う事業に対して、国がその経費を補助し、もって教育の機会均等の確保に重要な役割を果たす事業であることから、引き続き国が行うべき事業である。</t>
    <rPh sb="7" eb="11">
      <t>トドウフケン</t>
    </rPh>
    <rPh sb="12" eb="13">
      <t>オコナ</t>
    </rPh>
    <rPh sb="16" eb="17">
      <t>ショウ</t>
    </rPh>
    <rPh sb="34" eb="36">
      <t>ケイゲン</t>
    </rPh>
    <rPh sb="37" eb="38">
      <t>オコナ</t>
    </rPh>
    <rPh sb="39" eb="41">
      <t>ジギョウ</t>
    </rPh>
    <rPh sb="42" eb="43">
      <t>タイ</t>
    </rPh>
    <rPh sb="46" eb="47">
      <t>クニ</t>
    </rPh>
    <rPh sb="50" eb="52">
      <t>ケイヒ</t>
    </rPh>
    <rPh sb="53" eb="55">
      <t>ホジョ</t>
    </rPh>
    <rPh sb="90" eb="91">
      <t>ヒ</t>
    </rPh>
    <rPh sb="92" eb="93">
      <t>ツヅ</t>
    </rPh>
    <rPh sb="94" eb="95">
      <t>クニ</t>
    </rPh>
    <rPh sb="96" eb="97">
      <t>オコナ</t>
    </rPh>
    <rPh sb="100" eb="102">
      <t>ジギョウ</t>
    </rPh>
    <phoneticPr fontId="6"/>
  </si>
  <si>
    <t>-</t>
    <phoneticPr fontId="6"/>
  </si>
  <si>
    <t>本実証事業は、私立小中学校等における家庭の教育費負担の軽減を図り、もって教育の機会均等の確保に重要な役割を果たす事業であることから、国として行うべき事業である。</t>
    <phoneticPr fontId="6"/>
  </si>
  <si>
    <t>本実証事業は、私立小中学校等における家庭の教育費負担の軽減を図り、もって教育の機会均等の確保に重要な役割を果たす事業であり、制度定着に向けて着実に実施してまいりたい。</t>
    <phoneticPr fontId="6"/>
  </si>
  <si>
    <t>執行等改善</t>
  </si>
  <si>
    <t>※金額は単位未満四捨五入して記載していることから、合計が一致しない場合がある
・支給単価の増などによる増額</t>
    <rPh sb="41" eb="43">
      <t>シキュウ</t>
    </rPh>
    <rPh sb="43" eb="45">
      <t>タンカ</t>
    </rPh>
    <rPh sb="46" eb="47">
      <t>ゾウ</t>
    </rPh>
    <rPh sb="52" eb="54">
      <t>ゾウガク</t>
    </rPh>
    <phoneticPr fontId="6"/>
  </si>
  <si>
    <t>１．事業評価の観点：この事業は、年収400万円未満の世帯に属する児童生徒について、授業料負担の軽減を行いつつ、義務教育において私立学校を選択している理由や家庭の経済状況などについて実態把握のための調査を行う事業であり、予算執行上の観点から検証を行った。
２．所見：この事業は、平成３０年度決算において多額の不用額が生じていることから、不用額が生じた要因を分析したうえで、事業執行の改善に努めるべきである。</t>
    <phoneticPr fontId="6"/>
  </si>
  <si>
    <t>本事業については、支援の必要性が高い家庭が対象となるよう、平成30年度執行において要件の見直しを図ったところであり、これにより不用が生じたものである。
要件の見直しについては、平成31年度予算において支給人数を減少させており、既に予算積算に反映済みである。また、新たに要件の確認方法や申請様式の見直しも図ったことから、平成32年度概算要求においても適切に反映している。
行政事業レビューの結果も踏まえ、引き続き適切な予算執行に努めることとする。</t>
    <rPh sb="88" eb="90">
      <t>ヘイセイ</t>
    </rPh>
    <rPh sb="159" eb="161">
      <t>ヘイセイ</t>
    </rPh>
    <phoneticPr fontId="6"/>
  </si>
  <si>
    <t>外部有識者点検対象外</t>
    <rPh sb="0" eb="10">
      <t>ガイブユウシキシャテンケンタイショウガイ</t>
    </rPh>
    <phoneticPr fontId="6"/>
  </si>
  <si>
    <t>2,073,485千円
／205百人</t>
    <phoneticPr fontId="6"/>
  </si>
  <si>
    <t>725,350千円
／64百人</t>
    <phoneticPr fontId="6"/>
  </si>
  <si>
    <t>新29-0014</t>
    <rPh sb="0" eb="1">
      <t>シン</t>
    </rPh>
    <phoneticPr fontId="6"/>
  </si>
  <si>
    <t>新29-0012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</si>
</sst>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0" fontId="32"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3">
    <cellStyle name="パーセント 2" xfId="12"/>
    <cellStyle name="桁区切り 2" xfId="11"/>
    <cellStyle name="桁区切り 3" xfId="8"/>
    <cellStyle name="標準" xfId="0" builtinId="0"/>
    <cellStyle name="標準 2" xfId="4"/>
    <cellStyle name="標準 2 2" xfId="10"/>
    <cellStyle name="標準 3" xfId="5"/>
    <cellStyle name="標準 3 2" xfId="6"/>
    <cellStyle name="標準 3 3" xfId="9"/>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56030</xdr:colOff>
      <xdr:row>741</xdr:row>
      <xdr:rowOff>313764</xdr:rowOff>
    </xdr:from>
    <xdr:to>
      <xdr:col>43</xdr:col>
      <xdr:colOff>100853</xdr:colOff>
      <xdr:row>756</xdr:row>
      <xdr:rowOff>358587</xdr:rowOff>
    </xdr:to>
    <xdr:pic>
      <xdr:nvPicPr>
        <xdr:cNvPr id="19" name="図 18">
          <a:extLst>
            <a:ext uri="{FF2B5EF4-FFF2-40B4-BE49-F238E27FC236}">
              <a16:creationId xmlns:a16="http://schemas.microsoft.com/office/drawing/2014/main" id="{498D791F-F35A-48A4-ADFE-930F33E66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9912" y="58371440"/>
          <a:ext cx="5894294" cy="5255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740" sqref="AE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107</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600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601</v>
      </c>
      <c r="AF4" s="689"/>
      <c r="AG4" s="689"/>
      <c r="AH4" s="689"/>
      <c r="AI4" s="689"/>
      <c r="AJ4" s="689"/>
      <c r="AK4" s="689"/>
      <c r="AL4" s="689"/>
      <c r="AM4" s="689"/>
      <c r="AN4" s="689"/>
      <c r="AO4" s="689"/>
      <c r="AP4" s="690"/>
      <c r="AQ4" s="691" t="s">
        <v>2</v>
      </c>
      <c r="AR4" s="686"/>
      <c r="AS4" s="686"/>
      <c r="AT4" s="686"/>
      <c r="AU4" s="686"/>
      <c r="AV4" s="686"/>
      <c r="AW4" s="686"/>
      <c r="AX4" s="692"/>
    </row>
    <row r="5" spans="1:50" ht="50.25" customHeight="1" x14ac:dyDescent="0.15">
      <c r="A5" s="693" t="s">
        <v>67</v>
      </c>
      <c r="B5" s="694"/>
      <c r="C5" s="694"/>
      <c r="D5" s="694"/>
      <c r="E5" s="694"/>
      <c r="F5" s="695"/>
      <c r="G5" s="840" t="s">
        <v>577</v>
      </c>
      <c r="H5" s="841"/>
      <c r="I5" s="841"/>
      <c r="J5" s="841"/>
      <c r="K5" s="841"/>
      <c r="L5" s="841"/>
      <c r="M5" s="842" t="s">
        <v>66</v>
      </c>
      <c r="N5" s="843"/>
      <c r="O5" s="843"/>
      <c r="P5" s="843"/>
      <c r="Q5" s="843"/>
      <c r="R5" s="844"/>
      <c r="S5" s="845" t="s">
        <v>578</v>
      </c>
      <c r="T5" s="841"/>
      <c r="U5" s="841"/>
      <c r="V5" s="841"/>
      <c r="W5" s="841"/>
      <c r="X5" s="846"/>
      <c r="Y5" s="699" t="s">
        <v>3</v>
      </c>
      <c r="Z5" s="543"/>
      <c r="AA5" s="543"/>
      <c r="AB5" s="543"/>
      <c r="AC5" s="543"/>
      <c r="AD5" s="544"/>
      <c r="AE5" s="700" t="s">
        <v>602</v>
      </c>
      <c r="AF5" s="700"/>
      <c r="AG5" s="700"/>
      <c r="AH5" s="700"/>
      <c r="AI5" s="700"/>
      <c r="AJ5" s="700"/>
      <c r="AK5" s="700"/>
      <c r="AL5" s="700"/>
      <c r="AM5" s="700"/>
      <c r="AN5" s="700"/>
      <c r="AO5" s="700"/>
      <c r="AP5" s="701"/>
      <c r="AQ5" s="702" t="s">
        <v>604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9.2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子ども・若者育成支援</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571</v>
      </c>
      <c r="Q13" s="659"/>
      <c r="R13" s="659"/>
      <c r="S13" s="659"/>
      <c r="T13" s="659"/>
      <c r="U13" s="659"/>
      <c r="V13" s="660"/>
      <c r="W13" s="658">
        <v>1194</v>
      </c>
      <c r="X13" s="659"/>
      <c r="Y13" s="659"/>
      <c r="Z13" s="659"/>
      <c r="AA13" s="659"/>
      <c r="AB13" s="659"/>
      <c r="AC13" s="660"/>
      <c r="AD13" s="658">
        <v>1194</v>
      </c>
      <c r="AE13" s="659"/>
      <c r="AF13" s="659"/>
      <c r="AG13" s="659"/>
      <c r="AH13" s="659"/>
      <c r="AI13" s="659"/>
      <c r="AJ13" s="660"/>
      <c r="AK13" s="658">
        <v>995</v>
      </c>
      <c r="AL13" s="659"/>
      <c r="AM13" s="659"/>
      <c r="AN13" s="659"/>
      <c r="AO13" s="659"/>
      <c r="AP13" s="659"/>
      <c r="AQ13" s="660"/>
      <c r="AR13" s="920">
        <v>1226</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603</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v>893</v>
      </c>
      <c r="X17" s="659"/>
      <c r="Y17" s="659"/>
      <c r="Z17" s="659"/>
      <c r="AA17" s="659"/>
      <c r="AB17" s="659"/>
      <c r="AC17" s="660"/>
      <c r="AD17" s="658" t="s">
        <v>571</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2087</v>
      </c>
      <c r="X18" s="880"/>
      <c r="Y18" s="880"/>
      <c r="Z18" s="880"/>
      <c r="AA18" s="880"/>
      <c r="AB18" s="880"/>
      <c r="AC18" s="881"/>
      <c r="AD18" s="879">
        <f>SUM(AD13:AJ17)</f>
        <v>1194</v>
      </c>
      <c r="AE18" s="880"/>
      <c r="AF18" s="880"/>
      <c r="AG18" s="880"/>
      <c r="AH18" s="880"/>
      <c r="AI18" s="880"/>
      <c r="AJ18" s="881"/>
      <c r="AK18" s="879">
        <f>SUM(AK13:AQ17)</f>
        <v>995</v>
      </c>
      <c r="AL18" s="880"/>
      <c r="AM18" s="880"/>
      <c r="AN18" s="880"/>
      <c r="AO18" s="880"/>
      <c r="AP18" s="880"/>
      <c r="AQ18" s="881"/>
      <c r="AR18" s="879">
        <f>SUM(AR13:AX17)</f>
        <v>1226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2073</v>
      </c>
      <c r="X19" s="659"/>
      <c r="Y19" s="659"/>
      <c r="Z19" s="659"/>
      <c r="AA19" s="659"/>
      <c r="AB19" s="659"/>
      <c r="AC19" s="660"/>
      <c r="AD19" s="658">
        <v>725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0.99329180642069959</v>
      </c>
      <c r="X20" s="318"/>
      <c r="Y20" s="318"/>
      <c r="Z20" s="318"/>
      <c r="AA20" s="318"/>
      <c r="AB20" s="318"/>
      <c r="AC20" s="318"/>
      <c r="AD20" s="318">
        <f t="shared" ref="AD20" si="1">IF(AD18=0, "-", SUM(AD19)/AD18)</f>
        <v>0.60720268006700162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1.7361809045226131</v>
      </c>
      <c r="X21" s="318"/>
      <c r="Y21" s="318"/>
      <c r="Z21" s="318"/>
      <c r="AA21" s="318"/>
      <c r="AB21" s="318"/>
      <c r="AC21" s="318"/>
      <c r="AD21" s="318">
        <f t="shared" ref="AD21" si="3">IF(AD19=0, "-", SUM(AD19)/SUM(AD13,AD14))</f>
        <v>0.60720268006700162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8.25" customHeight="1" x14ac:dyDescent="0.15">
      <c r="A23" s="968"/>
      <c r="B23" s="969"/>
      <c r="C23" s="969"/>
      <c r="D23" s="969"/>
      <c r="E23" s="969"/>
      <c r="F23" s="970"/>
      <c r="G23" s="953" t="s">
        <v>580</v>
      </c>
      <c r="H23" s="954"/>
      <c r="I23" s="954"/>
      <c r="J23" s="954"/>
      <c r="K23" s="954"/>
      <c r="L23" s="954"/>
      <c r="M23" s="954"/>
      <c r="N23" s="954"/>
      <c r="O23" s="955"/>
      <c r="P23" s="920">
        <v>995</v>
      </c>
      <c r="Q23" s="921"/>
      <c r="R23" s="921"/>
      <c r="S23" s="921"/>
      <c r="T23" s="921"/>
      <c r="U23" s="921"/>
      <c r="V23" s="938"/>
      <c r="W23" s="920">
        <v>1226</v>
      </c>
      <c r="X23" s="921"/>
      <c r="Y23" s="921"/>
      <c r="Z23" s="921"/>
      <c r="AA23" s="921"/>
      <c r="AB23" s="921"/>
      <c r="AC23" s="938"/>
      <c r="AD23" s="975" t="s">
        <v>645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995</v>
      </c>
      <c r="Q29" s="935"/>
      <c r="R29" s="935"/>
      <c r="S29" s="935"/>
      <c r="T29" s="935"/>
      <c r="U29" s="935"/>
      <c r="V29" s="936"/>
      <c r="W29" s="934">
        <f>AR13</f>
        <v>1226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33</v>
      </c>
      <c r="AV31" s="199"/>
      <c r="AW31" s="398" t="s">
        <v>300</v>
      </c>
      <c r="AX31" s="399"/>
    </row>
    <row r="32" spans="1:50" ht="23.25" customHeight="1" x14ac:dyDescent="0.15">
      <c r="A32" s="403"/>
      <c r="B32" s="401"/>
      <c r="C32" s="401"/>
      <c r="D32" s="401"/>
      <c r="E32" s="401"/>
      <c r="F32" s="402"/>
      <c r="G32" s="564" t="s">
        <v>637</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496</v>
      </c>
      <c r="AC32" s="461"/>
      <c r="AD32" s="461"/>
      <c r="AE32" s="218" t="s">
        <v>571</v>
      </c>
      <c r="AF32" s="219"/>
      <c r="AG32" s="219"/>
      <c r="AH32" s="219"/>
      <c r="AI32" s="218">
        <v>100</v>
      </c>
      <c r="AJ32" s="219"/>
      <c r="AK32" s="219"/>
      <c r="AL32" s="219"/>
      <c r="AM32" s="218">
        <v>100</v>
      </c>
      <c r="AN32" s="219"/>
      <c r="AO32" s="219"/>
      <c r="AP32" s="219"/>
      <c r="AQ32" s="340" t="s">
        <v>633</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100</v>
      </c>
      <c r="AJ34" s="219"/>
      <c r="AK34" s="219"/>
      <c r="AL34" s="219"/>
      <c r="AM34" s="218">
        <v>100</v>
      </c>
      <c r="AN34" s="219"/>
      <c r="AO34" s="219"/>
      <c r="AP34" s="219"/>
      <c r="AQ34" s="340" t="s">
        <v>634</v>
      </c>
      <c r="AR34" s="207"/>
      <c r="AS34" s="207"/>
      <c r="AT34" s="341"/>
      <c r="AU34" s="219" t="s">
        <v>571</v>
      </c>
      <c r="AV34" s="219"/>
      <c r="AW34" s="219"/>
      <c r="AX34" s="221"/>
    </row>
    <row r="35" spans="1:50" ht="23.25" customHeight="1" x14ac:dyDescent="0.15">
      <c r="A35" s="226" t="s">
        <v>505</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33</v>
      </c>
      <c r="AV38" s="199"/>
      <c r="AW38" s="398" t="s">
        <v>300</v>
      </c>
      <c r="AX38" s="399"/>
    </row>
    <row r="39" spans="1:50" ht="23.25" customHeight="1" x14ac:dyDescent="0.15">
      <c r="A39" s="403"/>
      <c r="B39" s="401"/>
      <c r="C39" s="401"/>
      <c r="D39" s="401"/>
      <c r="E39" s="401"/>
      <c r="F39" s="402"/>
      <c r="G39" s="564" t="s">
        <v>637</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496</v>
      </c>
      <c r="AC39" s="461"/>
      <c r="AD39" s="461"/>
      <c r="AE39" s="218" t="s">
        <v>571</v>
      </c>
      <c r="AF39" s="219"/>
      <c r="AG39" s="219"/>
      <c r="AH39" s="219"/>
      <c r="AI39" s="218">
        <v>100</v>
      </c>
      <c r="AJ39" s="219"/>
      <c r="AK39" s="219"/>
      <c r="AL39" s="219"/>
      <c r="AM39" s="218">
        <v>100</v>
      </c>
      <c r="AN39" s="219"/>
      <c r="AO39" s="219"/>
      <c r="AP39" s="219"/>
      <c r="AQ39" s="340" t="s">
        <v>635</v>
      </c>
      <c r="AR39" s="207"/>
      <c r="AS39" s="207"/>
      <c r="AT39" s="341"/>
      <c r="AU39" s="219" t="s">
        <v>571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496</v>
      </c>
      <c r="AC40" s="523"/>
      <c r="AD40" s="523"/>
      <c r="AE40" s="218" t="s">
        <v>571</v>
      </c>
      <c r="AF40" s="219"/>
      <c r="AG40" s="219"/>
      <c r="AH40" s="219"/>
      <c r="AI40" s="218">
        <v>100</v>
      </c>
      <c r="AJ40" s="219"/>
      <c r="AK40" s="219"/>
      <c r="AL40" s="219"/>
      <c r="AM40" s="218">
        <v>100</v>
      </c>
      <c r="AN40" s="219"/>
      <c r="AO40" s="219"/>
      <c r="AP40" s="219"/>
      <c r="AQ40" s="340">
        <v>100</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571</v>
      </c>
      <c r="AF41" s="219"/>
      <c r="AG41" s="219"/>
      <c r="AH41" s="219"/>
      <c r="AI41" s="218">
        <v>100</v>
      </c>
      <c r="AJ41" s="219"/>
      <c r="AK41" s="219"/>
      <c r="AL41" s="219"/>
      <c r="AM41" s="218">
        <v>100</v>
      </c>
      <c r="AN41" s="219"/>
      <c r="AO41" s="219"/>
      <c r="AP41" s="219"/>
      <c r="AQ41" s="340" t="s">
        <v>634</v>
      </c>
      <c r="AR41" s="207"/>
      <c r="AS41" s="207"/>
      <c r="AT41" s="341"/>
      <c r="AU41" s="219" t="s">
        <v>571</v>
      </c>
      <c r="AV41" s="219"/>
      <c r="AW41" s="219"/>
      <c r="AX41" s="221"/>
    </row>
    <row r="42" spans="1:50" ht="23.25" customHeight="1" x14ac:dyDescent="0.15">
      <c r="A42" s="226" t="s">
        <v>505</v>
      </c>
      <c r="B42" s="227"/>
      <c r="C42" s="227"/>
      <c r="D42" s="227"/>
      <c r="E42" s="227"/>
      <c r="F42" s="228"/>
      <c r="G42" s="232" t="s">
        <v>605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636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571</v>
      </c>
      <c r="AF101" s="219"/>
      <c r="AG101" s="219"/>
      <c r="AH101" s="220"/>
      <c r="AI101" s="218">
        <v>205</v>
      </c>
      <c r="AJ101" s="219"/>
      <c r="AK101" s="219"/>
      <c r="AL101" s="220"/>
      <c r="AM101" s="218">
        <v>64</v>
      </c>
      <c r="AN101" s="219"/>
      <c r="AO101" s="219"/>
      <c r="AP101" s="220"/>
      <c r="AQ101" s="218" t="s">
        <v>571</v>
      </c>
      <c r="AR101" s="219"/>
      <c r="AS101" s="219"/>
      <c r="AT101" s="220"/>
      <c r="AU101" s="218" t="s">
        <v>606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t="s">
        <v>571</v>
      </c>
      <c r="AF102" s="418"/>
      <c r="AG102" s="418"/>
      <c r="AH102" s="418"/>
      <c r="AI102" s="418">
        <v>116</v>
      </c>
      <c r="AJ102" s="418"/>
      <c r="AK102" s="418"/>
      <c r="AL102" s="418"/>
      <c r="AM102" s="418">
        <v>116</v>
      </c>
      <c r="AN102" s="418"/>
      <c r="AO102" s="418"/>
      <c r="AP102" s="418"/>
      <c r="AQ102" s="273">
        <v>97</v>
      </c>
      <c r="AR102" s="274"/>
      <c r="AS102" s="274"/>
      <c r="AT102" s="319"/>
      <c r="AU102" s="273">
        <v>97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t="s">
        <v>571</v>
      </c>
      <c r="AF116" s="418"/>
      <c r="AG116" s="418"/>
      <c r="AH116" s="418"/>
      <c r="AI116" s="418">
        <v>101</v>
      </c>
      <c r="AJ116" s="418"/>
      <c r="AK116" s="418"/>
      <c r="AL116" s="418"/>
      <c r="AM116" s="418">
        <v>113</v>
      </c>
      <c r="AN116" s="418"/>
      <c r="AO116" s="418"/>
      <c r="AP116" s="418"/>
      <c r="AQ116" s="218">
        <v>103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571</v>
      </c>
      <c r="AF117" s="551"/>
      <c r="AG117" s="551"/>
      <c r="AH117" s="551"/>
      <c r="AI117" s="591" t="s">
        <v>649</v>
      </c>
      <c r="AJ117" s="551"/>
      <c r="AK117" s="551"/>
      <c r="AL117" s="551"/>
      <c r="AM117" s="591" t="s">
        <v>650</v>
      </c>
      <c r="AN117" s="551"/>
      <c r="AO117" s="551"/>
      <c r="AP117" s="551"/>
      <c r="AQ117" s="551" t="s">
        <v>607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587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606</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630</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t="s">
        <v>596</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589</v>
      </c>
      <c r="K430" s="902"/>
      <c r="L430" s="902"/>
      <c r="M430" s="902"/>
      <c r="N430" s="902"/>
      <c r="O430" s="902"/>
      <c r="P430" s="902"/>
      <c r="Q430" s="902"/>
      <c r="R430" s="902"/>
      <c r="S430" s="902"/>
      <c r="T430" s="903"/>
      <c r="U430" s="588" t="s">
        <v>590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590</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589</v>
      </c>
      <c r="AF433" s="207"/>
      <c r="AG433" s="207"/>
      <c r="AH433" s="341"/>
      <c r="AI433" s="340" t="s">
        <v>589</v>
      </c>
      <c r="AJ433" s="207"/>
      <c r="AK433" s="207"/>
      <c r="AL433" s="207"/>
      <c r="AM433" s="340" t="s">
        <v>571</v>
      </c>
      <c r="AN433" s="207"/>
      <c r="AO433" s="207"/>
      <c r="AP433" s="341"/>
      <c r="AQ433" s="340" t="s">
        <v>589</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591</v>
      </c>
      <c r="AF434" s="207"/>
      <c r="AG434" s="207"/>
      <c r="AH434" s="341"/>
      <c r="AI434" s="340" t="s">
        <v>589</v>
      </c>
      <c r="AJ434" s="207"/>
      <c r="AK434" s="207"/>
      <c r="AL434" s="207"/>
      <c r="AM434" s="340" t="s">
        <v>571</v>
      </c>
      <c r="AN434" s="207"/>
      <c r="AO434" s="207"/>
      <c r="AP434" s="341"/>
      <c r="AQ434" s="340" t="s">
        <v>589</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571</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355</v>
      </c>
      <c r="AH457" s="134"/>
      <c r="AI457" s="156"/>
      <c r="AJ457" s="156"/>
      <c r="AK457" s="156"/>
      <c r="AL457" s="154"/>
      <c r="AM457" s="156"/>
      <c r="AN457" s="156"/>
      <c r="AO457" s="156"/>
      <c r="AP457" s="154"/>
      <c r="AQ457" s="590" t="s">
        <v>574</v>
      </c>
      <c r="AR457" s="200"/>
      <c r="AS457" s="133" t="s">
        <v>355</v>
      </c>
      <c r="AT457" s="134"/>
      <c r="AU457" s="200" t="s">
        <v>574</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591</v>
      </c>
      <c r="AF458" s="207"/>
      <c r="AG458" s="207"/>
      <c r="AH458" s="207"/>
      <c r="AI458" s="340" t="s">
        <v>589</v>
      </c>
      <c r="AJ458" s="207"/>
      <c r="AK458" s="207"/>
      <c r="AL458" s="207"/>
      <c r="AM458" s="340" t="s">
        <v>571</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589</v>
      </c>
      <c r="AF459" s="207"/>
      <c r="AG459" s="207"/>
      <c r="AH459" s="341"/>
      <c r="AI459" s="340" t="s">
        <v>589</v>
      </c>
      <c r="AJ459" s="207"/>
      <c r="AK459" s="207"/>
      <c r="AL459" s="207"/>
      <c r="AM459" s="340" t="s">
        <v>571</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591</v>
      </c>
      <c r="AJ460" s="207"/>
      <c r="AK460" s="207"/>
      <c r="AL460" s="207"/>
      <c r="AM460" s="340" t="s">
        <v>571</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7.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597</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597</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597</v>
      </c>
      <c r="AE704" s="784"/>
      <c r="AF704" s="784"/>
      <c r="AG704" s="385" t="s">
        <v>638</v>
      </c>
      <c r="AH704" s="386"/>
      <c r="AI704" s="386"/>
      <c r="AJ704" s="386"/>
      <c r="AK704" s="386"/>
      <c r="AL704" s="386"/>
      <c r="AM704" s="386"/>
      <c r="AN704" s="386"/>
      <c r="AO704" s="386"/>
      <c r="AP704" s="386"/>
      <c r="AQ704" s="386"/>
      <c r="AR704" s="386"/>
      <c r="AS704" s="386"/>
      <c r="AT704" s="386"/>
      <c r="AU704" s="386"/>
      <c r="AV704" s="386"/>
      <c r="AW704" s="386"/>
      <c r="AX704" s="38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609</v>
      </c>
      <c r="AE705" s="716"/>
      <c r="AF705" s="716"/>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8"/>
      <c r="D706" s="799"/>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610</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0"/>
      <c r="D707" s="801"/>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609</v>
      </c>
      <c r="AE708" s="606"/>
      <c r="AF708" s="606"/>
      <c r="AG708" s="743" t="s">
        <v>571</v>
      </c>
      <c r="AH708" s="744"/>
      <c r="AI708" s="744"/>
      <c r="AJ708" s="744"/>
      <c r="AK708" s="744"/>
      <c r="AL708" s="744"/>
      <c r="AM708" s="744"/>
      <c r="AN708" s="744"/>
      <c r="AO708" s="744"/>
      <c r="AP708" s="744"/>
      <c r="AQ708" s="744"/>
      <c r="AR708" s="744"/>
      <c r="AS708" s="744"/>
      <c r="AT708" s="744"/>
      <c r="AU708" s="744"/>
      <c r="AV708" s="744"/>
      <c r="AW708" s="744"/>
      <c r="AX708" s="745"/>
    </row>
    <row r="709" spans="1:50" ht="57.7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597</v>
      </c>
      <c r="AE709" s="329"/>
      <c r="AF709" s="329"/>
      <c r="AG709" s="101" t="s">
        <v>639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597</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611</v>
      </c>
      <c r="AE712" s="784"/>
      <c r="AF712" s="784"/>
      <c r="AG712" s="791" t="s">
        <v>612</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609</v>
      </c>
      <c r="AE713" s="329"/>
      <c r="AF713" s="664"/>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609</v>
      </c>
      <c r="AE714" s="812"/>
      <c r="AF714" s="813"/>
      <c r="AG714" s="737" t="s">
        <v>571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597</v>
      </c>
      <c r="AE715" s="606"/>
      <c r="AF715" s="657"/>
      <c r="AG715" s="743" t="s">
        <v>595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609</v>
      </c>
      <c r="AE716" s="628"/>
      <c r="AF716" s="628"/>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791" t="s">
        <v>613</v>
      </c>
      <c r="AH717" s="792"/>
      <c r="AI717" s="792"/>
      <c r="AJ717" s="792"/>
      <c r="AK717" s="792"/>
      <c r="AL717" s="792"/>
      <c r="AM717" s="792"/>
      <c r="AN717" s="792"/>
      <c r="AO717" s="792"/>
      <c r="AP717" s="792"/>
      <c r="AQ717" s="792"/>
      <c r="AR717" s="792"/>
      <c r="AS717" s="792"/>
      <c r="AT717" s="792"/>
      <c r="AU717" s="792"/>
      <c r="AV717" s="792"/>
      <c r="AW717" s="792"/>
      <c r="AX717" s="79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609</v>
      </c>
      <c r="AE719" s="606"/>
      <c r="AF719" s="606"/>
      <c r="AG719" s="125" t="s">
        <v>641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6"/>
      <c r="C726" s="816" t="s">
        <v>53</v>
      </c>
      <c r="D726" s="838"/>
      <c r="E726" s="838"/>
      <c r="F726" s="839"/>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49" t="s">
        <v>57</v>
      </c>
      <c r="D727" s="750"/>
      <c r="E727" s="750"/>
      <c r="F727" s="751"/>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648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73.5" customHeight="1" thickBot="1" x14ac:dyDescent="0.2">
      <c r="A731" s="803" t="s">
        <v>256</v>
      </c>
      <c r="B731" s="804"/>
      <c r="C731" s="804"/>
      <c r="D731" s="804"/>
      <c r="E731" s="805"/>
      <c r="F731" s="730" t="s">
        <v>646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72" customHeight="1" thickBot="1" x14ac:dyDescent="0.2">
      <c r="A733" s="674" t="s">
        <v>644</v>
      </c>
      <c r="B733" s="675"/>
      <c r="C733" s="675"/>
      <c r="D733" s="675"/>
      <c r="E733" s="676"/>
      <c r="F733" s="638" t="s">
        <v>647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4"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571</v>
      </c>
      <c r="S738" s="991"/>
      <c r="T738" s="991"/>
      <c r="U738" s="991"/>
      <c r="V738" s="991"/>
      <c r="W738" s="991"/>
      <c r="X738" s="991"/>
      <c r="Y738" s="991"/>
      <c r="Z738" s="991"/>
      <c r="AA738" s="365" t="s">
        <v>537</v>
      </c>
      <c r="AB738" s="365"/>
      <c r="AC738" s="365"/>
      <c r="AD738" s="365"/>
      <c r="AE738" s="991" t="s">
        <v>651</v>
      </c>
      <c r="AF738" s="991"/>
      <c r="AG738" s="991"/>
      <c r="AH738" s="991"/>
      <c r="AI738" s="991"/>
      <c r="AJ738" s="991"/>
      <c r="AK738" s="991"/>
      <c r="AL738" s="991"/>
      <c r="AM738" s="991"/>
      <c r="AN738" s="365" t="s">
        <v>533</v>
      </c>
      <c r="AO738" s="365"/>
      <c r="AP738" s="365"/>
      <c r="AQ738" s="365"/>
      <c r="AR738" s="983" t="s">
        <v>652</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113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x14ac:dyDescent="0.15">
      <c r="A779" s="629" t="s">
        <v>511</v>
      </c>
      <c r="B779" s="630"/>
      <c r="C779" s="630"/>
      <c r="D779" s="630"/>
      <c r="E779" s="630"/>
      <c r="F779" s="631"/>
      <c r="G779" s="596" t="s">
        <v>616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30.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2"/>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3.5" customHeight="1" x14ac:dyDescent="0.15">
      <c r="A781" s="632"/>
      <c r="B781" s="633"/>
      <c r="C781" s="633"/>
      <c r="D781" s="633"/>
      <c r="E781" s="633"/>
      <c r="F781" s="634"/>
      <c r="G781" s="671" t="s">
        <v>614</v>
      </c>
      <c r="H781" s="672"/>
      <c r="I781" s="672"/>
      <c r="J781" s="672"/>
      <c r="K781" s="673"/>
      <c r="L781" s="665" t="s">
        <v>615</v>
      </c>
      <c r="M781" s="666"/>
      <c r="N781" s="666"/>
      <c r="O781" s="666"/>
      <c r="P781" s="666"/>
      <c r="Q781" s="666"/>
      <c r="R781" s="666"/>
      <c r="S781" s="666"/>
      <c r="T781" s="666"/>
      <c r="U781" s="666"/>
      <c r="V781" s="666"/>
      <c r="W781" s="666"/>
      <c r="X781" s="667"/>
      <c r="Y781" s="388">
        <v>176</v>
      </c>
      <c r="Z781" s="389"/>
      <c r="AA781" s="389"/>
      <c r="AB781" s="809"/>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3"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176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2"/>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9"/>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2"/>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9"/>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2"/>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9"/>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617</v>
      </c>
      <c r="D837" s="347"/>
      <c r="E837" s="347"/>
      <c r="F837" s="347"/>
      <c r="G837" s="347"/>
      <c r="H837" s="347"/>
      <c r="I837" s="347"/>
      <c r="J837" s="348">
        <v>8000020130001</v>
      </c>
      <c r="K837" s="349"/>
      <c r="L837" s="349"/>
      <c r="M837" s="349"/>
      <c r="N837" s="349"/>
      <c r="O837" s="349"/>
      <c r="P837" s="362" t="s">
        <v>629</v>
      </c>
      <c r="Q837" s="350"/>
      <c r="R837" s="350"/>
      <c r="S837" s="350"/>
      <c r="T837" s="350"/>
      <c r="U837" s="350"/>
      <c r="V837" s="350"/>
      <c r="W837" s="350"/>
      <c r="X837" s="350"/>
      <c r="Y837" s="351">
        <v>176</v>
      </c>
      <c r="Z837" s="352"/>
      <c r="AA837" s="352"/>
      <c r="AB837" s="353"/>
      <c r="AC837" s="363" t="s">
        <v>627</v>
      </c>
      <c r="AD837" s="371"/>
      <c r="AE837" s="371"/>
      <c r="AF837" s="371"/>
      <c r="AG837" s="371"/>
      <c r="AH837" s="372" t="s">
        <v>606</v>
      </c>
      <c r="AI837" s="373"/>
      <c r="AJ837" s="373"/>
      <c r="AK837" s="373"/>
      <c r="AL837" s="357" t="s">
        <v>606</v>
      </c>
      <c r="AM837" s="358"/>
      <c r="AN837" s="358"/>
      <c r="AO837" s="359"/>
      <c r="AP837" s="360" t="s">
        <v>628</v>
      </c>
      <c r="AQ837" s="360"/>
      <c r="AR837" s="360"/>
      <c r="AS837" s="360"/>
      <c r="AT837" s="360"/>
      <c r="AU837" s="360"/>
      <c r="AV837" s="360"/>
      <c r="AW837" s="360"/>
      <c r="AX837" s="360"/>
    </row>
    <row r="838" spans="1:50" ht="47.25" customHeight="1" x14ac:dyDescent="0.15">
      <c r="A838" s="376">
        <v>2</v>
      </c>
      <c r="B838" s="376">
        <v>1</v>
      </c>
      <c r="C838" s="361" t="s">
        <v>618</v>
      </c>
      <c r="D838" s="347"/>
      <c r="E838" s="347"/>
      <c r="F838" s="347"/>
      <c r="G838" s="347"/>
      <c r="H838" s="347"/>
      <c r="I838" s="347"/>
      <c r="J838" s="348">
        <v>4000020270008</v>
      </c>
      <c r="K838" s="349"/>
      <c r="L838" s="349"/>
      <c r="M838" s="349"/>
      <c r="N838" s="349"/>
      <c r="O838" s="349"/>
      <c r="P838" s="362" t="s">
        <v>629</v>
      </c>
      <c r="Q838" s="350"/>
      <c r="R838" s="350"/>
      <c r="S838" s="350"/>
      <c r="T838" s="350"/>
      <c r="U838" s="350"/>
      <c r="V838" s="350"/>
      <c r="W838" s="350"/>
      <c r="X838" s="350"/>
      <c r="Y838" s="351">
        <v>111</v>
      </c>
      <c r="Z838" s="352"/>
      <c r="AA838" s="352"/>
      <c r="AB838" s="353"/>
      <c r="AC838" s="363" t="s">
        <v>627</v>
      </c>
      <c r="AD838" s="371"/>
      <c r="AE838" s="371"/>
      <c r="AF838" s="371"/>
      <c r="AG838" s="371"/>
      <c r="AH838" s="372" t="s">
        <v>606</v>
      </c>
      <c r="AI838" s="373"/>
      <c r="AJ838" s="373"/>
      <c r="AK838" s="373"/>
      <c r="AL838" s="357" t="s">
        <v>606</v>
      </c>
      <c r="AM838" s="358"/>
      <c r="AN838" s="358"/>
      <c r="AO838" s="359"/>
      <c r="AP838" s="360" t="s">
        <v>628</v>
      </c>
      <c r="AQ838" s="360"/>
      <c r="AR838" s="360"/>
      <c r="AS838" s="360"/>
      <c r="AT838" s="360"/>
      <c r="AU838" s="360"/>
      <c r="AV838" s="360"/>
      <c r="AW838" s="360"/>
      <c r="AX838" s="360"/>
    </row>
    <row r="839" spans="1:50" ht="47.25" customHeight="1" x14ac:dyDescent="0.15">
      <c r="A839" s="376">
        <v>3</v>
      </c>
      <c r="B839" s="376">
        <v>1</v>
      </c>
      <c r="C839" s="361" t="s">
        <v>619</v>
      </c>
      <c r="D839" s="347"/>
      <c r="E839" s="347"/>
      <c r="F839" s="347"/>
      <c r="G839" s="347"/>
      <c r="H839" s="347"/>
      <c r="I839" s="347"/>
      <c r="J839" s="348">
        <v>1000020290009</v>
      </c>
      <c r="K839" s="349"/>
      <c r="L839" s="349"/>
      <c r="M839" s="349"/>
      <c r="N839" s="349"/>
      <c r="O839" s="349"/>
      <c r="P839" s="362" t="s">
        <v>629</v>
      </c>
      <c r="Q839" s="350"/>
      <c r="R839" s="350"/>
      <c r="S839" s="350"/>
      <c r="T839" s="350"/>
      <c r="U839" s="350"/>
      <c r="V839" s="350"/>
      <c r="W839" s="350"/>
      <c r="X839" s="350"/>
      <c r="Y839" s="351">
        <v>46</v>
      </c>
      <c r="Z839" s="352"/>
      <c r="AA839" s="352"/>
      <c r="AB839" s="353"/>
      <c r="AC839" s="363" t="s">
        <v>627</v>
      </c>
      <c r="AD839" s="371"/>
      <c r="AE839" s="371"/>
      <c r="AF839" s="371"/>
      <c r="AG839" s="371"/>
      <c r="AH839" s="372" t="s">
        <v>606</v>
      </c>
      <c r="AI839" s="373"/>
      <c r="AJ839" s="373"/>
      <c r="AK839" s="373"/>
      <c r="AL839" s="357" t="s">
        <v>606</v>
      </c>
      <c r="AM839" s="358"/>
      <c r="AN839" s="358"/>
      <c r="AO839" s="359"/>
      <c r="AP839" s="360" t="s">
        <v>628</v>
      </c>
      <c r="AQ839" s="360"/>
      <c r="AR839" s="360"/>
      <c r="AS839" s="360"/>
      <c r="AT839" s="360"/>
      <c r="AU839" s="360"/>
      <c r="AV839" s="360"/>
      <c r="AW839" s="360"/>
      <c r="AX839" s="360"/>
    </row>
    <row r="840" spans="1:50" ht="47.25" customHeight="1" x14ac:dyDescent="0.15">
      <c r="A840" s="376">
        <v>4</v>
      </c>
      <c r="B840" s="376">
        <v>1</v>
      </c>
      <c r="C840" s="361" t="s">
        <v>620</v>
      </c>
      <c r="D840" s="347"/>
      <c r="E840" s="347"/>
      <c r="F840" s="347"/>
      <c r="G840" s="347"/>
      <c r="H840" s="347"/>
      <c r="I840" s="347"/>
      <c r="J840" s="348">
        <v>2000020260002</v>
      </c>
      <c r="K840" s="349"/>
      <c r="L840" s="349"/>
      <c r="M840" s="349"/>
      <c r="N840" s="349"/>
      <c r="O840" s="349"/>
      <c r="P840" s="362" t="s">
        <v>629</v>
      </c>
      <c r="Q840" s="350"/>
      <c r="R840" s="350"/>
      <c r="S840" s="350"/>
      <c r="T840" s="350"/>
      <c r="U840" s="350"/>
      <c r="V840" s="350"/>
      <c r="W840" s="350"/>
      <c r="X840" s="350"/>
      <c r="Y840" s="351">
        <v>34</v>
      </c>
      <c r="Z840" s="352"/>
      <c r="AA840" s="352"/>
      <c r="AB840" s="353"/>
      <c r="AC840" s="363" t="s">
        <v>627</v>
      </c>
      <c r="AD840" s="371"/>
      <c r="AE840" s="371"/>
      <c r="AF840" s="371"/>
      <c r="AG840" s="371"/>
      <c r="AH840" s="372" t="s">
        <v>606</v>
      </c>
      <c r="AI840" s="373"/>
      <c r="AJ840" s="373"/>
      <c r="AK840" s="373"/>
      <c r="AL840" s="357" t="s">
        <v>606</v>
      </c>
      <c r="AM840" s="358"/>
      <c r="AN840" s="358"/>
      <c r="AO840" s="359"/>
      <c r="AP840" s="360" t="s">
        <v>628</v>
      </c>
      <c r="AQ840" s="360"/>
      <c r="AR840" s="360"/>
      <c r="AS840" s="360"/>
      <c r="AT840" s="360"/>
      <c r="AU840" s="360"/>
      <c r="AV840" s="360"/>
      <c r="AW840" s="360"/>
      <c r="AX840" s="360"/>
    </row>
    <row r="841" spans="1:50" ht="47.25" customHeight="1" x14ac:dyDescent="0.15">
      <c r="A841" s="376">
        <v>5</v>
      </c>
      <c r="B841" s="376">
        <v>1</v>
      </c>
      <c r="C841" s="361" t="s">
        <v>621</v>
      </c>
      <c r="D841" s="347"/>
      <c r="E841" s="347"/>
      <c r="F841" s="347"/>
      <c r="G841" s="347"/>
      <c r="H841" s="347"/>
      <c r="I841" s="347"/>
      <c r="J841" s="348">
        <v>6000020400009</v>
      </c>
      <c r="K841" s="349"/>
      <c r="L841" s="349"/>
      <c r="M841" s="349"/>
      <c r="N841" s="349"/>
      <c r="O841" s="349"/>
      <c r="P841" s="362" t="s">
        <v>629</v>
      </c>
      <c r="Q841" s="350"/>
      <c r="R841" s="350"/>
      <c r="S841" s="350"/>
      <c r="T841" s="350"/>
      <c r="U841" s="350"/>
      <c r="V841" s="350"/>
      <c r="W841" s="350"/>
      <c r="X841" s="350"/>
      <c r="Y841" s="351">
        <v>30</v>
      </c>
      <c r="Z841" s="352"/>
      <c r="AA841" s="352"/>
      <c r="AB841" s="353"/>
      <c r="AC841" s="363" t="s">
        <v>627</v>
      </c>
      <c r="AD841" s="371"/>
      <c r="AE841" s="371"/>
      <c r="AF841" s="371"/>
      <c r="AG841" s="371"/>
      <c r="AH841" s="372" t="s">
        <v>606</v>
      </c>
      <c r="AI841" s="373"/>
      <c r="AJ841" s="373"/>
      <c r="AK841" s="373"/>
      <c r="AL841" s="357" t="s">
        <v>606</v>
      </c>
      <c r="AM841" s="358"/>
      <c r="AN841" s="358"/>
      <c r="AO841" s="359"/>
      <c r="AP841" s="360" t="s">
        <v>628</v>
      </c>
      <c r="AQ841" s="360"/>
      <c r="AR841" s="360"/>
      <c r="AS841" s="360"/>
      <c r="AT841" s="360"/>
      <c r="AU841" s="360"/>
      <c r="AV841" s="360"/>
      <c r="AW841" s="360"/>
      <c r="AX841" s="360"/>
    </row>
    <row r="842" spans="1:50" ht="47.25" customHeight="1" x14ac:dyDescent="0.15">
      <c r="A842" s="376">
        <v>6</v>
      </c>
      <c r="B842" s="376">
        <v>1</v>
      </c>
      <c r="C842" s="361" t="s">
        <v>622</v>
      </c>
      <c r="D842" s="347"/>
      <c r="E842" s="347"/>
      <c r="F842" s="347"/>
      <c r="G842" s="347"/>
      <c r="H842" s="347"/>
      <c r="I842" s="347"/>
      <c r="J842" s="348">
        <v>1000020140007</v>
      </c>
      <c r="K842" s="349"/>
      <c r="L842" s="349"/>
      <c r="M842" s="349"/>
      <c r="N842" s="349"/>
      <c r="O842" s="349"/>
      <c r="P842" s="362" t="s">
        <v>629</v>
      </c>
      <c r="Q842" s="350"/>
      <c r="R842" s="350"/>
      <c r="S842" s="350"/>
      <c r="T842" s="350"/>
      <c r="U842" s="350"/>
      <c r="V842" s="350"/>
      <c r="W842" s="350"/>
      <c r="X842" s="350"/>
      <c r="Y842" s="351">
        <v>24</v>
      </c>
      <c r="Z842" s="352"/>
      <c r="AA842" s="352"/>
      <c r="AB842" s="353"/>
      <c r="AC842" s="363" t="s">
        <v>627</v>
      </c>
      <c r="AD842" s="371"/>
      <c r="AE842" s="371"/>
      <c r="AF842" s="371"/>
      <c r="AG842" s="371"/>
      <c r="AH842" s="372" t="s">
        <v>606</v>
      </c>
      <c r="AI842" s="373"/>
      <c r="AJ842" s="373"/>
      <c r="AK842" s="373"/>
      <c r="AL842" s="357" t="s">
        <v>606</v>
      </c>
      <c r="AM842" s="358"/>
      <c r="AN842" s="358"/>
      <c r="AO842" s="359"/>
      <c r="AP842" s="360" t="s">
        <v>628</v>
      </c>
      <c r="AQ842" s="360"/>
      <c r="AR842" s="360"/>
      <c r="AS842" s="360"/>
      <c r="AT842" s="360"/>
      <c r="AU842" s="360"/>
      <c r="AV842" s="360"/>
      <c r="AW842" s="360"/>
      <c r="AX842" s="360"/>
    </row>
    <row r="843" spans="1:50" ht="47.25" customHeight="1" x14ac:dyDescent="0.15">
      <c r="A843" s="376">
        <v>7</v>
      </c>
      <c r="B843" s="376">
        <v>1</v>
      </c>
      <c r="C843" s="361" t="s">
        <v>623</v>
      </c>
      <c r="D843" s="347"/>
      <c r="E843" s="347"/>
      <c r="F843" s="347"/>
      <c r="G843" s="347"/>
      <c r="H843" s="347"/>
      <c r="I843" s="347"/>
      <c r="J843" s="348">
        <v>7000020220001</v>
      </c>
      <c r="K843" s="349"/>
      <c r="L843" s="349"/>
      <c r="M843" s="349"/>
      <c r="N843" s="349"/>
      <c r="O843" s="349"/>
      <c r="P843" s="362" t="s">
        <v>629</v>
      </c>
      <c r="Q843" s="350"/>
      <c r="R843" s="350"/>
      <c r="S843" s="350"/>
      <c r="T843" s="350"/>
      <c r="U843" s="350"/>
      <c r="V843" s="350"/>
      <c r="W843" s="350"/>
      <c r="X843" s="350"/>
      <c r="Y843" s="351">
        <v>22</v>
      </c>
      <c r="Z843" s="352"/>
      <c r="AA843" s="352"/>
      <c r="AB843" s="353"/>
      <c r="AC843" s="363" t="s">
        <v>627</v>
      </c>
      <c r="AD843" s="371"/>
      <c r="AE843" s="371"/>
      <c r="AF843" s="371"/>
      <c r="AG843" s="371"/>
      <c r="AH843" s="372" t="s">
        <v>606</v>
      </c>
      <c r="AI843" s="373"/>
      <c r="AJ843" s="373"/>
      <c r="AK843" s="373"/>
      <c r="AL843" s="357" t="s">
        <v>606</v>
      </c>
      <c r="AM843" s="358"/>
      <c r="AN843" s="358"/>
      <c r="AO843" s="359"/>
      <c r="AP843" s="360" t="s">
        <v>628</v>
      </c>
      <c r="AQ843" s="360"/>
      <c r="AR843" s="360"/>
      <c r="AS843" s="360"/>
      <c r="AT843" s="360"/>
      <c r="AU843" s="360"/>
      <c r="AV843" s="360"/>
      <c r="AW843" s="360"/>
      <c r="AX843" s="360"/>
    </row>
    <row r="844" spans="1:50" ht="47.25" customHeight="1" x14ac:dyDescent="0.15">
      <c r="A844" s="376">
        <v>8</v>
      </c>
      <c r="B844" s="376">
        <v>1</v>
      </c>
      <c r="C844" s="361" t="s">
        <v>624</v>
      </c>
      <c r="D844" s="347"/>
      <c r="E844" s="347"/>
      <c r="F844" s="347"/>
      <c r="G844" s="347"/>
      <c r="H844" s="347"/>
      <c r="I844" s="347"/>
      <c r="J844" s="348">
        <v>1000020230006</v>
      </c>
      <c r="K844" s="349"/>
      <c r="L844" s="349"/>
      <c r="M844" s="349"/>
      <c r="N844" s="349"/>
      <c r="O844" s="349"/>
      <c r="P844" s="362" t="s">
        <v>629</v>
      </c>
      <c r="Q844" s="350"/>
      <c r="R844" s="350"/>
      <c r="S844" s="350"/>
      <c r="T844" s="350"/>
      <c r="U844" s="350"/>
      <c r="V844" s="350"/>
      <c r="W844" s="350"/>
      <c r="X844" s="350"/>
      <c r="Y844" s="351">
        <v>22</v>
      </c>
      <c r="Z844" s="352"/>
      <c r="AA844" s="352"/>
      <c r="AB844" s="353"/>
      <c r="AC844" s="363" t="s">
        <v>627</v>
      </c>
      <c r="AD844" s="371"/>
      <c r="AE844" s="371"/>
      <c r="AF844" s="371"/>
      <c r="AG844" s="371"/>
      <c r="AH844" s="372" t="s">
        <v>606</v>
      </c>
      <c r="AI844" s="373"/>
      <c r="AJ844" s="373"/>
      <c r="AK844" s="373"/>
      <c r="AL844" s="357" t="s">
        <v>606</v>
      </c>
      <c r="AM844" s="358"/>
      <c r="AN844" s="358"/>
      <c r="AO844" s="359"/>
      <c r="AP844" s="360" t="s">
        <v>628</v>
      </c>
      <c r="AQ844" s="360"/>
      <c r="AR844" s="360"/>
      <c r="AS844" s="360"/>
      <c r="AT844" s="360"/>
      <c r="AU844" s="360"/>
      <c r="AV844" s="360"/>
      <c r="AW844" s="360"/>
      <c r="AX844" s="360"/>
    </row>
    <row r="845" spans="1:50" ht="47.25" customHeight="1" x14ac:dyDescent="0.15">
      <c r="A845" s="376">
        <v>9</v>
      </c>
      <c r="B845" s="376">
        <v>1</v>
      </c>
      <c r="C845" s="361" t="s">
        <v>625</v>
      </c>
      <c r="D845" s="347"/>
      <c r="E845" s="347"/>
      <c r="F845" s="347"/>
      <c r="G845" s="347"/>
      <c r="H845" s="347"/>
      <c r="I845" s="347"/>
      <c r="J845" s="348">
        <v>8000020280003</v>
      </c>
      <c r="K845" s="349"/>
      <c r="L845" s="349"/>
      <c r="M845" s="349"/>
      <c r="N845" s="349"/>
      <c r="O845" s="349"/>
      <c r="P845" s="362" t="s">
        <v>629</v>
      </c>
      <c r="Q845" s="350"/>
      <c r="R845" s="350"/>
      <c r="S845" s="350"/>
      <c r="T845" s="350"/>
      <c r="U845" s="350"/>
      <c r="V845" s="350"/>
      <c r="W845" s="350"/>
      <c r="X845" s="350"/>
      <c r="Y845" s="351">
        <v>21</v>
      </c>
      <c r="Z845" s="352"/>
      <c r="AA845" s="352"/>
      <c r="AB845" s="353"/>
      <c r="AC845" s="363" t="s">
        <v>627</v>
      </c>
      <c r="AD845" s="371"/>
      <c r="AE845" s="371"/>
      <c r="AF845" s="371"/>
      <c r="AG845" s="371"/>
      <c r="AH845" s="372" t="s">
        <v>606</v>
      </c>
      <c r="AI845" s="373"/>
      <c r="AJ845" s="373"/>
      <c r="AK845" s="373"/>
      <c r="AL845" s="357" t="s">
        <v>606</v>
      </c>
      <c r="AM845" s="358"/>
      <c r="AN845" s="358"/>
      <c r="AO845" s="359"/>
      <c r="AP845" s="360" t="s">
        <v>628</v>
      </c>
      <c r="AQ845" s="360"/>
      <c r="AR845" s="360"/>
      <c r="AS845" s="360"/>
      <c r="AT845" s="360"/>
      <c r="AU845" s="360"/>
      <c r="AV845" s="360"/>
      <c r="AW845" s="360"/>
      <c r="AX845" s="360"/>
    </row>
    <row r="846" spans="1:50" ht="47.25" customHeight="1" x14ac:dyDescent="0.15">
      <c r="A846" s="376">
        <v>10</v>
      </c>
      <c r="B846" s="376">
        <v>1</v>
      </c>
      <c r="C846" s="361" t="s">
        <v>626</v>
      </c>
      <c r="D846" s="347"/>
      <c r="E846" s="347"/>
      <c r="F846" s="347"/>
      <c r="G846" s="347"/>
      <c r="H846" s="347"/>
      <c r="I846" s="347"/>
      <c r="J846" s="348">
        <v>5000020390003</v>
      </c>
      <c r="K846" s="349"/>
      <c r="L846" s="349"/>
      <c r="M846" s="349"/>
      <c r="N846" s="349"/>
      <c r="O846" s="349"/>
      <c r="P846" s="362" t="s">
        <v>629</v>
      </c>
      <c r="Q846" s="350"/>
      <c r="R846" s="350"/>
      <c r="S846" s="350"/>
      <c r="T846" s="350"/>
      <c r="U846" s="350"/>
      <c r="V846" s="350"/>
      <c r="W846" s="350"/>
      <c r="X846" s="350"/>
      <c r="Y846" s="351">
        <v>18</v>
      </c>
      <c r="Z846" s="352"/>
      <c r="AA846" s="352"/>
      <c r="AB846" s="353"/>
      <c r="AC846" s="363" t="s">
        <v>627</v>
      </c>
      <c r="AD846" s="371"/>
      <c r="AE846" s="371"/>
      <c r="AF846" s="371"/>
      <c r="AG846" s="371"/>
      <c r="AH846" s="372" t="s">
        <v>606</v>
      </c>
      <c r="AI846" s="373"/>
      <c r="AJ846" s="373"/>
      <c r="AK846" s="373"/>
      <c r="AL846" s="357" t="s">
        <v>606</v>
      </c>
      <c r="AM846" s="358"/>
      <c r="AN846" s="358"/>
      <c r="AO846" s="359"/>
      <c r="AP846" s="360" t="s">
        <v>628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t="s">
        <v>606</v>
      </c>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t="s">
        <v>606</v>
      </c>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t="s">
        <v>606</v>
      </c>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t="s">
        <v>606</v>
      </c>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t="s">
        <v>606</v>
      </c>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606</v>
      </c>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t="s">
        <v>606</v>
      </c>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t="s">
        <v>606</v>
      </c>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t="s">
        <v>606</v>
      </c>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t="s">
        <v>606</v>
      </c>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t="s">
        <v>606</v>
      </c>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t="s">
        <v>606</v>
      </c>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t="s">
        <v>606</v>
      </c>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t="s">
        <v>606</v>
      </c>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t="s">
        <v>606</v>
      </c>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t="s">
        <v>606</v>
      </c>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t="s">
        <v>606</v>
      </c>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t="s">
        <v>606</v>
      </c>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t="s">
        <v>606</v>
      </c>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t="s">
        <v>606</v>
      </c>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6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597</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597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802"/>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9"/>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9"/>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9"/>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9"/>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9"/>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9"/>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9"/>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9"/>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9"/>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9"/>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9"/>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9"/>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9"/>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9"/>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9"/>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9"/>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9"/>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9"/>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9"/>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9"/>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2019-06-24T10:16:18Z</cp:lastPrinted>
  <dcterms:created xsi:type="dcterms:W3CDTF">2012-03-13T00:50:25Z</dcterms:created>
  <dcterms:modified xsi:type="dcterms:W3CDTF">2020-11-16T05:32:59Z</dcterms:modified>
</cp:coreProperties>
</file>