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A6CBD1FE-1202-4900-AEE5-6E7DE5217958}"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<sst xmlns="http://schemas.openxmlformats.org/spreadsheetml/2006/main" count="2950" uniqueCount="662">
  <si>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</si>
  <si>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</si>
  <si>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</si>
  <si>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</si>
  <si>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</si>
  <si>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</si>
  <si>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</si>
  <si>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</si>
  <si>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</si>
  <si>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</si>
  <si>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</si>
  <si>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</si>
  <si>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</si>
  <si>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</si>
  <si>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</si>
  <si>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</si>
  <si>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</si>
  <si>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</si>
  <si>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</si>
  <si>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</si>
  <si>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</si>
  <si>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</si>
  <si>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</si>
  <si>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</si>
  <si>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</si>
  <si>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</si>
  <si>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</si>
  <si>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</si>
  <si>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</si>
  <si>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</si>
  <si>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</si>
  <si>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</si>
  <si>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</si>
  <si>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</si>
  <si>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</si>
  <si>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</si>
  <si>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</si>
  <si>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</si>
  <si>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</si>
  <si>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</si>
  <si>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</si>
  <si>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</si>
  <si>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</si>
  <si>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</si>
  <si>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</si>
  <si>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</si>
  <si>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</si>
  <si>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</si>
  <si>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</si>
  <si>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</si>
  <si>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</si>
  <si>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</si>
  <si>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</si>
  <si>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</si>
  <si>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</si>
  <si>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</si>
  <si>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</si>
  <si>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</si>
  <si>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</si>
  <si>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</si>
  <si>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</si>
  <si>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</si>
  <si>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</si>
  <si>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</si>
  <si>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</si>
  <si>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</si>
  <si>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</si>
  <si>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</si>
  <si>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</si>
  <si>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</si>
  <si>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</si>
  <si>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</si>
  <si>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</si>
  <si>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</si>
  <si>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</si>
  <si>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</si>
  <si>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</si>
  <si>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</si>
  <si>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</si>
  <si>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</si>
  <si>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</si>
  <si>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</si>
  <si>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</si>
  <si>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</si>
  <si>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</si>
  <si>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</si>
  <si>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</si>
  <si>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</si>
  <si>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</si>
  <si>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</si>
  <si>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</si>
  <si>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</si>
  <si>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</si>
  <si>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</si>
  <si>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</si>
  <si>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</si>
  <si>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</si>
  <si>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</si>
  <si>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</si>
  <si>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</si>
  <si>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</si>
  <si>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</si>
  <si>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</si>
  <si>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</si>
  <si>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</si>
  <si>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</si>
  <si>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</si>
  <si>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</si>
  <si>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</si>
  <si>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</si>
  <si>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</si>
  <si>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</si>
  <si>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</si>
  <si>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</si>
  <si>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</si>
  <si>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</si>
  <si>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</si>
  <si>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</si>
  <si>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</si>
  <si>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</si>
  <si>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</si>
  <si>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</si>
  <si>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</si>
  <si>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</si>
  <si>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</si>
  <si>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</si>
  <si>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</si>
  <si>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</si>
  <si>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</si>
  <si>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</si>
  <si>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</si>
  <si>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</si>
  <si>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</si>
  <si>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</si>
  <si>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</si>
  <si>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</si>
  <si>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</si>
  <si>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</si>
  <si>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</si>
  <si>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</si>
  <si>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</si>
  <si>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</si>
  <si>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</si>
  <si>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</si>
  <si>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</si>
  <si>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</si>
  <si>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</si>
  <si>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</si>
  <si>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</si>
  <si>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</si>
  <si>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</si>
  <si>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</si>
  <si>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</si>
  <si>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</si>
  <si>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</si>
  <si>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</si>
  <si>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</si>
  <si>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</si>
  <si>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</si>
  <si>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</si>
  <si>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</si>
  <si>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</si>
  <si>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</si>
  <si>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</si>
  <si>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</si>
  <si>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</si>
  <si>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</si>
  <si>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</si>
  <si>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</si>
  <si>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</si>
  <si>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</si>
  <si>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</si>
  <si>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</si>
  <si>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</si>
  <si>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</si>
  <si>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</si>
  <si>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</si>
  <si>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</si>
  <si>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</si>
  <si>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</si>
  <si>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</si>
  <si>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</si>
  <si>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</si>
  <si>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</si>
  <si>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</si>
  <si>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</si>
  <si>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</si>
  <si>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</si>
  <si>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</si>
  <si>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</si>
  <si>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</si>
  <si>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</si>
  <si>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</si>
  <si>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</si>
  <si>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</si>
  <si>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</si>
  <si>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</si>
  <si>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</si>
  <si>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</si>
  <si>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</si>
  <si>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</si>
  <si>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</si>
  <si>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</si>
  <si>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</si>
  <si>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</si>
  <si>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</si>
  <si>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</si>
  <si>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</si>
  <si>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</si>
  <si>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</si>
  <si>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</si>
  <si>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</si>
  <si>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</si>
  <si>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</si>
  <si>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</si>
  <si>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</si>
  <si>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</si>
  <si>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</si>
  <si>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</si>
  <si>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</si>
  <si>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</si>
  <si>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</si>
  <si>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</si>
  <si>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</si>
  <si>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</si>
  <si>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</si>
  <si>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</si>
  <si>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</si>
  <si>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</si>
  <si>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</si>
  <si>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</si>
  <si>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</si>
  <si>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</si>
  <si>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</si>
  <si>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</si>
  <si>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</si>
  <si>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</si>
  <si>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</si>
  <si>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</si>
  <si>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</si>
  <si>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</si>
  <si>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</si>
  <si>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</si>
  <si>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</si>
  <si>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</si>
  <si>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</si>
  <si>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</si>
  <si>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</si>
  <si>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</si>
  <si>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</si>
  <si>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</si>
  <si>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</si>
  <si>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</si>
  <si>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</si>
  <si>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</si>
  <si>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</si>
  <si>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</si>
  <si>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</si>
  <si>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</si>
  <si>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</si>
  <si>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</si>
  <si>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</si>
  <si>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</si>
  <si>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</si>
  <si>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</si>
  <si>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</si>
  <si>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</si>
  <si>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</si>
  <si>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</si>
  <si>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</si>
  <si>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</si>
  <si>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</si>
  <si>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</si>
  <si>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</si>
  <si>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</si>
  <si>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</si>
  <si>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</si>
  <si>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</si>
  <si>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</si>
  <si>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</si>
  <si>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</si>
  <si>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</si>
  <si>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</si>
  <si>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</si>
  <si>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</si>
  <si>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</si>
  <si>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</si>
  <si>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</si>
  <si>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</si>
  <si>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</si>
  <si>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</si>
  <si>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</si>
  <si>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</si>
  <si>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</si>
  <si>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</si>
  <si>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</si>
  <si>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</si>
  <si>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</si>
  <si>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</si>
  <si>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</si>
  <si>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</si>
  <si>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</si>
  <si>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</si>
  <si>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</si>
  <si>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</si>
  <si>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</si>
  <si>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</si>
  <si>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</si>
  <si>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</si>
  <si>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</si>
  <si>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</si>
  <si>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</si>
  <si>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</si>
  <si>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</si>
  <si>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</si>
  <si>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</si>
  <si>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</si>
  <si>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</si>
  <si>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</si>
  <si>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</si>
  <si>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</si>
  <si>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</si>
  <si>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</si>
  <si>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</si>
  <si>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</si>
  <si>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</si>
  <si>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</si>
  <si>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</si>
  <si>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</si>
  <si>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</si>
  <si>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</si>
  <si>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</si>
  <si>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</si>
  <si>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</si>
  <si>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</si>
  <si>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</si>
  <si>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</si>
  <si>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</si>
  <si>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</si>
  <si>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</si>
  <si>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</si>
  <si>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</si>
  <si>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</si>
  <si>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</si>
  <si>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</si>
  <si>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</si>
  <si>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</si>
  <si>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</si>
  <si>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</si>
  <si>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</si>
  <si>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</si>
  <si>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</si>
  <si>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</si>
  <si>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</si>
  <si>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</si>
  <si>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</si>
  <si>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</si>
  <si>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</si>
  <si>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</si>
  <si>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</si>
  <si>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</si>
  <si>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</si>
  <si>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</si>
  <si>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</si>
  <si>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</si>
  <si>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</si>
  <si>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</si>
  <si>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</si>
  <si>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</si>
  <si>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</si>
  <si>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</si>
  <si>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</si>
  <si>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</si>
  <si>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</si>
  <si>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</si>
  <si>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</si>
  <si>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</si>
  <si>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</si>
  <si>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</si>
  <si>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</si>
  <si>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</si>
  <si>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</si>
  <si>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</si>
  <si>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</si>
  <si>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</si>
  <si>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</si>
  <si>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</si>
  <si>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</si>
  <si>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</si>
  <si>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</si>
  <si>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</si>
  <si>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</si>
  <si>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</si>
  <si>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</si>
  <si>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</si>
  <si>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</si>
  <si>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</si>
  <si>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</si>
  <si>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</si>
  <si>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</si>
  <si>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</si>
  <si>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</si>
  <si>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</si>
  <si>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</si>
  <si>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</si>
  <si>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</si>
  <si>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</si>
  <si>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</si>
  <si>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</si>
  <si>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</si>
  <si>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</si>
  <si>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</si>
  <si>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</si>
  <si>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</si>
  <si>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</si>
  <si>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</si>
  <si>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</si>
  <si>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</si>
  <si>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</si>
  <si>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</si>
  <si>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</si>
  <si>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</si>
  <si>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</si>
  <si>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</si>
  <si>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</si>
  <si>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</si>
  <si>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</si>
  <si>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</si>
  <si>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</si>
  <si>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</si>
  <si>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</si>
  <si>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</si>
  <si>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</si>
  <si>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</si>
  <si>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</si>
  <si>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</si>
  <si>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</si>
  <si>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</si>
  <si>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</si>
  <si>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</si>
  <si>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</si>
  <si>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</si>
  <si>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</si>
  <si>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</si>
  <si>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</si>
  <si>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</si>
  <si>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</si>
  <si>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</si>
  <si>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</si>
  <si>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</si>
  <si>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</si>
  <si>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</si>
  <si>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</si>
  <si>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</si>
  <si>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</si>
  <si>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</si>
  <si>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</si>
  <si>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</si>
  <si>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</si>
  <si>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</si>
  <si>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</si>
  <si>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</si>
  <si>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</si>
  <si>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</si>
  <si>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</si>
  <si>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</si>
  <si>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</si>
  <si>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</si>
  <si>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</si>
  <si>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</si>
  <si>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</si>
  <si>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</si>
  <si>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</si>
  <si>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</si>
  <si>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</si>
  <si>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</si>
  <si>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</si>
  <si>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</si>
  <si>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</si>
  <si>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</si>
  <si>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</si>
  <si>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</si>
  <si>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</si>
  <si>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</si>
  <si>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</si>
  <si>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</si>
  <si>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</si>
  <si>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</si>
  <si>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</si>
  <si>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</si>
  <si>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</si>
  <si>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</si>
  <si>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</si>
  <si>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</si>
  <si>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</si>
  <si>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</si>
  <si>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</si>
  <si>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</si>
  <si>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</si>
  <si>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</si>
  <si>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</si>
  <si>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</si>
  <si>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</si>
  <si>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</si>
  <si>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</si>
  <si>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</si>
  <si>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</si>
  <si>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</si>
  <si>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</si>
  <si>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</si>
  <si>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</si>
  <si>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</si>
  <si>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</si>
  <si>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</si>
  <si>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</si>
  <si>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</si>
  <si>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</si>
  <si>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</si>
  <si>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</si>
  <si>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</si>
  <si>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</si>
  <si>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</si>
  <si>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</si>
  <si>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</si>
  <si>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</si>
  <si>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</si>
  <si>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</si>
  <si>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</si>
  <si>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</si>
  <si>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</si>
  <si>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</si>
  <si>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</si>
  <si>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</si>
  <si>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</si>
  <si>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</si>
  <si>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</si>
  <si>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</si>
  <si>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</si>
  <si>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</si>
  <si>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</si>
  <si>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</si>
  <si>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</si>
  <si>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</si>
  <si>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</si>
  <si>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</si>
  <si>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</si>
  <si>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</si>
  <si>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</si>
  <si>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</si>
  <si>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</si>
  <si>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</si>
  <si>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</si>
  <si>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</si>
  <si>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</si>
  <si>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</si>
  <si>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</si>
  <si>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</si>
  <si>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</si>
  <si>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</si>
  <si>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</si>
  <si>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</si>
  <si>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</si>
  <si>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</si>
  <si>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</si>
  <si>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</si>
  <si>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</si>
  <si>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</si>
  <si>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</si>
  <si>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</si>
  <si>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</si>
  <si>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</si>
  <si>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</si>
  <si>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</si>
  <si>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</si>
  <si>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</si>
  <si>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</si>
  <si>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終了予定なし</t>
  </si>
  <si>
    <t xml:space="preserve">新しい時代の義務教育を創造する（平成17年10月26日中央教育審議会答申）
今後の教員給与の在り方について（平成19年3月29日中央教育審議会答申）
第３期教育振興基本計画（平成30年6月15日閣議決定）                   </t>
  </si>
  <si>
    <t>教職員研修費</t>
  </si>
  <si>
    <t>件</t>
  </si>
  <si>
    <t>被表彰者一覧</t>
  </si>
  <si>
    <t>表彰回数</t>
  </si>
  <si>
    <t>回</t>
  </si>
  <si>
    <t>表彰経費／表彰者数</t>
    <phoneticPr fontId="5"/>
  </si>
  <si>
    <t>円</t>
  </si>
  <si>
    <t>百万円/人</t>
    <phoneticPr fontId="5"/>
  </si>
  <si>
    <t>2.3/794</t>
  </si>
  <si>
    <t>2.4/772</t>
  </si>
  <si>
    <t>／　</t>
    <phoneticPr fontId="5"/>
  </si>
  <si>
    <t>　　/</t>
    <phoneticPr fontId="5"/>
  </si>
  <si>
    <t>人事評価の結果を活用している都道府県・指定都市教育委員会数
ⅰ）配置・転換</t>
  </si>
  <si>
    <t>人事評価の結果を活用している都道府県・指定都市教育委員会数
Ⅱ）昇任</t>
  </si>
  <si>
    <t>人事評価の結果を活用している都道府県・指定都市教育委員会数
Ⅲ）降任・免職</t>
  </si>
  <si>
    <t>人事評価の結果を活用している都道府県・指定都市教育委員会数
ⅳ）昇給・降給</t>
  </si>
  <si>
    <t>人事評価の結果を活用している都道府県・指定都市教育委員会数
ⅴ）勤勉手当</t>
  </si>
  <si>
    <t>教委</t>
  </si>
  <si>
    <t>-</t>
    <phoneticPr fontId="5"/>
  </si>
  <si>
    <t>－</t>
    <phoneticPr fontId="5"/>
  </si>
  <si>
    <t>-</t>
    <phoneticPr fontId="5"/>
  </si>
  <si>
    <t>-</t>
    <phoneticPr fontId="5"/>
  </si>
  <si>
    <t>-</t>
    <phoneticPr fontId="5"/>
  </si>
  <si>
    <t>－</t>
    <phoneticPr fontId="5"/>
  </si>
  <si>
    <t>本事業は、学校教育における教育実践等に顕著な成績をあげた教職員を文部科学大臣が表彰し、その功績を広く周知することにより、教職員の意欲及び資質能力の向上に資することを目的として実施している。</t>
  </si>
  <si>
    <t>文部科学大臣から直接表彰を行うことにより、学校教育の改善及び社会全体の教職に対する信頼感と尊敬の念の醸成を図ることができる。</t>
  </si>
  <si>
    <t>文部科学大臣から直接表彰を行い、その功績を広く周知することによって、上位施策にある教員の実績に応じた評価と処遇を適切に行うことができるため。</t>
  </si>
  <si>
    <t xml:space="preserve">少額随契であり、支出先の選定にあたっては十分な見積もり期間を確保し、妥当性や競争性を確保している。                 
</t>
  </si>
  <si>
    <t>費目・使途についても事業目的と照らし、真に必要なものに限定している。</t>
  </si>
  <si>
    <t>成果実績は、成果目標をほぼ達成している</t>
  </si>
  <si>
    <t>文部科学大臣が各教職員を直接表彰する制度は本事業以外になく、文部科学大臣から直接表彰を行うことにより、被表彰者のみならず、教職員の意欲及び資質能力の向上に大きく寄与し、学校教育の改善及び社会全体の教職に対する信頼感と尊敬の念の醸成を図ることができる。</t>
  </si>
  <si>
    <t>見込みとほぼ近しい実績となっている。</t>
  </si>
  <si>
    <t>新しい時代の義務教育を創造する（平成17年10月26日中央教育審議会答申） :
http://www.mext.go.jp/b_menu/shingi/chukyo/chukyo0/toushin/05102601.htm
今後の教員給与の在り方について（平成19年3月29日中央教育審議会答申） :
http://www.mext.go.jp/b_menu/shingi/chukyo/chukyo0/toushin/07062816.htm
第３期教育振興基本計画（平成30年6月15日　閣議決定） :http://www.mext.go.jp/a_menu/keikaku/detail/1406059.htm</t>
  </si>
  <si>
    <t>125</t>
  </si>
  <si>
    <t>104</t>
  </si>
  <si>
    <t>110</t>
  </si>
  <si>
    <t>92</t>
  </si>
  <si>
    <t>95</t>
  </si>
  <si>
    <t>90</t>
  </si>
  <si>
    <t>86</t>
  </si>
  <si>
    <t>○</t>
  </si>
  <si>
    <t>2　確かな学力の向上、豊かな心と健やかな体の育成と信頼される学校づくり</t>
    <phoneticPr fontId="5"/>
  </si>
  <si>
    <t>全国優秀教員顕彰事業</t>
    <phoneticPr fontId="5"/>
  </si>
  <si>
    <t>初等中等教育局</t>
    <phoneticPr fontId="5"/>
  </si>
  <si>
    <t>財務課</t>
    <phoneticPr fontId="5"/>
  </si>
  <si>
    <t>-</t>
    <phoneticPr fontId="5"/>
  </si>
  <si>
    <t>財務課長
　合田　哲雄</t>
    <rPh sb="0" eb="2">
      <t>ザイム</t>
    </rPh>
    <rPh sb="2" eb="4">
      <t>カチョウ</t>
    </rPh>
    <rPh sb="6" eb="8">
      <t>ゴウダ</t>
    </rPh>
    <rPh sb="9" eb="11">
      <t>テツオ</t>
    </rPh>
    <phoneticPr fontId="5"/>
  </si>
  <si>
    <t>被表彰者数
※30年度の成果実績については819のうち46は被表彰組織</t>
    <phoneticPr fontId="5"/>
  </si>
  <si>
    <t>学校教育において教育実践等に顕著な成果を挙げた被表彰数1,000件（教職員組織を含む）を目指す。</t>
    <phoneticPr fontId="5"/>
  </si>
  <si>
    <t>本事業において学校教育の教育実践等に顕著な成果を挙げた全国の中堅教職員を文部科学大臣より表彰し、その功績を広く周知することによって、上位施策にある教員の実績に応じた評価と処遇を適切に行うことができ、教員のやる気と能力を引き出す効果があると見込んでいる。</t>
    <phoneticPr fontId="5"/>
  </si>
  <si>
    <t>無</t>
  </si>
  <si>
    <t>‐</t>
  </si>
  <si>
    <t>教職員の意欲及び資質能力の向上を図るとともに今後の学校教育の改善に資するため、学校教育において教育実践等に特に顕著な成果を挙げた全国の中堅教職員及び教職員組織を文部科学大臣より表彰し、その功績を広く周知する 。</t>
    <phoneticPr fontId="5"/>
  </si>
  <si>
    <t>学校教育において、①学習指導、②生徒指導・進路指導、③体育・保健・給食指導、④特別活動・部活動指導、⑤特別支援教育、⑥地域との連携・協働、⑦国際交流、⑧学校運営の改善などの分野の教育実践等に特に顕著な成果を挙げた、全国の国立学校、公立学校又は私立学校の幼稚園等、小学校、中学校、義務教育学校、高等学校、中等教育学校、特別支援学校の中堅教職員について、文部科学大臣が表彰を行う。また、平成28年度より、教職員同士や専門的な職員等との連携・分担といった組織的な取組による、前記各分野の教育実践等に特に顕著な成果を挙げた教職員組織も表彰の対象として加えている。</t>
    <rPh sb="39" eb="41">
      <t>トクベツ</t>
    </rPh>
    <rPh sb="41" eb="43">
      <t>カツドウ</t>
    </rPh>
    <rPh sb="59" eb="61">
      <t>チイキ</t>
    </rPh>
    <rPh sb="63" eb="65">
      <t>レンケイ</t>
    </rPh>
    <rPh sb="66" eb="68">
      <t>キョウドウ</t>
    </rPh>
    <rPh sb="70" eb="72">
      <t>コクサイ</t>
    </rPh>
    <rPh sb="72" eb="74">
      <t>コウリュウ</t>
    </rPh>
    <rPh sb="139" eb="143">
      <t>ギムキョウイク</t>
    </rPh>
    <rPh sb="143" eb="145">
      <t>ガッコウ</t>
    </rPh>
    <phoneticPr fontId="5"/>
  </si>
  <si>
    <t>-</t>
    <phoneticPr fontId="5"/>
  </si>
  <si>
    <t>2.8/819</t>
    <phoneticPr fontId="5"/>
  </si>
  <si>
    <t>表彰開催経費</t>
    <rPh sb="0" eb="2">
      <t>ヒョウショウ</t>
    </rPh>
    <rPh sb="2" eb="4">
      <t>カイサイ</t>
    </rPh>
    <rPh sb="4" eb="6">
      <t>ケイヒ</t>
    </rPh>
    <phoneticPr fontId="5"/>
  </si>
  <si>
    <t>記念品製造費</t>
    <rPh sb="0" eb="3">
      <t>キネンヒン</t>
    </rPh>
    <rPh sb="3" eb="6">
      <t>セイゾウヒ</t>
    </rPh>
    <phoneticPr fontId="5"/>
  </si>
  <si>
    <t>国立大学法人東京大学</t>
    <rPh sb="0" eb="2">
      <t>コクリツ</t>
    </rPh>
    <rPh sb="2" eb="4">
      <t>ダイガク</t>
    </rPh>
    <rPh sb="4" eb="6">
      <t>ホウジン</t>
    </rPh>
    <rPh sb="6" eb="8">
      <t>トウキョウ</t>
    </rPh>
    <rPh sb="8" eb="10">
      <t>ダイガク</t>
    </rPh>
    <phoneticPr fontId="5"/>
  </si>
  <si>
    <t>会場の借り上げ</t>
    <rPh sb="0" eb="2">
      <t>カイジョウ</t>
    </rPh>
    <rPh sb="3" eb="4">
      <t>カ</t>
    </rPh>
    <rPh sb="5" eb="6">
      <t>ア</t>
    </rPh>
    <phoneticPr fontId="5"/>
  </si>
  <si>
    <t>機材のレンタル</t>
    <rPh sb="0" eb="2">
      <t>キザイ</t>
    </rPh>
    <phoneticPr fontId="5"/>
  </si>
  <si>
    <t>物品の製造及び無償譲渡</t>
    <phoneticPr fontId="5"/>
  </si>
  <si>
    <t>本事業は、教職員の功績を広く周知するものであること、また、各都道府県教育委員会等における教職員表彰に係る取組を促進することから、教職員の意欲及び資質能力の向上に資することとなる。これによって、学校教育の改善及び社会全体の教職に対する信頼感と尊敬の念の醸成を図ることができることから、引き続き本事業を実施することが必要である。</t>
  </si>
  <si>
    <t>平成30年度は、全体の表彰数が増加し、特に、チームとしての学校の推進により、教職員組織の表彰数も増加したことに伴い、執行額が増加したが、執行については、過去の執行実績を確認・把握するとともに、仕様を見直すなどにより、経費の節減を図っている。</t>
    <rPh sb="8" eb="10">
      <t>ゼンタイ</t>
    </rPh>
    <rPh sb="19" eb="20">
      <t>トク</t>
    </rPh>
    <rPh sb="29" eb="31">
      <t>ガッコウ</t>
    </rPh>
    <rPh sb="32" eb="34">
      <t>スイシン</t>
    </rPh>
    <phoneticPr fontId="5"/>
  </si>
  <si>
    <t>A.株式会社キタウチ</t>
    <rPh sb="2" eb="6">
      <t>カブシキガイシャ</t>
    </rPh>
    <phoneticPr fontId="5"/>
  </si>
  <si>
    <t>株式会社キタウチ</t>
    <rPh sb="0" eb="4">
      <t>カブシキガイシャ</t>
    </rPh>
    <phoneticPr fontId="5"/>
  </si>
  <si>
    <t>株式会社サイトウ写真</t>
    <rPh sb="0" eb="4">
      <t>カブシキガイシャ</t>
    </rPh>
    <rPh sb="8" eb="10">
      <t>シャシン</t>
    </rPh>
    <phoneticPr fontId="5"/>
  </si>
  <si>
    <t>有限会社鮫玉堂</t>
    <rPh sb="0" eb="4">
      <t>ユウゲンガイシャ</t>
    </rPh>
    <rPh sb="4" eb="5">
      <t>サメ</t>
    </rPh>
    <rPh sb="5" eb="6">
      <t>タマ</t>
    </rPh>
    <rPh sb="6" eb="7">
      <t>ドウ</t>
    </rPh>
    <phoneticPr fontId="5"/>
  </si>
  <si>
    <t>株式会社東京カップ</t>
    <rPh sb="0" eb="4">
      <t>カブシキガイシャ</t>
    </rPh>
    <rPh sb="4" eb="6">
      <t>トウキョウ</t>
    </rPh>
    <phoneticPr fontId="5"/>
  </si>
  <si>
    <t>株式会社八弘社</t>
    <rPh sb="0" eb="4">
      <t>カブシキガイシャ</t>
    </rPh>
    <rPh sb="4" eb="5">
      <t>ヤッ</t>
    </rPh>
    <rPh sb="5" eb="6">
      <t>ヒロシ</t>
    </rPh>
    <rPh sb="6" eb="7">
      <t>シャ</t>
    </rPh>
    <phoneticPr fontId="5"/>
  </si>
  <si>
    <t>サンアイ企画装飾株式会社</t>
    <rPh sb="4" eb="6">
      <t>キカク</t>
    </rPh>
    <rPh sb="6" eb="8">
      <t>ソウショク</t>
    </rPh>
    <rPh sb="8" eb="12">
      <t>カブシキガイシャ</t>
    </rPh>
    <phoneticPr fontId="5"/>
  </si>
  <si>
    <t>株式会社エーヴィ・エーインターナショナル</t>
    <rPh sb="0" eb="4">
      <t>カブシキガイシャ</t>
    </rPh>
    <phoneticPr fontId="5"/>
  </si>
  <si>
    <t>株式会社三響社</t>
    <rPh sb="0" eb="4">
      <t>カブシキガイシャ</t>
    </rPh>
    <rPh sb="4" eb="5">
      <t>ミッ</t>
    </rPh>
    <rPh sb="5" eb="6">
      <t>ヒビ</t>
    </rPh>
    <rPh sb="6" eb="7">
      <t>シャ</t>
    </rPh>
    <phoneticPr fontId="5"/>
  </si>
  <si>
    <t>株式会社サンユー</t>
    <rPh sb="0" eb="4">
      <t>カブシキガイシャ</t>
    </rPh>
    <phoneticPr fontId="5"/>
  </si>
  <si>
    <t>チームとしての学校の推進により、１表彰者あたりの単位費用が高い団体表彰が増えたことから、単位当たりコストが増加しているが、妥当な水準となっている。</t>
    <phoneticPr fontId="5"/>
  </si>
  <si>
    <t>2.6/1000</t>
    <phoneticPr fontId="5"/>
  </si>
  <si>
    <t>記念品については、社会通念上相当であると認められる範囲で必要な経費を支出しており、妥当である。</t>
    <rPh sb="9" eb="11">
      <t>シャカイ</t>
    </rPh>
    <rPh sb="11" eb="14">
      <t>ツウネンジョウ</t>
    </rPh>
    <rPh sb="14" eb="16">
      <t>ソウトウ</t>
    </rPh>
    <rPh sb="20" eb="21">
      <t>ミト</t>
    </rPh>
    <rPh sb="25" eb="27">
      <t>ハンイ</t>
    </rPh>
    <rPh sb="28" eb="30">
      <t>ヒツヨウ</t>
    </rPh>
    <rPh sb="31" eb="33">
      <t>ケイヒ</t>
    </rPh>
    <rPh sb="34" eb="36">
      <t>シシュツ</t>
    </rPh>
    <rPh sb="40" eb="42">
      <t>ダトウ</t>
    </rPh>
    <phoneticPr fontId="5"/>
  </si>
  <si>
    <t>2-4 地域住民に開かれた信頼される学校づくり</t>
    <phoneticPr fontId="5"/>
  </si>
  <si>
    <t>事業の目的及び内容については施策目標の達成手段として適切なものとなっている。成果指標は、事業の成果を測ることができる適切な指標が設定されているが、成果目標値については水準の妥当性について判断できないため、検証する必要がある。</t>
    <phoneticPr fontId="5"/>
  </si>
  <si>
    <t>１．事業評価の観点：この事業は、教職員の意欲及び資質能力の向上を図るとともに今後の学校教育の改善に資するため、学校教育において教育実践等に特に顕著な成果を挙げた全国の中堅教職員及び教職員組織を表彰し、周知するものであり、事業成果等の観点から検証を行った。
２．所見：この事業は、外部有識者の所見を踏まえ、成果目標値については水準の妥当性について判断できないため、検証すべきである。</t>
    <phoneticPr fontId="5"/>
  </si>
  <si>
    <t>本事業は、学校教育における教育実践等に顕著な成果を上げた教職員及び教職員組織について、その功績を表彰するとともに広く周知し、併せて我が国の教職員の意欲及び資質能力の向上に資することを目的としている。本事業の規模は、事業目的の実現に向け、全国の各都道府県・指定都市教育委員会からの推薦に加え、国私立学校からの推薦についても一定の人数を確保する必要がある上、学校種は多岐にわたるほか、多様な教育実践を行う教職員を表彰する必要があることから1,000件名程度としており、成果指標の被表彰者数についての成果目標値1,000件は妥当な水準と考えられる。今後とも、全国の教職員の意欲及び資質能力の向上に向け、成果目標を踏まえながら本事業を推進してまいりたい。</t>
    <phoneticPr fontId="5"/>
  </si>
  <si>
    <t>執行等改善</t>
  </si>
  <si>
    <t>諸謝金</t>
    <rPh sb="0" eb="3">
      <t>ショシャキン</t>
    </rPh>
    <phoneticPr fontId="5"/>
  </si>
  <si>
    <t>委員等旅費</t>
    <rPh sb="0" eb="2">
      <t>イイン</t>
    </rPh>
    <rPh sb="2" eb="3">
      <t>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</si>
</sst>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85725</xdr:colOff>
      <xdr:row>132</xdr:row>
      <xdr:rowOff>152400</xdr:rowOff>
    </xdr:from>
    <xdr:to>
      <xdr:col>33</xdr:col>
      <xdr:colOff>123825</xdr:colOff>
      <xdr:row>134</xdr:row>
      <xdr:rowOff>95250</xdr:rowOff>
    </xdr:to>
    <xdr:sp macro="" textlink="">
      <xdr:nvSpPr>
        <xdr:cNvPr id="3" name="テキスト ボックス 2">
          <a:extLst>
            <a:ext uri="{FF2B5EF4-FFF2-40B4-BE49-F238E27FC236}">
              <a16:creationId xmlns:a16="http://schemas.microsoft.com/office/drawing/2014/main" id="{BDBDE37A-CB2F-4B37-A272-FEE8A48400F5}"/>
            </a:ext>
          </a:extLst>
        </xdr:cNvPr>
        <xdr:cNvSpPr txBox="1"/>
      </xdr:nvSpPr>
      <xdr:spPr>
        <a:xfrm>
          <a:off x="6086475" y="17383125"/>
          <a:ext cx="638175"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２１教委</a:t>
          </a:r>
          <a:endParaRPr kumimoji="1" lang="en-US" altLang="ja-JP" sz="700"/>
        </a:p>
        <a:p>
          <a:pPr algn="ctr"/>
          <a:r>
            <a:rPr kumimoji="1" lang="ja-JP" altLang="en-US" sz="700"/>
            <a:t>（管理職）</a:t>
          </a:r>
          <a:endParaRPr kumimoji="1" lang="en-US" altLang="ja-JP" sz="700"/>
        </a:p>
        <a:p>
          <a:pPr algn="ctr"/>
          <a:r>
            <a:rPr kumimoji="1" lang="ja-JP" altLang="en-US" sz="700"/>
            <a:t>２５教委</a:t>
          </a:r>
          <a:endParaRPr kumimoji="1" lang="en-US" altLang="ja-JP" sz="700"/>
        </a:p>
        <a:p>
          <a:pPr algn="ctr"/>
          <a:r>
            <a:rPr kumimoji="1" lang="ja-JP" altLang="en-US" sz="700"/>
            <a:t>（教諭等）</a:t>
          </a:r>
        </a:p>
      </xdr:txBody>
    </xdr:sp>
    <xdr:clientData/>
  </xdr:twoCellAnchor>
  <xdr:twoCellAnchor>
    <xdr:from>
      <xdr:col>30</xdr:col>
      <xdr:colOff>104775</xdr:colOff>
      <xdr:row>136</xdr:row>
      <xdr:rowOff>161925</xdr:rowOff>
    </xdr:from>
    <xdr:to>
      <xdr:col>33</xdr:col>
      <xdr:colOff>111918</xdr:colOff>
      <xdr:row>138</xdr:row>
      <xdr:rowOff>65088</xdr:rowOff>
    </xdr:to>
    <xdr:sp macro="" textlink="">
      <xdr:nvSpPr>
        <xdr:cNvPr id="4" name="テキスト ボックス 3">
          <a:extLst>
            <a:ext uri="{FF2B5EF4-FFF2-40B4-BE49-F238E27FC236}">
              <a16:creationId xmlns:a16="http://schemas.microsoft.com/office/drawing/2014/main" id="{AD144146-D9E3-4BDC-AF01-141929C63619}"/>
            </a:ext>
          </a:extLst>
        </xdr:cNvPr>
        <xdr:cNvSpPr txBox="1"/>
      </xdr:nvSpPr>
      <xdr:spPr>
        <a:xfrm>
          <a:off x="6105525" y="18878550"/>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３６教委</a:t>
          </a:r>
          <a:endParaRPr kumimoji="1" lang="en-US" altLang="ja-JP" sz="700"/>
        </a:p>
        <a:p>
          <a:pPr algn="ctr"/>
          <a:r>
            <a:rPr kumimoji="1" lang="ja-JP" altLang="en-US" sz="700"/>
            <a:t>（管理職）</a:t>
          </a:r>
          <a:endParaRPr kumimoji="1" lang="en-US" altLang="ja-JP" sz="700"/>
        </a:p>
        <a:p>
          <a:pPr algn="ctr"/>
          <a:r>
            <a:rPr kumimoji="1" lang="ja-JP" altLang="en-US" sz="700"/>
            <a:t>３６教委</a:t>
          </a:r>
          <a:endParaRPr kumimoji="1" lang="en-US" altLang="ja-JP" sz="700"/>
        </a:p>
        <a:p>
          <a:pPr algn="ctr"/>
          <a:r>
            <a:rPr kumimoji="1" lang="ja-JP" altLang="en-US" sz="700"/>
            <a:t>（教諭等）</a:t>
          </a:r>
        </a:p>
      </xdr:txBody>
    </xdr:sp>
    <xdr:clientData/>
  </xdr:twoCellAnchor>
  <xdr:twoCellAnchor>
    <xdr:from>
      <xdr:col>30</xdr:col>
      <xdr:colOff>95250</xdr:colOff>
      <xdr:row>140</xdr:row>
      <xdr:rowOff>171450</xdr:rowOff>
    </xdr:from>
    <xdr:to>
      <xdr:col>33</xdr:col>
      <xdr:colOff>102393</xdr:colOff>
      <xdr:row>142</xdr:row>
      <xdr:rowOff>74613</xdr:rowOff>
    </xdr:to>
    <xdr:sp macro="" textlink="">
      <xdr:nvSpPr>
        <xdr:cNvPr id="5" name="テキスト ボックス 4">
          <a:extLst>
            <a:ext uri="{FF2B5EF4-FFF2-40B4-BE49-F238E27FC236}">
              <a16:creationId xmlns:a16="http://schemas.microsoft.com/office/drawing/2014/main" id="{ABB9B11D-A834-4C32-A3F6-1C2F509BB4E9}"/>
            </a:ext>
          </a:extLst>
        </xdr:cNvPr>
        <xdr:cNvSpPr txBox="1"/>
      </xdr:nvSpPr>
      <xdr:spPr>
        <a:xfrm>
          <a:off x="6096000" y="36871275"/>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２３教委</a:t>
          </a:r>
          <a:endParaRPr kumimoji="1" lang="en-US" altLang="ja-JP" sz="700"/>
        </a:p>
        <a:p>
          <a:pPr algn="ctr"/>
          <a:r>
            <a:rPr kumimoji="1" lang="ja-JP" altLang="en-US" sz="700"/>
            <a:t>（管理職）</a:t>
          </a:r>
          <a:endParaRPr kumimoji="1" lang="en-US" altLang="ja-JP" sz="700"/>
        </a:p>
        <a:p>
          <a:pPr algn="ctr"/>
          <a:r>
            <a:rPr kumimoji="1" lang="ja-JP" altLang="en-US" sz="700"/>
            <a:t>２１教委</a:t>
          </a:r>
          <a:endParaRPr kumimoji="1" lang="en-US" altLang="ja-JP" sz="700"/>
        </a:p>
        <a:p>
          <a:pPr algn="ctr"/>
          <a:r>
            <a:rPr kumimoji="1" lang="ja-JP" altLang="en-US" sz="700"/>
            <a:t>（教諭等）</a:t>
          </a:r>
        </a:p>
      </xdr:txBody>
    </xdr:sp>
    <xdr:clientData/>
  </xdr:twoCellAnchor>
  <xdr:twoCellAnchor>
    <xdr:from>
      <xdr:col>30</xdr:col>
      <xdr:colOff>95250</xdr:colOff>
      <xdr:row>144</xdr:row>
      <xdr:rowOff>180975</xdr:rowOff>
    </xdr:from>
    <xdr:to>
      <xdr:col>33</xdr:col>
      <xdr:colOff>102393</xdr:colOff>
      <xdr:row>146</xdr:row>
      <xdr:rowOff>84138</xdr:rowOff>
    </xdr:to>
    <xdr:sp macro="" textlink="">
      <xdr:nvSpPr>
        <xdr:cNvPr id="6" name="テキスト ボックス 5">
          <a:extLst>
            <a:ext uri="{FF2B5EF4-FFF2-40B4-BE49-F238E27FC236}">
              <a16:creationId xmlns:a16="http://schemas.microsoft.com/office/drawing/2014/main" id="{1A086DA2-84FD-45F3-99D5-52F7F4347A58}"/>
            </a:ext>
          </a:extLst>
        </xdr:cNvPr>
        <xdr:cNvSpPr txBox="1"/>
      </xdr:nvSpPr>
      <xdr:spPr>
        <a:xfrm>
          <a:off x="6096000" y="21869400"/>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４８教委</a:t>
          </a:r>
          <a:endParaRPr kumimoji="1" lang="en-US" altLang="ja-JP" sz="700"/>
        </a:p>
        <a:p>
          <a:pPr algn="ctr"/>
          <a:r>
            <a:rPr kumimoji="1" lang="ja-JP" altLang="en-US" sz="700"/>
            <a:t>（管理職）</a:t>
          </a:r>
          <a:endParaRPr kumimoji="1" lang="en-US" altLang="ja-JP" sz="700"/>
        </a:p>
        <a:p>
          <a:pPr algn="ctr"/>
          <a:r>
            <a:rPr kumimoji="1" lang="ja-JP" altLang="en-US" sz="700"/>
            <a:t>４２教委</a:t>
          </a:r>
          <a:endParaRPr kumimoji="1" lang="en-US" altLang="ja-JP" sz="700"/>
        </a:p>
        <a:p>
          <a:pPr algn="ctr"/>
          <a:r>
            <a:rPr kumimoji="1" lang="ja-JP" altLang="en-US" sz="700"/>
            <a:t>（教諭等）</a:t>
          </a:r>
        </a:p>
      </xdr:txBody>
    </xdr:sp>
    <xdr:clientData/>
  </xdr:twoCellAnchor>
  <xdr:twoCellAnchor>
    <xdr:from>
      <xdr:col>30</xdr:col>
      <xdr:colOff>85725</xdr:colOff>
      <xdr:row>148</xdr:row>
      <xdr:rowOff>161925</xdr:rowOff>
    </xdr:from>
    <xdr:to>
      <xdr:col>33</xdr:col>
      <xdr:colOff>102393</xdr:colOff>
      <xdr:row>150</xdr:row>
      <xdr:rowOff>71438</xdr:rowOff>
    </xdr:to>
    <xdr:sp macro="" textlink="">
      <xdr:nvSpPr>
        <xdr:cNvPr id="7" name="テキスト ボックス 6">
          <a:extLst>
            <a:ext uri="{FF2B5EF4-FFF2-40B4-BE49-F238E27FC236}">
              <a16:creationId xmlns:a16="http://schemas.microsoft.com/office/drawing/2014/main" id="{25C1E218-4A8B-4104-84BE-8FC4A20688ED}"/>
            </a:ext>
          </a:extLst>
        </xdr:cNvPr>
        <xdr:cNvSpPr txBox="1"/>
      </xdr:nvSpPr>
      <xdr:spPr>
        <a:xfrm>
          <a:off x="6086475" y="23336250"/>
          <a:ext cx="616743" cy="65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４９教委</a:t>
          </a:r>
          <a:endParaRPr kumimoji="1" lang="en-US" altLang="ja-JP" sz="700"/>
        </a:p>
        <a:p>
          <a:pPr algn="ctr"/>
          <a:r>
            <a:rPr kumimoji="1" lang="ja-JP" altLang="en-US" sz="700"/>
            <a:t>（管理職）</a:t>
          </a:r>
          <a:endParaRPr kumimoji="1" lang="en-US" altLang="ja-JP" sz="700"/>
        </a:p>
        <a:p>
          <a:pPr algn="ctr"/>
          <a:r>
            <a:rPr kumimoji="1" lang="ja-JP" altLang="en-US" sz="700"/>
            <a:t>４３教委</a:t>
          </a:r>
          <a:endParaRPr kumimoji="1" lang="en-US" altLang="ja-JP" sz="700"/>
        </a:p>
        <a:p>
          <a:pPr algn="ctr"/>
          <a:r>
            <a:rPr kumimoji="1" lang="ja-JP" altLang="en-US" sz="700"/>
            <a:t>（教諭等）</a:t>
          </a:r>
        </a:p>
      </xdr:txBody>
    </xdr:sp>
    <xdr:clientData/>
  </xdr:twoCellAnchor>
  <xdr:twoCellAnchor>
    <xdr:from>
      <xdr:col>34</xdr:col>
      <xdr:colOff>85725</xdr:colOff>
      <xdr:row>132</xdr:row>
      <xdr:rowOff>171450</xdr:rowOff>
    </xdr:from>
    <xdr:to>
      <xdr:col>37</xdr:col>
      <xdr:colOff>92868</xdr:colOff>
      <xdr:row>134</xdr:row>
      <xdr:rowOff>74613</xdr:rowOff>
    </xdr:to>
    <xdr:sp macro="" textlink="">
      <xdr:nvSpPr>
        <xdr:cNvPr id="8" name="テキスト ボックス 7">
          <a:extLst>
            <a:ext uri="{FF2B5EF4-FFF2-40B4-BE49-F238E27FC236}">
              <a16:creationId xmlns:a16="http://schemas.microsoft.com/office/drawing/2014/main" id="{38FED943-17B3-47F7-B822-DA2312E7B8FB}"/>
            </a:ext>
          </a:extLst>
        </xdr:cNvPr>
        <xdr:cNvSpPr txBox="1"/>
      </xdr:nvSpPr>
      <xdr:spPr>
        <a:xfrm>
          <a:off x="6886575" y="17402175"/>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２１教委</a:t>
          </a:r>
          <a:endParaRPr kumimoji="1" lang="en-US" altLang="ja-JP" sz="700"/>
        </a:p>
        <a:p>
          <a:pPr algn="ctr"/>
          <a:r>
            <a:rPr kumimoji="1" lang="ja-JP" altLang="en-US" sz="700"/>
            <a:t>（管理職）</a:t>
          </a:r>
          <a:endParaRPr kumimoji="1" lang="en-US" altLang="ja-JP" sz="700"/>
        </a:p>
        <a:p>
          <a:pPr algn="ctr"/>
          <a:r>
            <a:rPr kumimoji="1" lang="ja-JP" altLang="en-US" sz="700"/>
            <a:t>２５教委</a:t>
          </a:r>
          <a:endParaRPr kumimoji="1" lang="en-US" altLang="ja-JP" sz="700"/>
        </a:p>
        <a:p>
          <a:pPr algn="ctr"/>
          <a:r>
            <a:rPr kumimoji="1" lang="ja-JP" altLang="en-US" sz="700"/>
            <a:t>（教諭等）</a:t>
          </a:r>
        </a:p>
      </xdr:txBody>
    </xdr:sp>
    <xdr:clientData/>
  </xdr:twoCellAnchor>
  <xdr:twoCellAnchor>
    <xdr:from>
      <xdr:col>34</xdr:col>
      <xdr:colOff>104775</xdr:colOff>
      <xdr:row>144</xdr:row>
      <xdr:rowOff>190500</xdr:rowOff>
    </xdr:from>
    <xdr:to>
      <xdr:col>37</xdr:col>
      <xdr:colOff>111918</xdr:colOff>
      <xdr:row>146</xdr:row>
      <xdr:rowOff>93663</xdr:rowOff>
    </xdr:to>
    <xdr:sp macro="" textlink="">
      <xdr:nvSpPr>
        <xdr:cNvPr id="9" name="テキスト ボックス 8">
          <a:extLst>
            <a:ext uri="{FF2B5EF4-FFF2-40B4-BE49-F238E27FC236}">
              <a16:creationId xmlns:a16="http://schemas.microsoft.com/office/drawing/2014/main" id="{6E4AC78F-297F-4C02-A27C-04915796D7E1}"/>
            </a:ext>
          </a:extLst>
        </xdr:cNvPr>
        <xdr:cNvSpPr txBox="1"/>
      </xdr:nvSpPr>
      <xdr:spPr>
        <a:xfrm>
          <a:off x="6905625" y="21878925"/>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５２教委</a:t>
          </a:r>
          <a:endParaRPr kumimoji="1" lang="en-US" altLang="ja-JP" sz="700"/>
        </a:p>
        <a:p>
          <a:pPr algn="ctr"/>
          <a:r>
            <a:rPr kumimoji="1" lang="ja-JP" altLang="en-US" sz="700"/>
            <a:t>（管理職）</a:t>
          </a:r>
          <a:endParaRPr kumimoji="1" lang="en-US" altLang="ja-JP" sz="700"/>
        </a:p>
        <a:p>
          <a:pPr algn="ctr"/>
          <a:r>
            <a:rPr kumimoji="1" lang="ja-JP" altLang="en-US" sz="700"/>
            <a:t>４４教委</a:t>
          </a:r>
          <a:endParaRPr kumimoji="1" lang="en-US" altLang="ja-JP" sz="700"/>
        </a:p>
        <a:p>
          <a:pPr algn="ctr"/>
          <a:r>
            <a:rPr kumimoji="1" lang="ja-JP" altLang="en-US" sz="700"/>
            <a:t>（教諭等）</a:t>
          </a:r>
        </a:p>
      </xdr:txBody>
    </xdr:sp>
    <xdr:clientData/>
  </xdr:twoCellAnchor>
  <xdr:twoCellAnchor>
    <xdr:from>
      <xdr:col>34</xdr:col>
      <xdr:colOff>85725</xdr:colOff>
      <xdr:row>140</xdr:row>
      <xdr:rowOff>180975</xdr:rowOff>
    </xdr:from>
    <xdr:to>
      <xdr:col>37</xdr:col>
      <xdr:colOff>92868</xdr:colOff>
      <xdr:row>142</xdr:row>
      <xdr:rowOff>84138</xdr:rowOff>
    </xdr:to>
    <xdr:sp macro="" textlink="">
      <xdr:nvSpPr>
        <xdr:cNvPr id="10" name="テキスト ボックス 9">
          <a:extLst>
            <a:ext uri="{FF2B5EF4-FFF2-40B4-BE49-F238E27FC236}">
              <a16:creationId xmlns:a16="http://schemas.microsoft.com/office/drawing/2014/main" id="{0E9BF5E6-9BAC-4608-83A7-103D406A744C}"/>
            </a:ext>
          </a:extLst>
        </xdr:cNvPr>
        <xdr:cNvSpPr txBox="1"/>
      </xdr:nvSpPr>
      <xdr:spPr>
        <a:xfrm>
          <a:off x="6886575" y="36880800"/>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２３教委</a:t>
          </a:r>
          <a:endParaRPr kumimoji="1" lang="en-US" altLang="ja-JP" sz="700"/>
        </a:p>
        <a:p>
          <a:pPr algn="ctr"/>
          <a:r>
            <a:rPr kumimoji="1" lang="ja-JP" altLang="en-US" sz="700"/>
            <a:t>（管理職）</a:t>
          </a:r>
          <a:endParaRPr kumimoji="1" lang="en-US" altLang="ja-JP" sz="700"/>
        </a:p>
        <a:p>
          <a:pPr algn="ctr"/>
          <a:r>
            <a:rPr kumimoji="1" lang="ja-JP" altLang="en-US" sz="700"/>
            <a:t>２１教委</a:t>
          </a:r>
          <a:endParaRPr kumimoji="1" lang="en-US" altLang="ja-JP" sz="700"/>
        </a:p>
        <a:p>
          <a:pPr algn="ctr"/>
          <a:r>
            <a:rPr kumimoji="1" lang="ja-JP" altLang="en-US" sz="700"/>
            <a:t>（教諭等）</a:t>
          </a:r>
        </a:p>
      </xdr:txBody>
    </xdr:sp>
    <xdr:clientData/>
  </xdr:twoCellAnchor>
  <xdr:twoCellAnchor>
    <xdr:from>
      <xdr:col>34</xdr:col>
      <xdr:colOff>114300</xdr:colOff>
      <xdr:row>136</xdr:row>
      <xdr:rowOff>171450</xdr:rowOff>
    </xdr:from>
    <xdr:to>
      <xdr:col>37</xdr:col>
      <xdr:colOff>121443</xdr:colOff>
      <xdr:row>138</xdr:row>
      <xdr:rowOff>74613</xdr:rowOff>
    </xdr:to>
    <xdr:sp macro="" textlink="">
      <xdr:nvSpPr>
        <xdr:cNvPr id="11" name="テキスト ボックス 10">
          <a:extLst>
            <a:ext uri="{FF2B5EF4-FFF2-40B4-BE49-F238E27FC236}">
              <a16:creationId xmlns:a16="http://schemas.microsoft.com/office/drawing/2014/main" id="{C908806A-50D2-404F-990E-2813F397A725}"/>
            </a:ext>
          </a:extLst>
        </xdr:cNvPr>
        <xdr:cNvSpPr txBox="1"/>
      </xdr:nvSpPr>
      <xdr:spPr>
        <a:xfrm>
          <a:off x="6915150" y="35385375"/>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３９教委</a:t>
          </a:r>
          <a:endParaRPr kumimoji="1" lang="en-US" altLang="ja-JP" sz="700"/>
        </a:p>
        <a:p>
          <a:pPr algn="ctr"/>
          <a:r>
            <a:rPr kumimoji="1" lang="ja-JP" altLang="en-US" sz="700"/>
            <a:t>（管理職）</a:t>
          </a:r>
          <a:endParaRPr kumimoji="1" lang="en-US" altLang="ja-JP" sz="700"/>
        </a:p>
        <a:p>
          <a:pPr algn="ctr"/>
          <a:r>
            <a:rPr kumimoji="1" lang="ja-JP" altLang="en-US" sz="700"/>
            <a:t>３９教委</a:t>
          </a:r>
          <a:endParaRPr kumimoji="1" lang="en-US" altLang="ja-JP" sz="700"/>
        </a:p>
        <a:p>
          <a:pPr algn="ctr"/>
          <a:r>
            <a:rPr kumimoji="1" lang="ja-JP" altLang="en-US" sz="700"/>
            <a:t>（教諭等）</a:t>
          </a:r>
        </a:p>
      </xdr:txBody>
    </xdr:sp>
    <xdr:clientData/>
  </xdr:twoCellAnchor>
  <xdr:twoCellAnchor>
    <xdr:from>
      <xdr:col>34</xdr:col>
      <xdr:colOff>95250</xdr:colOff>
      <xdr:row>148</xdr:row>
      <xdr:rowOff>161925</xdr:rowOff>
    </xdr:from>
    <xdr:to>
      <xdr:col>37</xdr:col>
      <xdr:colOff>102393</xdr:colOff>
      <xdr:row>150</xdr:row>
      <xdr:rowOff>65088</xdr:rowOff>
    </xdr:to>
    <xdr:sp macro="" textlink="">
      <xdr:nvSpPr>
        <xdr:cNvPr id="12" name="テキスト ボックス 11">
          <a:extLst>
            <a:ext uri="{FF2B5EF4-FFF2-40B4-BE49-F238E27FC236}">
              <a16:creationId xmlns:a16="http://schemas.microsoft.com/office/drawing/2014/main" id="{ECDC67EF-96F8-41A7-9EE2-B89E982203B2}"/>
            </a:ext>
          </a:extLst>
        </xdr:cNvPr>
        <xdr:cNvSpPr txBox="1"/>
      </xdr:nvSpPr>
      <xdr:spPr>
        <a:xfrm>
          <a:off x="6896100" y="23336250"/>
          <a:ext cx="607218"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５５教委</a:t>
          </a:r>
          <a:endParaRPr kumimoji="1" lang="en-US" altLang="ja-JP" sz="700"/>
        </a:p>
        <a:p>
          <a:pPr algn="ctr"/>
          <a:r>
            <a:rPr kumimoji="1" lang="ja-JP" altLang="en-US" sz="700"/>
            <a:t>（管理職）</a:t>
          </a:r>
          <a:endParaRPr kumimoji="1" lang="en-US" altLang="ja-JP" sz="700"/>
        </a:p>
        <a:p>
          <a:pPr algn="ctr"/>
          <a:r>
            <a:rPr kumimoji="1" lang="ja-JP" altLang="en-US" sz="700"/>
            <a:t>４５教委</a:t>
          </a:r>
          <a:endParaRPr kumimoji="1" lang="en-US" altLang="ja-JP" sz="700"/>
        </a:p>
        <a:p>
          <a:pPr algn="ctr"/>
          <a:r>
            <a:rPr kumimoji="1" lang="ja-JP" altLang="en-US" sz="700"/>
            <a:t>（教諭等）</a:t>
          </a:r>
        </a:p>
      </xdr:txBody>
    </xdr:sp>
    <xdr:clientData/>
  </xdr:twoCellAnchor>
  <xdr:twoCellAnchor>
    <xdr:from>
      <xdr:col>38</xdr:col>
      <xdr:colOff>33617</xdr:colOff>
      <xdr:row>133</xdr:row>
      <xdr:rowOff>114300</xdr:rowOff>
    </xdr:from>
    <xdr:to>
      <xdr:col>41</xdr:col>
      <xdr:colOff>190500</xdr:colOff>
      <xdr:row>133</xdr:row>
      <xdr:rowOff>428625</xdr:rowOff>
    </xdr:to>
    <xdr:sp macro="" textlink="">
      <xdr:nvSpPr>
        <xdr:cNvPr id="13" name="テキスト ボックス 12">
          <a:extLst>
            <a:ext uri="{FF2B5EF4-FFF2-40B4-BE49-F238E27FC236}">
              <a16:creationId xmlns:a16="http://schemas.microsoft.com/office/drawing/2014/main" id="{21F0A178-42F7-43F9-B504-9AC44BE66908}"/>
            </a:ext>
          </a:extLst>
        </xdr:cNvPr>
        <xdr:cNvSpPr txBox="1"/>
      </xdr:nvSpPr>
      <xdr:spPr>
        <a:xfrm>
          <a:off x="7698441" y="17550653"/>
          <a:ext cx="7620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66675</xdr:colOff>
      <xdr:row>137</xdr:row>
      <xdr:rowOff>95250</xdr:rowOff>
    </xdr:from>
    <xdr:to>
      <xdr:col>41</xdr:col>
      <xdr:colOff>190500</xdr:colOff>
      <xdr:row>137</xdr:row>
      <xdr:rowOff>409575</xdr:rowOff>
    </xdr:to>
    <xdr:sp macro="" textlink="">
      <xdr:nvSpPr>
        <xdr:cNvPr id="14" name="テキスト ボックス 13">
          <a:extLst>
            <a:ext uri="{FF2B5EF4-FFF2-40B4-BE49-F238E27FC236}">
              <a16:creationId xmlns:a16="http://schemas.microsoft.com/office/drawing/2014/main" id="{00C72889-6321-4224-A73E-BBC946965548}"/>
            </a:ext>
          </a:extLst>
        </xdr:cNvPr>
        <xdr:cNvSpPr txBox="1"/>
      </xdr:nvSpPr>
      <xdr:spPr>
        <a:xfrm>
          <a:off x="7731499" y="19010779"/>
          <a:ext cx="728942"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66674</xdr:colOff>
      <xdr:row>141</xdr:row>
      <xdr:rowOff>76200</xdr:rowOff>
    </xdr:from>
    <xdr:to>
      <xdr:col>41</xdr:col>
      <xdr:colOff>156882</xdr:colOff>
      <xdr:row>141</xdr:row>
      <xdr:rowOff>390525</xdr:rowOff>
    </xdr:to>
    <xdr:sp macro="" textlink="">
      <xdr:nvSpPr>
        <xdr:cNvPr id="15" name="テキスト ボックス 14">
          <a:extLst>
            <a:ext uri="{FF2B5EF4-FFF2-40B4-BE49-F238E27FC236}">
              <a16:creationId xmlns:a16="http://schemas.microsoft.com/office/drawing/2014/main" id="{1CB5C045-D9B1-45A1-AB7A-6A38A056038C}"/>
            </a:ext>
          </a:extLst>
        </xdr:cNvPr>
        <xdr:cNvSpPr txBox="1"/>
      </xdr:nvSpPr>
      <xdr:spPr>
        <a:xfrm>
          <a:off x="7731498" y="20470906"/>
          <a:ext cx="6953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76199</xdr:colOff>
      <xdr:row>145</xdr:row>
      <xdr:rowOff>104775</xdr:rowOff>
    </xdr:from>
    <xdr:to>
      <xdr:col>41</xdr:col>
      <xdr:colOff>179293</xdr:colOff>
      <xdr:row>145</xdr:row>
      <xdr:rowOff>419100</xdr:rowOff>
    </xdr:to>
    <xdr:sp macro="" textlink="">
      <xdr:nvSpPr>
        <xdr:cNvPr id="16" name="テキスト ボックス 15">
          <a:extLst>
            <a:ext uri="{FF2B5EF4-FFF2-40B4-BE49-F238E27FC236}">
              <a16:creationId xmlns:a16="http://schemas.microsoft.com/office/drawing/2014/main" id="{6B3906E8-AC7B-447B-B731-399AA4F65A0E}"/>
            </a:ext>
          </a:extLst>
        </xdr:cNvPr>
        <xdr:cNvSpPr txBox="1"/>
      </xdr:nvSpPr>
      <xdr:spPr>
        <a:xfrm>
          <a:off x="7741023" y="21978657"/>
          <a:ext cx="708211"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114300</xdr:colOff>
      <xdr:row>149</xdr:row>
      <xdr:rowOff>85725</xdr:rowOff>
    </xdr:from>
    <xdr:to>
      <xdr:col>41</xdr:col>
      <xdr:colOff>156883</xdr:colOff>
      <xdr:row>149</xdr:row>
      <xdr:rowOff>400050</xdr:rowOff>
    </xdr:to>
    <xdr:sp macro="" textlink="">
      <xdr:nvSpPr>
        <xdr:cNvPr id="17" name="テキスト ボックス 16">
          <a:extLst>
            <a:ext uri="{FF2B5EF4-FFF2-40B4-BE49-F238E27FC236}">
              <a16:creationId xmlns:a16="http://schemas.microsoft.com/office/drawing/2014/main" id="{8C608576-A1BA-4B74-99D6-C3F8C1DC9A90}"/>
            </a:ext>
          </a:extLst>
        </xdr:cNvPr>
        <xdr:cNvSpPr txBox="1"/>
      </xdr:nvSpPr>
      <xdr:spPr>
        <a:xfrm>
          <a:off x="7779124" y="23438784"/>
          <a:ext cx="6477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editAs="oneCell">
    <xdr:from>
      <xdr:col>20</xdr:col>
      <xdr:colOff>97651</xdr:colOff>
      <xdr:row>741</xdr:row>
      <xdr:rowOff>28013</xdr:rowOff>
    </xdr:from>
    <xdr:to>
      <xdr:col>36</xdr:col>
      <xdr:colOff>45565</xdr:colOff>
      <xdr:row>743</xdr:row>
      <xdr:rowOff>186018</xdr:rowOff>
    </xdr:to>
    <xdr:sp macro="" textlink="">
      <xdr:nvSpPr>
        <xdr:cNvPr id="18" name="Rectangle 1">
          <a:extLst>
            <a:ext uri="{FF2B5EF4-FFF2-40B4-BE49-F238E27FC236}">
              <a16:creationId xmlns:a16="http://schemas.microsoft.com/office/drawing/2014/main" id="{F2A8C121-0F73-4BC1-A055-1D81973050AE}"/>
            </a:ext>
          </a:extLst>
        </xdr:cNvPr>
        <xdr:cNvSpPr>
          <a:spLocks noChangeArrowheads="1"/>
        </xdr:cNvSpPr>
      </xdr:nvSpPr>
      <xdr:spPr bwMode="auto">
        <a:xfrm>
          <a:off x="4131769" y="48392601"/>
          <a:ext cx="3175208" cy="85276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２.８百万円</a:t>
          </a:r>
          <a:endParaRPr lang="ja-JP" altLang="en-US">
            <a:solidFill>
              <a:sysClr val="windowText" lastClr="000000"/>
            </a:solidFill>
          </a:endParaRPr>
        </a:p>
      </xdr:txBody>
    </xdr:sp>
    <xdr:clientData/>
  </xdr:twoCellAnchor>
  <xdr:twoCellAnchor editAs="oneCell">
    <xdr:from>
      <xdr:col>19</xdr:col>
      <xdr:colOff>2401</xdr:colOff>
      <xdr:row>744</xdr:row>
      <xdr:rowOff>55227</xdr:rowOff>
    </xdr:from>
    <xdr:to>
      <xdr:col>37</xdr:col>
      <xdr:colOff>91347</xdr:colOff>
      <xdr:row>746</xdr:row>
      <xdr:rowOff>324970</xdr:rowOff>
    </xdr:to>
    <xdr:sp macro="" textlink="">
      <xdr:nvSpPr>
        <xdr:cNvPr id="19" name="AutoShape 3">
          <a:extLst>
            <a:ext uri="{FF2B5EF4-FFF2-40B4-BE49-F238E27FC236}">
              <a16:creationId xmlns:a16="http://schemas.microsoft.com/office/drawing/2014/main" id="{1D7FE34C-FE08-4870-AFE2-76FC2D8A0FC8}"/>
            </a:ext>
          </a:extLst>
        </xdr:cNvPr>
        <xdr:cNvSpPr>
          <a:spLocks noChangeArrowheads="1"/>
        </xdr:cNvSpPr>
      </xdr:nvSpPr>
      <xdr:spPr bwMode="auto">
        <a:xfrm flipV="1">
          <a:off x="3834813" y="49461962"/>
          <a:ext cx="3719652" cy="964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19</xdr:col>
      <xdr:colOff>155708</xdr:colOff>
      <xdr:row>744</xdr:row>
      <xdr:rowOff>131428</xdr:rowOff>
    </xdr:from>
    <xdr:to>
      <xdr:col>36</xdr:col>
      <xdr:colOff>113073</xdr:colOff>
      <xdr:row>746</xdr:row>
      <xdr:rowOff>332988</xdr:rowOff>
    </xdr:to>
    <xdr:sp macro="" textlink="">
      <xdr:nvSpPr>
        <xdr:cNvPr id="20" name="Rectangle 4">
          <a:extLst>
            <a:ext uri="{FF2B5EF4-FFF2-40B4-BE49-F238E27FC236}">
              <a16:creationId xmlns:a16="http://schemas.microsoft.com/office/drawing/2014/main" id="{688DC9ED-F420-4F49-A86A-4848E15C0D44}"/>
            </a:ext>
          </a:extLst>
        </xdr:cNvPr>
        <xdr:cNvSpPr>
          <a:spLocks noChangeArrowheads="1"/>
        </xdr:cNvSpPr>
      </xdr:nvSpPr>
      <xdr:spPr bwMode="auto">
        <a:xfrm flipV="1">
          <a:off x="3988120" y="49538163"/>
          <a:ext cx="3386365" cy="896324"/>
        </a:xfrm>
        <a:prstGeom prst="rect">
          <a:avLst/>
        </a:prstGeom>
        <a:noFill/>
        <a:ln>
          <a:noFill/>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学校教育において、教育実践等に顕著な成果を挙げた、全国の幼稚園、小学校、中学校、義務教育学校、高等学校、中等教育学校、特別支援学校の中堅教職員及び教職員組織について、文部科学大臣が表彰を行う。</a:t>
          </a:r>
          <a:endParaRPr lang="ja-JP" altLang="en-US">
            <a:solidFill>
              <a:sysClr val="windowText" lastClr="000000"/>
            </a:solidFill>
          </a:endParaRPr>
        </a:p>
      </xdr:txBody>
    </xdr:sp>
    <xdr:clientData/>
  </xdr:twoCellAnchor>
  <xdr:twoCellAnchor editAs="oneCell">
    <xdr:from>
      <xdr:col>28</xdr:col>
      <xdr:colOff>2401</xdr:colOff>
      <xdr:row>746</xdr:row>
      <xdr:rowOff>340925</xdr:rowOff>
    </xdr:from>
    <xdr:to>
      <xdr:col>28</xdr:col>
      <xdr:colOff>12427</xdr:colOff>
      <xdr:row>748</xdr:row>
      <xdr:rowOff>302000</xdr:rowOff>
    </xdr:to>
    <xdr:cxnSp macro="">
      <xdr:nvCxnSpPr>
        <xdr:cNvPr id="21" name="直線矢印コネクタ 20">
          <a:extLst>
            <a:ext uri="{FF2B5EF4-FFF2-40B4-BE49-F238E27FC236}">
              <a16:creationId xmlns:a16="http://schemas.microsoft.com/office/drawing/2014/main" id="{7EDC55AE-3659-4BB8-803E-BFD40B54ACA4}"/>
            </a:ext>
          </a:extLst>
        </xdr:cNvPr>
        <xdr:cNvCxnSpPr/>
      </xdr:nvCxnSpPr>
      <xdr:spPr>
        <a:xfrm flipH="1">
          <a:off x="5650166" y="50442425"/>
          <a:ext cx="10026" cy="6558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143008</xdr:colOff>
      <xdr:row>749</xdr:row>
      <xdr:rowOff>118729</xdr:rowOff>
    </xdr:from>
    <xdr:to>
      <xdr:col>33</xdr:col>
      <xdr:colOff>119195</xdr:colOff>
      <xdr:row>749</xdr:row>
      <xdr:rowOff>242554</xdr:rowOff>
    </xdr:to>
    <xdr:sp macro="" textlink="">
      <xdr:nvSpPr>
        <xdr:cNvPr id="22" name="正方形/長方形 21">
          <a:extLst>
            <a:ext uri="{FF2B5EF4-FFF2-40B4-BE49-F238E27FC236}">
              <a16:creationId xmlns:a16="http://schemas.microsoft.com/office/drawing/2014/main" id="{F3EF8DC2-125C-45D3-8BCE-D922E25ABECB}"/>
            </a:ext>
          </a:extLst>
        </xdr:cNvPr>
        <xdr:cNvSpPr/>
      </xdr:nvSpPr>
      <xdr:spPr>
        <a:xfrm>
          <a:off x="4782243" y="51262376"/>
          <a:ext cx="1993246" cy="123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a:solidFill>
                <a:schemeClr val="tx1"/>
              </a:solidFill>
              <a:latin typeface="+mn-ea"/>
            </a:rPr>
            <a:t>【</a:t>
          </a:r>
          <a:r>
            <a:rPr kumimoji="1" lang="ja-JP" altLang="en-US" sz="1200">
              <a:solidFill>
                <a:schemeClr val="tx1"/>
              </a:solidFill>
              <a:latin typeface="+mn-ea"/>
            </a:rPr>
            <a:t>随意契約（少額）</a:t>
          </a:r>
          <a:r>
            <a:rPr kumimoji="1" lang="en-US" altLang="ja-JP" sz="1200">
              <a:solidFill>
                <a:schemeClr val="tx1"/>
              </a:solidFill>
              <a:latin typeface="+mn-ea"/>
            </a:rPr>
            <a:t>】</a:t>
          </a:r>
        </a:p>
      </xdr:txBody>
    </xdr:sp>
    <xdr:clientData/>
  </xdr:twoCellAnchor>
  <xdr:twoCellAnchor editAs="oneCell">
    <xdr:from>
      <xdr:col>22</xdr:col>
      <xdr:colOff>117608</xdr:colOff>
      <xdr:row>750</xdr:row>
      <xdr:rowOff>23532</xdr:rowOff>
    </xdr:from>
    <xdr:to>
      <xdr:col>34</xdr:col>
      <xdr:colOff>78601</xdr:colOff>
      <xdr:row>753</xdr:row>
      <xdr:rowOff>42345</xdr:rowOff>
    </xdr:to>
    <xdr:sp macro="" textlink="">
      <xdr:nvSpPr>
        <xdr:cNvPr id="23" name="正方形/長方形 22">
          <a:extLst>
            <a:ext uri="{FF2B5EF4-FFF2-40B4-BE49-F238E27FC236}">
              <a16:creationId xmlns:a16="http://schemas.microsoft.com/office/drawing/2014/main" id="{3073487F-BF68-4B4B-8F05-EB45CC804E7A}"/>
            </a:ext>
          </a:extLst>
        </xdr:cNvPr>
        <xdr:cNvSpPr/>
      </xdr:nvSpPr>
      <xdr:spPr>
        <a:xfrm>
          <a:off x="4555137" y="51514561"/>
          <a:ext cx="2381464" cy="10609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a:solidFill>
                <a:schemeClr val="tx1"/>
              </a:solidFill>
              <a:latin typeface="+mn-ea"/>
            </a:rPr>
            <a:t>A. </a:t>
          </a:r>
          <a:r>
            <a:rPr kumimoji="1" lang="ja-JP" altLang="en-US" sz="1200">
              <a:solidFill>
                <a:schemeClr val="tx1"/>
              </a:solidFill>
              <a:latin typeface="+mn-ea"/>
            </a:rPr>
            <a:t>民間企業等（１１法人）　　　　　　　　　　　　　　　　　　　　　　　　　　　　　　　　２</a:t>
          </a:r>
          <a:r>
            <a:rPr kumimoji="1" lang="en-US" altLang="ja-JP" sz="1200">
              <a:solidFill>
                <a:schemeClr val="tx1"/>
              </a:solidFill>
              <a:latin typeface="+mn-ea"/>
            </a:rPr>
            <a:t>.</a:t>
          </a:r>
          <a:r>
            <a:rPr kumimoji="1" lang="ja-JP" altLang="en-US" sz="1200">
              <a:solidFill>
                <a:schemeClr val="tx1"/>
              </a:solidFill>
              <a:latin typeface="+mn-ea"/>
            </a:rPr>
            <a:t>８百万円</a:t>
          </a:r>
          <a:endParaRPr kumimoji="1" lang="en-US" altLang="ja-JP" sz="1200">
            <a:solidFill>
              <a:schemeClr val="tx1"/>
            </a:solidFill>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91"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92</v>
      </c>
      <c r="AT2" s="220"/>
      <c r="AU2" s="220"/>
      <c r="AV2" s="52" t="str">
        <f>IF(AW2="", "", "-")</f>
        <v/>
      </c>
      <c r="AW2" s="398"/>
      <c r="AX2" s="398"/>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620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621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181</v>
      </c>
      <c r="H5" s="559"/>
      <c r="I5" s="559"/>
      <c r="J5" s="559"/>
      <c r="K5" s="559"/>
      <c r="L5" s="559"/>
      <c r="M5" s="560" t="s">
        <v>66</v>
      </c>
      <c r="N5" s="561"/>
      <c r="O5" s="561"/>
      <c r="P5" s="561"/>
      <c r="Q5" s="561"/>
      <c r="R5" s="562"/>
      <c r="S5" s="563" t="s">
        <v>576</v>
      </c>
      <c r="T5" s="559"/>
      <c r="U5" s="559"/>
      <c r="V5" s="559"/>
      <c r="W5" s="559"/>
      <c r="X5" s="564"/>
      <c r="Y5" s="711" t="s">
        <v>3</v>
      </c>
      <c r="Z5" s="712"/>
      <c r="AA5" s="712"/>
      <c r="AB5" s="712"/>
      <c r="AC5" s="712"/>
      <c r="AD5" s="713"/>
      <c r="AE5" s="714" t="s">
        <v>622</v>
      </c>
      <c r="AF5" s="714"/>
      <c r="AG5" s="714"/>
      <c r="AH5" s="714"/>
      <c r="AI5" s="714"/>
      <c r="AJ5" s="714"/>
      <c r="AK5" s="714"/>
      <c r="AL5" s="714"/>
      <c r="AM5" s="714"/>
      <c r="AN5" s="714"/>
      <c r="AO5" s="714"/>
      <c r="AP5" s="715"/>
      <c r="AQ5" s="716" t="s">
        <v>624</v>
      </c>
      <c r="AR5" s="717"/>
      <c r="AS5" s="717"/>
      <c r="AT5" s="717"/>
      <c r="AU5" s="717"/>
      <c r="AV5" s="717"/>
      <c r="AW5" s="717"/>
      <c r="AX5" s="718"/>
    </row>
    <row r="6" spans="1:50" ht="39"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84" customHeight="1" x14ac:dyDescent="0.15">
      <c r="A7" s="823" t="s">
        <v>22</v>
      </c>
      <c r="B7" s="824"/>
      <c r="C7" s="824"/>
      <c r="D7" s="824"/>
      <c r="E7" s="824"/>
      <c r="F7" s="825"/>
      <c r="G7" s="826" t="s">
        <v>570</v>
      </c>
      <c r="H7" s="827"/>
      <c r="I7" s="827"/>
      <c r="J7" s="827"/>
      <c r="K7" s="827"/>
      <c r="L7" s="827"/>
      <c r="M7" s="827"/>
      <c r="N7" s="827"/>
      <c r="O7" s="827"/>
      <c r="P7" s="827"/>
      <c r="Q7" s="827"/>
      <c r="R7" s="827"/>
      <c r="S7" s="827"/>
      <c r="T7" s="827"/>
      <c r="U7" s="827"/>
      <c r="V7" s="827"/>
      <c r="W7" s="827"/>
      <c r="X7" s="828"/>
      <c r="Y7" s="396" t="s">
        <v>513</v>
      </c>
      <c r="Z7" s="296"/>
      <c r="AA7" s="296"/>
      <c r="AB7" s="296"/>
      <c r="AC7" s="296"/>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3" t="s">
        <v>378</v>
      </c>
      <c r="B8" s="824"/>
      <c r="C8" s="824"/>
      <c r="D8" s="824"/>
      <c r="E8" s="824"/>
      <c r="F8" s="825"/>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4"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2" t="s">
        <v>630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72" t="s">
        <v>631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38"/>
    </row>
    <row r="13" spans="1:50" ht="21" customHeight="1" x14ac:dyDescent="0.15">
      <c r="A13" s="142"/>
      <c r="B13" s="143"/>
      <c r="C13" s="143"/>
      <c r="D13" s="143"/>
      <c r="E13" s="143"/>
      <c r="F13" s="144"/>
      <c r="G13" s="739" t="s">
        <v>6</v>
      </c>
      <c r="H13" s="740"/>
      <c r="I13" s="635" t="s">
        <v>7</v>
      </c>
      <c r="J13" s="636"/>
      <c r="K13" s="636"/>
      <c r="L13" s="636"/>
      <c r="M13" s="636"/>
      <c r="N13" s="636"/>
      <c r="O13" s="637"/>
      <c r="P13" s="108">
        <v>2.294</v>
      </c>
      <c r="Q13" s="109"/>
      <c r="R13" s="109"/>
      <c r="S13" s="109"/>
      <c r="T13" s="109"/>
      <c r="U13" s="109"/>
      <c r="V13" s="110"/>
      <c r="W13" s="108">
        <v>2.504</v>
      </c>
      <c r="X13" s="109"/>
      <c r="Y13" s="109"/>
      <c r="Z13" s="109"/>
      <c r="AA13" s="109"/>
      <c r="AB13" s="109"/>
      <c r="AC13" s="110"/>
      <c r="AD13" s="108">
        <v>2.5</v>
      </c>
      <c r="AE13" s="109"/>
      <c r="AF13" s="109"/>
      <c r="AG13" s="109"/>
      <c r="AH13" s="109"/>
      <c r="AI13" s="109"/>
      <c r="AJ13" s="110"/>
      <c r="AK13" s="108">
        <v>2.6</v>
      </c>
      <c r="AL13" s="109"/>
      <c r="AM13" s="109"/>
      <c r="AN13" s="109"/>
      <c r="AO13" s="109"/>
      <c r="AP13" s="109"/>
      <c r="AQ13" s="110"/>
      <c r="AR13" s="105">
        <v>4.2</v>
      </c>
      <c r="AS13" s="106"/>
      <c r="AT13" s="106"/>
      <c r="AU13" s="106"/>
      <c r="AV13" s="106"/>
      <c r="AW13" s="106"/>
      <c r="AX13" s="395"/>
    </row>
    <row r="14" spans="1:50" ht="21" customHeight="1" x14ac:dyDescent="0.15">
      <c r="A14" s="142"/>
      <c r="B14" s="143"/>
      <c r="C14" s="143"/>
      <c r="D14" s="143"/>
      <c r="E14" s="143"/>
      <c r="F14" s="144"/>
      <c r="G14" s="741"/>
      <c r="H14" s="742"/>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623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1"/>
      <c r="H15" s="742"/>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1"/>
      <c r="H16" s="742"/>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1"/>
      <c r="H17" s="742"/>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v>0.3</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3"/>
      <c r="H18" s="744"/>
      <c r="I18" s="731" t="s">
        <v>20</v>
      </c>
      <c r="J18" s="732"/>
      <c r="K18" s="732"/>
      <c r="L18" s="732"/>
      <c r="M18" s="732"/>
      <c r="N18" s="732"/>
      <c r="O18" s="733"/>
      <c r="P18" s="114">
        <f>SUM(P13:V17)</f>
        <v>2.294</v>
      </c>
      <c r="Q18" s="115"/>
      <c r="R18" s="115"/>
      <c r="S18" s="115"/>
      <c r="T18" s="115"/>
      <c r="U18" s="115"/>
      <c r="V18" s="116"/>
      <c r="W18" s="114">
        <f>SUM(W13:AC17)</f>
        <v>2.504</v>
      </c>
      <c r="X18" s="115"/>
      <c r="Y18" s="115"/>
      <c r="Z18" s="115"/>
      <c r="AA18" s="115"/>
      <c r="AB18" s="115"/>
      <c r="AC18" s="116"/>
      <c r="AD18" s="114">
        <f>SUM(AD13:AJ17)</f>
        <v>2.8</v>
      </c>
      <c r="AE18" s="115"/>
      <c r="AF18" s="115"/>
      <c r="AG18" s="115"/>
      <c r="AH18" s="115"/>
      <c r="AI18" s="115"/>
      <c r="AJ18" s="116"/>
      <c r="AK18" s="114">
        <f>SUM(AK13:AQ17)</f>
        <v>2.6</v>
      </c>
      <c r="AL18" s="115"/>
      <c r="AM18" s="115"/>
      <c r="AN18" s="115"/>
      <c r="AO18" s="115"/>
      <c r="AP18" s="115"/>
      <c r="AQ18" s="116"/>
      <c r="AR18" s="114">
        <f>SUM(AR13:AX17)</f>
        <v>4.2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2.3019560000000001</v>
      </c>
      <c r="Q19" s="109"/>
      <c r="R19" s="109"/>
      <c r="S19" s="109"/>
      <c r="T19" s="109"/>
      <c r="U19" s="109"/>
      <c r="V19" s="110"/>
      <c r="W19" s="108">
        <v>2.4</v>
      </c>
      <c r="X19" s="109"/>
      <c r="Y19" s="109"/>
      <c r="Z19" s="109"/>
      <c r="AA19" s="109"/>
      <c r="AB19" s="109"/>
      <c r="AC19" s="110"/>
      <c r="AD19" s="108">
        <v>2.8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1.0034681778552748</v>
      </c>
      <c r="Q20" s="539"/>
      <c r="R20" s="539"/>
      <c r="S20" s="539"/>
      <c r="T20" s="539"/>
      <c r="U20" s="539"/>
      <c r="V20" s="539"/>
      <c r="W20" s="539">
        <f t="shared" ref="W20" si="0">IF(W18=0, "-", SUM(W19)/W18)</f>
        <v>0.95846645367412142</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3" t="s">
        <v>478</v>
      </c>
      <c r="H21" s="924"/>
      <c r="I21" s="924"/>
      <c r="J21" s="924"/>
      <c r="K21" s="924"/>
      <c r="L21" s="924"/>
      <c r="M21" s="924"/>
      <c r="N21" s="924"/>
      <c r="O21" s="924"/>
      <c r="P21" s="539">
        <f>IF(P19=0, "-", SUM(P19)/SUM(P13,P14))</f>
        <v>1.0034681778552748</v>
      </c>
      <c r="Q21" s="539"/>
      <c r="R21" s="539"/>
      <c r="S21" s="539"/>
      <c r="T21" s="539"/>
      <c r="U21" s="539"/>
      <c r="V21" s="539"/>
      <c r="W21" s="539">
        <f t="shared" ref="W21" si="2">IF(W19=0, "-", SUM(W19)/SUM(W13,W14))</f>
        <v>0.95846645367412142</v>
      </c>
      <c r="X21" s="539"/>
      <c r="Y21" s="539"/>
      <c r="Z21" s="539"/>
      <c r="AA21" s="539"/>
      <c r="AB21" s="539"/>
      <c r="AC21" s="539"/>
      <c r="AD21" s="539">
        <f t="shared" ref="AD21" si="3">IF(AD19=0, "-", SUM(AD19)/SUM(AD13,AD14))</f>
        <v>1.1199999999999999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2.6</v>
      </c>
      <c r="Q23" s="106"/>
      <c r="R23" s="106"/>
      <c r="S23" s="106"/>
      <c r="T23" s="106"/>
      <c r="U23" s="106"/>
      <c r="V23" s="107"/>
      <c r="W23" s="105">
        <v>4.2</v>
      </c>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4.75" customHeight="1" x14ac:dyDescent="0.15">
      <c r="A24" s="201"/>
      <c r="B24" s="202"/>
      <c r="C24" s="202"/>
      <c r="D24" s="202"/>
      <c r="E24" s="202"/>
      <c r="F24" s="203"/>
      <c r="G24" s="189" t="s">
        <v>660</v>
      </c>
      <c r="H24" s="190"/>
      <c r="I24" s="190"/>
      <c r="J24" s="190"/>
      <c r="K24" s="190"/>
      <c r="L24" s="190"/>
      <c r="M24" s="190"/>
      <c r="N24" s="190"/>
      <c r="O24" s="191"/>
      <c r="P24" s="108"/>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4" customHeight="1" x14ac:dyDescent="0.15">
      <c r="A25" s="201"/>
      <c r="B25" s="202"/>
      <c r="C25" s="202"/>
      <c r="D25" s="202"/>
      <c r="E25" s="202"/>
      <c r="F25" s="203"/>
      <c r="G25" s="189" t="s">
        <v>661</v>
      </c>
      <c r="H25" s="190"/>
      <c r="I25" s="190"/>
      <c r="J25" s="190"/>
      <c r="K25" s="190"/>
      <c r="L25" s="190"/>
      <c r="M25" s="190"/>
      <c r="N25" s="190"/>
      <c r="O25" s="191"/>
      <c r="P25" s="108"/>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4"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18.7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9"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2.6</v>
      </c>
      <c r="Q29" s="109"/>
      <c r="R29" s="109"/>
      <c r="S29" s="109"/>
      <c r="T29" s="109"/>
      <c r="U29" s="109"/>
      <c r="V29" s="110"/>
      <c r="W29" s="227">
        <f>AR13</f>
        <v>4.2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33</v>
      </c>
      <c r="AR31" s="136"/>
      <c r="AS31" s="137" t="s">
        <v>355</v>
      </c>
      <c r="AT31" s="172"/>
      <c r="AU31" s="271" t="s">
        <v>570</v>
      </c>
      <c r="AV31" s="271"/>
      <c r="AW31" s="380" t="s">
        <v>300</v>
      </c>
      <c r="AX31" s="381"/>
    </row>
    <row r="32" spans="1:50" ht="23.25" customHeight="1" x14ac:dyDescent="0.15">
      <c r="A32" s="515"/>
      <c r="B32" s="513"/>
      <c r="C32" s="513"/>
      <c r="D32" s="513"/>
      <c r="E32" s="513"/>
      <c r="F32" s="514"/>
      <c r="G32" s="540" t="s">
        <v>626</v>
      </c>
      <c r="H32" s="541"/>
      <c r="I32" s="541"/>
      <c r="J32" s="541"/>
      <c r="K32" s="541"/>
      <c r="L32" s="541"/>
      <c r="M32" s="541"/>
      <c r="N32" s="541"/>
      <c r="O32" s="542"/>
      <c r="P32" s="161" t="s">
        <v>625</v>
      </c>
      <c r="Q32" s="161"/>
      <c r="R32" s="161"/>
      <c r="S32" s="161"/>
      <c r="T32" s="161"/>
      <c r="U32" s="161"/>
      <c r="V32" s="161"/>
      <c r="W32" s="161"/>
      <c r="X32" s="231"/>
      <c r="Y32" s="339" t="s">
        <v>12</v>
      </c>
      <c r="Z32" s="549"/>
      <c r="AA32" s="550"/>
      <c r="AB32" s="551" t="s">
        <v>579</v>
      </c>
      <c r="AC32" s="551"/>
      <c r="AD32" s="551"/>
      <c r="AE32" s="365">
        <v>794</v>
      </c>
      <c r="AF32" s="366"/>
      <c r="AG32" s="366"/>
      <c r="AH32" s="366"/>
      <c r="AI32" s="365">
        <v>772</v>
      </c>
      <c r="AJ32" s="366"/>
      <c r="AK32" s="366"/>
      <c r="AL32" s="366"/>
      <c r="AM32" s="365">
        <v>819</v>
      </c>
      <c r="AN32" s="366"/>
      <c r="AO32" s="366"/>
      <c r="AP32" s="366"/>
      <c r="AQ32" s="111" t="s">
        <v>570</v>
      </c>
      <c r="AR32" s="112"/>
      <c r="AS32" s="112"/>
      <c r="AT32" s="113"/>
      <c r="AU32" s="366" t="s">
        <v>570</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5">
        <v>1000</v>
      </c>
      <c r="AF33" s="366"/>
      <c r="AG33" s="366"/>
      <c r="AH33" s="366"/>
      <c r="AI33" s="365">
        <v>1000</v>
      </c>
      <c r="AJ33" s="366"/>
      <c r="AK33" s="366"/>
      <c r="AL33" s="366"/>
      <c r="AM33" s="365">
        <v>1000</v>
      </c>
      <c r="AN33" s="366"/>
      <c r="AO33" s="366"/>
      <c r="AP33" s="366"/>
      <c r="AQ33" s="111">
        <v>1000</v>
      </c>
      <c r="AR33" s="112"/>
      <c r="AS33" s="112"/>
      <c r="AT33" s="113"/>
      <c r="AU33" s="366">
        <v>1000</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79</v>
      </c>
      <c r="AF34" s="366"/>
      <c r="AG34" s="366"/>
      <c r="AH34" s="366"/>
      <c r="AI34" s="365">
        <v>77</v>
      </c>
      <c r="AJ34" s="366"/>
      <c r="AK34" s="366"/>
      <c r="AL34" s="366"/>
      <c r="AM34" s="365">
        <v>82</v>
      </c>
      <c r="AN34" s="366"/>
      <c r="AO34" s="366"/>
      <c r="AP34" s="366"/>
      <c r="AQ34" s="111" t="s">
        <v>570</v>
      </c>
      <c r="AR34" s="112"/>
      <c r="AS34" s="112"/>
      <c r="AT34" s="113"/>
      <c r="AU34" s="366" t="s">
        <v>570</v>
      </c>
      <c r="AV34" s="366"/>
      <c r="AW34" s="366"/>
      <c r="AX34" s="368"/>
    </row>
    <row r="35" spans="1:50" ht="23.25" customHeight="1" x14ac:dyDescent="0.15">
      <c r="A35" s="894" t="s">
        <v>502</v>
      </c>
      <c r="B35" s="895"/>
      <c r="C35" s="895"/>
      <c r="D35" s="895"/>
      <c r="E35" s="895"/>
      <c r="F35" s="896"/>
      <c r="G35" s="900" t="s">
        <v>580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4" t="s">
        <v>502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4" t="s">
        <v>502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4" t="s">
        <v>502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4" t="s">
        <v>502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69" t="s">
        <v>533</v>
      </c>
      <c r="AF65" s="370"/>
      <c r="AG65" s="370"/>
      <c r="AH65" s="371"/>
      <c r="AI65" s="369" t="s">
        <v>530</v>
      </c>
      <c r="AJ65" s="370"/>
      <c r="AK65" s="370"/>
      <c r="AL65" s="371"/>
      <c r="AM65" s="376" t="s">
        <v>525</v>
      </c>
      <c r="AN65" s="376"/>
      <c r="AO65" s="376"/>
      <c r="AP65" s="369"/>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3"/>
      <c r="AF66" s="334"/>
      <c r="AG66" s="334"/>
      <c r="AH66" s="335"/>
      <c r="AI66" s="333"/>
      <c r="AJ66" s="334"/>
      <c r="AK66" s="334"/>
      <c r="AL66" s="335"/>
      <c r="AM66" s="377"/>
      <c r="AN66" s="377"/>
      <c r="AO66" s="377"/>
      <c r="AP66" s="333"/>
      <c r="AQ66" s="270"/>
      <c r="AR66" s="271"/>
      <c r="AS66" s="862" t="s">
        <v>355</v>
      </c>
      <c r="AT66" s="863"/>
      <c r="AU66" s="271"/>
      <c r="AV66" s="271"/>
      <c r="AW66" s="862" t="s">
        <v>472</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492</v>
      </c>
      <c r="AC67" s="948"/>
      <c r="AD67" s="94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492</v>
      </c>
      <c r="AC68" s="971"/>
      <c r="AD68" s="97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493</v>
      </c>
      <c r="AC69" s="972"/>
      <c r="AD69" s="972"/>
      <c r="AE69" s="811"/>
      <c r="AF69" s="812"/>
      <c r="AG69" s="812"/>
      <c r="AH69" s="812"/>
      <c r="AI69" s="811"/>
      <c r="AJ69" s="812"/>
      <c r="AK69" s="812"/>
      <c r="AL69" s="812"/>
      <c r="AM69" s="811"/>
      <c r="AN69" s="812"/>
      <c r="AO69" s="812"/>
      <c r="AP69" s="812"/>
      <c r="AQ69" s="365"/>
      <c r="AR69" s="366"/>
      <c r="AS69" s="366"/>
      <c r="AT69" s="367"/>
      <c r="AU69" s="366"/>
      <c r="AV69" s="366"/>
      <c r="AW69" s="366"/>
      <c r="AX69" s="368"/>
    </row>
    <row r="70" spans="1:50" ht="23.25" hidden="1" customHeight="1" x14ac:dyDescent="0.15">
      <c r="A70" s="848" t="s">
        <v>479</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491</v>
      </c>
      <c r="X70" s="941"/>
      <c r="Y70" s="946" t="s">
        <v>12</v>
      </c>
      <c r="Z70" s="946"/>
      <c r="AA70" s="947"/>
      <c r="AB70" s="948" t="s">
        <v>492</v>
      </c>
      <c r="AC70" s="948"/>
      <c r="AD70" s="94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492</v>
      </c>
      <c r="AC71" s="971"/>
      <c r="AD71" s="97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493</v>
      </c>
      <c r="AC72" s="972"/>
      <c r="AD72" s="97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4" t="s">
        <v>474</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37"/>
      <c r="B75" s="838"/>
      <c r="C75" s="838"/>
      <c r="D75" s="838"/>
      <c r="E75" s="838"/>
      <c r="F75" s="839"/>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37"/>
      <c r="B76" s="838"/>
      <c r="C76" s="838"/>
      <c r="D76" s="838"/>
      <c r="E76" s="838"/>
      <c r="F76" s="839"/>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37"/>
      <c r="B77" s="838"/>
      <c r="C77" s="838"/>
      <c r="D77" s="838"/>
      <c r="E77" s="838"/>
      <c r="F77" s="839"/>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08" t="s">
        <v>505</v>
      </c>
      <c r="B78" s="909"/>
      <c r="C78" s="909"/>
      <c r="D78" s="909"/>
      <c r="E78" s="906" t="s">
        <v>451</v>
      </c>
      <c r="F78" s="907"/>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9" t="s">
        <v>266</v>
      </c>
      <c r="B80" s="843" t="s">
        <v>465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20"/>
      <c r="B81" s="846"/>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2" t="s">
        <v>62</v>
      </c>
      <c r="Z87" s="753"/>
      <c r="AA87" s="754"/>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2" t="s">
        <v>62</v>
      </c>
      <c r="Z97" s="753"/>
      <c r="AA97" s="754"/>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7"/>
      <c r="I99" s="247"/>
      <c r="J99" s="247"/>
      <c r="K99" s="247"/>
      <c r="L99" s="247"/>
      <c r="M99" s="247"/>
      <c r="N99" s="247"/>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533</v>
      </c>
      <c r="AF100" s="821"/>
      <c r="AG100" s="821"/>
      <c r="AH100" s="822"/>
      <c r="AI100" s="820" t="s">
        <v>530</v>
      </c>
      <c r="AJ100" s="821"/>
      <c r="AK100" s="821"/>
      <c r="AL100" s="822"/>
      <c r="AM100" s="820" t="s">
        <v>526</v>
      </c>
      <c r="AN100" s="821"/>
      <c r="AO100" s="821"/>
      <c r="AP100" s="822"/>
      <c r="AQ100" s="925" t="s">
        <v>519</v>
      </c>
      <c r="AR100" s="926"/>
      <c r="AS100" s="926"/>
      <c r="AT100" s="927"/>
      <c r="AU100" s="925" t="s">
        <v>516</v>
      </c>
      <c r="AV100" s="926"/>
      <c r="AW100" s="926"/>
      <c r="AX100" s="928"/>
    </row>
    <row r="101" spans="1:60" ht="23.25" customHeight="1" x14ac:dyDescent="0.15">
      <c r="A101" s="491"/>
      <c r="B101" s="492"/>
      <c r="C101" s="492"/>
      <c r="D101" s="492"/>
      <c r="E101" s="492"/>
      <c r="F101" s="493"/>
      <c r="G101" s="161" t="s">
        <v>581</v>
      </c>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t="s">
        <v>582</v>
      </c>
      <c r="AC101" s="551"/>
      <c r="AD101" s="551"/>
      <c r="AE101" s="365">
        <v>1</v>
      </c>
      <c r="AF101" s="366"/>
      <c r="AG101" s="366"/>
      <c r="AH101" s="367"/>
      <c r="AI101" s="365">
        <v>1</v>
      </c>
      <c r="AJ101" s="366"/>
      <c r="AK101" s="366"/>
      <c r="AL101" s="367"/>
      <c r="AM101" s="365">
        <v>1</v>
      </c>
      <c r="AN101" s="366"/>
      <c r="AO101" s="366"/>
      <c r="AP101" s="367"/>
      <c r="AQ101" s="365" t="s">
        <v>570</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582</v>
      </c>
      <c r="AC102" s="551"/>
      <c r="AD102" s="551"/>
      <c r="AE102" s="359">
        <v>1</v>
      </c>
      <c r="AF102" s="359"/>
      <c r="AG102" s="359"/>
      <c r="AH102" s="359"/>
      <c r="AI102" s="359">
        <v>1</v>
      </c>
      <c r="AJ102" s="359"/>
      <c r="AK102" s="359"/>
      <c r="AL102" s="359"/>
      <c r="AM102" s="359">
        <v>1</v>
      </c>
      <c r="AN102" s="359"/>
      <c r="AO102" s="359"/>
      <c r="AP102" s="359"/>
      <c r="AQ102" s="811">
        <v>1</v>
      </c>
      <c r="AR102" s="812"/>
      <c r="AS102" s="812"/>
      <c r="AT102" s="813"/>
      <c r="AU102" s="811"/>
      <c r="AV102" s="812"/>
      <c r="AW102" s="812"/>
      <c r="AX102" s="813"/>
    </row>
    <row r="103" spans="1:60" ht="31.5" hidden="1" customHeight="1" x14ac:dyDescent="0.15">
      <c r="A103" s="488" t="s">
        <v>475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1"/>
      <c r="AV105" s="812"/>
      <c r="AW105" s="812"/>
      <c r="AX105" s="813"/>
    </row>
    <row r="106" spans="1:60" ht="31.5" hidden="1" customHeight="1" x14ac:dyDescent="0.15">
      <c r="A106" s="488" t="s">
        <v>475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1"/>
      <c r="AV108" s="812"/>
      <c r="AW108" s="812"/>
      <c r="AX108" s="813"/>
    </row>
    <row r="109" spans="1:60" ht="31.5" hidden="1" customHeight="1" x14ac:dyDescent="0.15">
      <c r="A109" s="488" t="s">
        <v>475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1"/>
      <c r="AV111" s="812"/>
      <c r="AW111" s="812"/>
      <c r="AX111" s="813"/>
    </row>
    <row r="112" spans="1:60" ht="31.5" hidden="1" customHeight="1" x14ac:dyDescent="0.15">
      <c r="A112" s="488" t="s">
        <v>475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583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584</v>
      </c>
      <c r="AC116" s="301"/>
      <c r="AD116" s="302"/>
      <c r="AE116" s="359">
        <v>2897</v>
      </c>
      <c r="AF116" s="359"/>
      <c r="AG116" s="359"/>
      <c r="AH116" s="359"/>
      <c r="AI116" s="359">
        <v>3108</v>
      </c>
      <c r="AJ116" s="359"/>
      <c r="AK116" s="359"/>
      <c r="AL116" s="359"/>
      <c r="AM116" s="359">
        <v>3419</v>
      </c>
      <c r="AN116" s="359"/>
      <c r="AO116" s="359"/>
      <c r="AP116" s="359"/>
      <c r="AQ116" s="365">
        <v>2600</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585</v>
      </c>
      <c r="AC117" s="343"/>
      <c r="AD117" s="344"/>
      <c r="AE117" s="306" t="s">
        <v>586</v>
      </c>
      <c r="AF117" s="306"/>
      <c r="AG117" s="306"/>
      <c r="AH117" s="306"/>
      <c r="AI117" s="306" t="s">
        <v>587</v>
      </c>
      <c r="AJ117" s="306"/>
      <c r="AK117" s="306"/>
      <c r="AL117" s="306"/>
      <c r="AM117" s="306" t="s">
        <v>633</v>
      </c>
      <c r="AN117" s="306"/>
      <c r="AO117" s="306"/>
      <c r="AP117" s="306"/>
      <c r="AQ117" s="306" t="s">
        <v>653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hidden="1" customHeight="1" x14ac:dyDescent="0.15">
      <c r="A119" s="292"/>
      <c r="B119" s="293"/>
      <c r="C119" s="293"/>
      <c r="D119" s="293"/>
      <c r="E119" s="293"/>
      <c r="F119" s="294"/>
      <c r="G119" s="352" t="s">
        <v>588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hidden="1" customHeight="1" x14ac:dyDescent="0.15">
      <c r="A122" s="292"/>
      <c r="B122" s="293"/>
      <c r="C122" s="293"/>
      <c r="D122" s="293"/>
      <c r="E122" s="293"/>
      <c r="F122" s="294"/>
      <c r="G122" s="352" t="s">
        <v>509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589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509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589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509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589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0" t="s">
        <v>563</v>
      </c>
      <c r="B130" s="988"/>
      <c r="C130" s="987" t="s">
        <v>358</v>
      </c>
      <c r="D130" s="988"/>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1"/>
      <c r="B131" s="252"/>
      <c r="C131" s="251"/>
      <c r="D131" s="252"/>
      <c r="E131" s="238" t="s">
        <v>386</v>
      </c>
      <c r="F131" s="239"/>
      <c r="G131" s="235" t="s">
        <v>655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570</v>
      </c>
      <c r="AV133" s="136"/>
      <c r="AW133" s="137" t="s">
        <v>300</v>
      </c>
      <c r="AX133" s="138"/>
    </row>
    <row r="134" spans="1:50" ht="39.75" customHeight="1" x14ac:dyDescent="0.15">
      <c r="A134" s="991"/>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595</v>
      </c>
      <c r="AC134" s="221"/>
      <c r="AD134" s="221"/>
      <c r="AE134" s="266"/>
      <c r="AF134" s="112"/>
      <c r="AG134" s="112"/>
      <c r="AH134" s="112"/>
      <c r="AI134" s="266"/>
      <c r="AJ134" s="112"/>
      <c r="AK134" s="112"/>
      <c r="AL134" s="112"/>
      <c r="AM134" s="266"/>
      <c r="AN134" s="112"/>
      <c r="AO134" s="112"/>
      <c r="AP134" s="112"/>
      <c r="AQ134" s="266" t="s">
        <v>570</v>
      </c>
      <c r="AR134" s="112"/>
      <c r="AS134" s="112"/>
      <c r="AT134" s="112"/>
      <c r="AU134" s="266" t="s">
        <v>570</v>
      </c>
      <c r="AV134" s="112"/>
      <c r="AW134" s="112"/>
      <c r="AX134" s="222"/>
    </row>
    <row r="135" spans="1:50" ht="39.75"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v>67</v>
      </c>
      <c r="AF135" s="112"/>
      <c r="AG135" s="112"/>
      <c r="AH135" s="112"/>
      <c r="AI135" s="266">
        <v>67</v>
      </c>
      <c r="AJ135" s="112"/>
      <c r="AK135" s="112"/>
      <c r="AL135" s="112"/>
      <c r="AM135" s="266">
        <v>67</v>
      </c>
      <c r="AN135" s="112"/>
      <c r="AO135" s="112"/>
      <c r="AP135" s="112"/>
      <c r="AQ135" s="266">
        <v>67</v>
      </c>
      <c r="AR135" s="112"/>
      <c r="AS135" s="112"/>
      <c r="AT135" s="112"/>
      <c r="AU135" s="266">
        <v>67</v>
      </c>
      <c r="AV135" s="112"/>
      <c r="AW135" s="112"/>
      <c r="AX135" s="222"/>
    </row>
    <row r="136" spans="1:50" ht="18.75" customHeight="1" x14ac:dyDescent="0.15">
      <c r="A136" s="99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355</v>
      </c>
      <c r="AT137" s="172"/>
      <c r="AU137" s="136" t="s">
        <v>570</v>
      </c>
      <c r="AV137" s="136"/>
      <c r="AW137" s="137" t="s">
        <v>300</v>
      </c>
      <c r="AX137" s="138"/>
    </row>
    <row r="138" spans="1:50" ht="39.75" customHeight="1" x14ac:dyDescent="0.15">
      <c r="A138" s="991"/>
      <c r="B138" s="252"/>
      <c r="C138" s="251"/>
      <c r="D138" s="252"/>
      <c r="E138" s="251"/>
      <c r="F138" s="314"/>
      <c r="G138" s="230" t="s">
        <v>591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595</v>
      </c>
      <c r="AC138" s="221"/>
      <c r="AD138" s="221"/>
      <c r="AE138" s="266"/>
      <c r="AF138" s="112"/>
      <c r="AG138" s="112"/>
      <c r="AH138" s="112"/>
      <c r="AI138" s="266"/>
      <c r="AJ138" s="112"/>
      <c r="AK138" s="112"/>
      <c r="AL138" s="112"/>
      <c r="AM138" s="266"/>
      <c r="AN138" s="112"/>
      <c r="AO138" s="112"/>
      <c r="AP138" s="112"/>
      <c r="AQ138" s="266" t="s">
        <v>570</v>
      </c>
      <c r="AR138" s="112"/>
      <c r="AS138" s="112"/>
      <c r="AT138" s="112"/>
      <c r="AU138" s="266" t="s">
        <v>570</v>
      </c>
      <c r="AV138" s="112"/>
      <c r="AW138" s="112"/>
      <c r="AX138" s="222"/>
    </row>
    <row r="139" spans="1:50" ht="39.75"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595</v>
      </c>
      <c r="AC139" s="133"/>
      <c r="AD139" s="133"/>
      <c r="AE139" s="266">
        <v>67</v>
      </c>
      <c r="AF139" s="112"/>
      <c r="AG139" s="112"/>
      <c r="AH139" s="112"/>
      <c r="AI139" s="266">
        <v>67</v>
      </c>
      <c r="AJ139" s="112"/>
      <c r="AK139" s="112"/>
      <c r="AL139" s="112"/>
      <c r="AM139" s="266">
        <v>67</v>
      </c>
      <c r="AN139" s="112"/>
      <c r="AO139" s="112"/>
      <c r="AP139" s="112"/>
      <c r="AQ139" s="266">
        <v>67</v>
      </c>
      <c r="AR139" s="112"/>
      <c r="AS139" s="112"/>
      <c r="AT139" s="112"/>
      <c r="AU139" s="266">
        <v>67</v>
      </c>
      <c r="AV139" s="112"/>
      <c r="AW139" s="112"/>
      <c r="AX139" s="222"/>
    </row>
    <row r="140" spans="1:50" ht="18.75" customHeight="1" x14ac:dyDescent="0.15">
      <c r="A140" s="99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31</v>
      </c>
      <c r="AR141" s="271"/>
      <c r="AS141" s="137" t="s">
        <v>355</v>
      </c>
      <c r="AT141" s="172"/>
      <c r="AU141" s="136" t="s">
        <v>570</v>
      </c>
      <c r="AV141" s="136"/>
      <c r="AW141" s="137" t="s">
        <v>300</v>
      </c>
      <c r="AX141" s="138"/>
    </row>
    <row r="142" spans="1:50" ht="39.75" customHeight="1" x14ac:dyDescent="0.15">
      <c r="A142" s="991"/>
      <c r="B142" s="252"/>
      <c r="C142" s="251"/>
      <c r="D142" s="252"/>
      <c r="E142" s="251"/>
      <c r="F142" s="314"/>
      <c r="G142" s="230" t="s">
        <v>592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595</v>
      </c>
      <c r="AC142" s="221"/>
      <c r="AD142" s="221"/>
      <c r="AE142" s="266"/>
      <c r="AF142" s="112"/>
      <c r="AG142" s="112"/>
      <c r="AH142" s="112"/>
      <c r="AI142" s="266"/>
      <c r="AJ142" s="112"/>
      <c r="AK142" s="112"/>
      <c r="AL142" s="112"/>
      <c r="AM142" s="266"/>
      <c r="AN142" s="112"/>
      <c r="AO142" s="112"/>
      <c r="AP142" s="112"/>
      <c r="AQ142" s="266" t="s">
        <v>570</v>
      </c>
      <c r="AR142" s="112"/>
      <c r="AS142" s="112"/>
      <c r="AT142" s="112"/>
      <c r="AU142" s="266" t="s">
        <v>570</v>
      </c>
      <c r="AV142" s="112"/>
      <c r="AW142" s="112"/>
      <c r="AX142" s="222"/>
    </row>
    <row r="143" spans="1:50" ht="39.75"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595</v>
      </c>
      <c r="AC143" s="133"/>
      <c r="AD143" s="133"/>
      <c r="AE143" s="266">
        <v>67</v>
      </c>
      <c r="AF143" s="112"/>
      <c r="AG143" s="112"/>
      <c r="AH143" s="112"/>
      <c r="AI143" s="266">
        <v>67</v>
      </c>
      <c r="AJ143" s="112"/>
      <c r="AK143" s="112"/>
      <c r="AL143" s="112"/>
      <c r="AM143" s="266">
        <v>67</v>
      </c>
      <c r="AN143" s="112"/>
      <c r="AO143" s="112"/>
      <c r="AP143" s="112"/>
      <c r="AQ143" s="266">
        <v>67</v>
      </c>
      <c r="AR143" s="112"/>
      <c r="AS143" s="112"/>
      <c r="AT143" s="112"/>
      <c r="AU143" s="266">
        <v>67</v>
      </c>
      <c r="AV143" s="112"/>
      <c r="AW143" s="112"/>
      <c r="AX143" s="222"/>
    </row>
    <row r="144" spans="1:50" ht="18.75" customHeight="1" x14ac:dyDescent="0.15">
      <c r="A144" s="99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v>31</v>
      </c>
      <c r="AR145" s="271"/>
      <c r="AS145" s="137" t="s">
        <v>355</v>
      </c>
      <c r="AT145" s="172"/>
      <c r="AU145" s="136" t="s">
        <v>570</v>
      </c>
      <c r="AV145" s="136"/>
      <c r="AW145" s="137" t="s">
        <v>300</v>
      </c>
      <c r="AX145" s="138"/>
    </row>
    <row r="146" spans="1:50" ht="39.75" customHeight="1" x14ac:dyDescent="0.15">
      <c r="A146" s="991"/>
      <c r="B146" s="252"/>
      <c r="C146" s="251"/>
      <c r="D146" s="252"/>
      <c r="E146" s="251"/>
      <c r="F146" s="314"/>
      <c r="G146" s="230" t="s">
        <v>593</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595</v>
      </c>
      <c r="AC146" s="221"/>
      <c r="AD146" s="221"/>
      <c r="AE146" s="266"/>
      <c r="AF146" s="112"/>
      <c r="AG146" s="112"/>
      <c r="AH146" s="112"/>
      <c r="AI146" s="266"/>
      <c r="AJ146" s="112"/>
      <c r="AK146" s="112"/>
      <c r="AL146" s="112"/>
      <c r="AM146" s="266"/>
      <c r="AN146" s="112"/>
      <c r="AO146" s="112"/>
      <c r="AP146" s="112"/>
      <c r="AQ146" s="266" t="s">
        <v>570</v>
      </c>
      <c r="AR146" s="112"/>
      <c r="AS146" s="112"/>
      <c r="AT146" s="112"/>
      <c r="AU146" s="266" t="s">
        <v>570</v>
      </c>
      <c r="AV146" s="112"/>
      <c r="AW146" s="112"/>
      <c r="AX146" s="222"/>
    </row>
    <row r="147" spans="1:50" ht="39.75"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595</v>
      </c>
      <c r="AC147" s="133"/>
      <c r="AD147" s="133"/>
      <c r="AE147" s="266">
        <v>67</v>
      </c>
      <c r="AF147" s="112"/>
      <c r="AG147" s="112"/>
      <c r="AH147" s="112"/>
      <c r="AI147" s="266">
        <v>67</v>
      </c>
      <c r="AJ147" s="112"/>
      <c r="AK147" s="112"/>
      <c r="AL147" s="112"/>
      <c r="AM147" s="266">
        <v>67</v>
      </c>
      <c r="AN147" s="112"/>
      <c r="AO147" s="112"/>
      <c r="AP147" s="112"/>
      <c r="AQ147" s="266">
        <v>67</v>
      </c>
      <c r="AR147" s="112"/>
      <c r="AS147" s="112"/>
      <c r="AT147" s="112"/>
      <c r="AU147" s="266">
        <v>67</v>
      </c>
      <c r="AV147" s="112"/>
      <c r="AW147" s="112"/>
      <c r="AX147" s="222"/>
    </row>
    <row r="148" spans="1:50" ht="18.75" customHeight="1" x14ac:dyDescent="0.15">
      <c r="A148" s="99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v>31</v>
      </c>
      <c r="AR149" s="271"/>
      <c r="AS149" s="137" t="s">
        <v>355</v>
      </c>
      <c r="AT149" s="172"/>
      <c r="AU149" s="136" t="s">
        <v>570</v>
      </c>
      <c r="AV149" s="136"/>
      <c r="AW149" s="137" t="s">
        <v>300</v>
      </c>
      <c r="AX149" s="138"/>
    </row>
    <row r="150" spans="1:50" ht="39.75" customHeight="1" x14ac:dyDescent="0.15">
      <c r="A150" s="991"/>
      <c r="B150" s="252"/>
      <c r="C150" s="251"/>
      <c r="D150" s="252"/>
      <c r="E150" s="251"/>
      <c r="F150" s="314"/>
      <c r="G150" s="230" t="s">
        <v>594</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595</v>
      </c>
      <c r="AC150" s="221"/>
      <c r="AD150" s="221"/>
      <c r="AE150" s="266"/>
      <c r="AF150" s="112"/>
      <c r="AG150" s="112"/>
      <c r="AH150" s="112"/>
      <c r="AI150" s="266"/>
      <c r="AJ150" s="112"/>
      <c r="AK150" s="112"/>
      <c r="AL150" s="112"/>
      <c r="AM150" s="266"/>
      <c r="AN150" s="112"/>
      <c r="AO150" s="112"/>
      <c r="AP150" s="112"/>
      <c r="AQ150" s="266" t="s">
        <v>570</v>
      </c>
      <c r="AR150" s="112"/>
      <c r="AS150" s="112"/>
      <c r="AT150" s="112"/>
      <c r="AU150" s="266" t="s">
        <v>570</v>
      </c>
      <c r="AV150" s="112"/>
      <c r="AW150" s="112"/>
      <c r="AX150" s="222"/>
    </row>
    <row r="151" spans="1:50" ht="39.75"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595</v>
      </c>
      <c r="AC151" s="133"/>
      <c r="AD151" s="133"/>
      <c r="AE151" s="266">
        <v>67</v>
      </c>
      <c r="AF151" s="112"/>
      <c r="AG151" s="112"/>
      <c r="AH151" s="112"/>
      <c r="AI151" s="266">
        <v>67</v>
      </c>
      <c r="AJ151" s="112"/>
      <c r="AK151" s="112"/>
      <c r="AL151" s="112"/>
      <c r="AM151" s="266">
        <v>67</v>
      </c>
      <c r="AN151" s="112"/>
      <c r="AO151" s="112"/>
      <c r="AP151" s="112"/>
      <c r="AQ151" s="266">
        <v>67</v>
      </c>
      <c r="AR151" s="112"/>
      <c r="AS151" s="112"/>
      <c r="AT151" s="112"/>
      <c r="AU151" s="266">
        <v>67</v>
      </c>
      <c r="AV151" s="112"/>
      <c r="AW151" s="112"/>
      <c r="AX151" s="222"/>
    </row>
    <row r="152" spans="1:50" ht="22.5" hidden="1" customHeight="1" x14ac:dyDescent="0.15">
      <c r="A152" s="99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1"/>
      <c r="B188" s="252"/>
      <c r="C188" s="251"/>
      <c r="D188" s="252"/>
      <c r="E188" s="160" t="s">
        <v>627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1"/>
      <c r="B430" s="252"/>
      <c r="C430" s="249" t="s">
        <v>559</v>
      </c>
      <c r="D430" s="250"/>
      <c r="E430" s="238" t="s">
        <v>543</v>
      </c>
      <c r="F430" s="448"/>
      <c r="G430" s="240" t="s">
        <v>374</v>
      </c>
      <c r="H430" s="158"/>
      <c r="I430" s="158"/>
      <c r="J430" s="241" t="s">
        <v>596</v>
      </c>
      <c r="K430" s="242"/>
      <c r="L430" s="242"/>
      <c r="M430" s="242"/>
      <c r="N430" s="242"/>
      <c r="O430" s="242"/>
      <c r="P430" s="242"/>
      <c r="Q430" s="242"/>
      <c r="R430" s="242"/>
      <c r="S430" s="242"/>
      <c r="T430" s="243"/>
      <c r="U430" s="244" t="s">
        <v>597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598</v>
      </c>
      <c r="AF432" s="136"/>
      <c r="AG432" s="137" t="s">
        <v>355</v>
      </c>
      <c r="AH432" s="172"/>
      <c r="AI432" s="182"/>
      <c r="AJ432" s="182"/>
      <c r="AK432" s="182"/>
      <c r="AL432" s="177"/>
      <c r="AM432" s="182"/>
      <c r="AN432" s="182"/>
      <c r="AO432" s="182"/>
      <c r="AP432" s="177"/>
      <c r="AQ432" s="217" t="s">
        <v>599</v>
      </c>
      <c r="AR432" s="136"/>
      <c r="AS432" s="137" t="s">
        <v>355</v>
      </c>
      <c r="AT432" s="172"/>
      <c r="AU432" s="136" t="s">
        <v>598</v>
      </c>
      <c r="AV432" s="136"/>
      <c r="AW432" s="137" t="s">
        <v>300</v>
      </c>
      <c r="AX432" s="138"/>
    </row>
    <row r="433" spans="1:50" ht="23.25" customHeight="1" x14ac:dyDescent="0.15">
      <c r="A433" s="991"/>
      <c r="B433" s="252"/>
      <c r="C433" s="251"/>
      <c r="D433" s="252"/>
      <c r="E433" s="166"/>
      <c r="F433" s="167"/>
      <c r="G433" s="230" t="s">
        <v>597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596</v>
      </c>
      <c r="AF433" s="112"/>
      <c r="AG433" s="112"/>
      <c r="AH433" s="113"/>
      <c r="AI433" s="111" t="s">
        <v>596</v>
      </c>
      <c r="AJ433" s="112"/>
      <c r="AK433" s="112"/>
      <c r="AL433" s="112"/>
      <c r="AM433" s="111" t="s">
        <v>570</v>
      </c>
      <c r="AN433" s="112"/>
      <c r="AO433" s="112"/>
      <c r="AP433" s="113"/>
      <c r="AQ433" s="111" t="s">
        <v>596</v>
      </c>
      <c r="AR433" s="112"/>
      <c r="AS433" s="112"/>
      <c r="AT433" s="113"/>
      <c r="AU433" s="112" t="s">
        <v>596</v>
      </c>
      <c r="AV433" s="112"/>
      <c r="AW433" s="112"/>
      <c r="AX433" s="222"/>
    </row>
    <row r="434" spans="1:50" ht="23.25"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597</v>
      </c>
      <c r="AC434" s="221"/>
      <c r="AD434" s="221"/>
      <c r="AE434" s="111" t="s">
        <v>596</v>
      </c>
      <c r="AF434" s="112"/>
      <c r="AG434" s="112"/>
      <c r="AH434" s="113"/>
      <c r="AI434" s="111" t="s">
        <v>596</v>
      </c>
      <c r="AJ434" s="112"/>
      <c r="AK434" s="112"/>
      <c r="AL434" s="112"/>
      <c r="AM434" s="111" t="s">
        <v>570</v>
      </c>
      <c r="AN434" s="112"/>
      <c r="AO434" s="112"/>
      <c r="AP434" s="113"/>
      <c r="AQ434" s="111" t="s">
        <v>596</v>
      </c>
      <c r="AR434" s="112"/>
      <c r="AS434" s="112"/>
      <c r="AT434" s="113"/>
      <c r="AU434" s="112" t="s">
        <v>596</v>
      </c>
      <c r="AV434" s="112"/>
      <c r="AW434" s="112"/>
      <c r="AX434" s="222"/>
    </row>
    <row r="435" spans="1:50" ht="23.25"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596</v>
      </c>
      <c r="AJ435" s="112"/>
      <c r="AK435" s="112"/>
      <c r="AL435" s="112"/>
      <c r="AM435" s="111" t="s">
        <v>570</v>
      </c>
      <c r="AN435" s="112"/>
      <c r="AO435" s="112"/>
      <c r="AP435" s="113"/>
      <c r="AQ435" s="111" t="s">
        <v>600</v>
      </c>
      <c r="AR435" s="112"/>
      <c r="AS435" s="112"/>
      <c r="AT435" s="113"/>
      <c r="AU435" s="112" t="s">
        <v>596</v>
      </c>
      <c r="AV435" s="112"/>
      <c r="AW435" s="112"/>
      <c r="AX435" s="222"/>
    </row>
    <row r="436" spans="1:50" ht="18.75" hidden="1" customHeight="1" x14ac:dyDescent="0.15">
      <c r="A436" s="99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598</v>
      </c>
      <c r="AF457" s="136"/>
      <c r="AG457" s="137" t="s">
        <v>355</v>
      </c>
      <c r="AH457" s="172"/>
      <c r="AI457" s="182"/>
      <c r="AJ457" s="182"/>
      <c r="AK457" s="182"/>
      <c r="AL457" s="177"/>
      <c r="AM457" s="182"/>
      <c r="AN457" s="182"/>
      <c r="AO457" s="182"/>
      <c r="AP457" s="177"/>
      <c r="AQ457" s="217" t="s">
        <v>598</v>
      </c>
      <c r="AR457" s="136"/>
      <c r="AS457" s="137" t="s">
        <v>355</v>
      </c>
      <c r="AT457" s="172"/>
      <c r="AU457" s="136" t="s">
        <v>598</v>
      </c>
      <c r="AV457" s="136"/>
      <c r="AW457" s="137" t="s">
        <v>300</v>
      </c>
      <c r="AX457" s="138"/>
    </row>
    <row r="458" spans="1:50" ht="23.25" customHeight="1" x14ac:dyDescent="0.15">
      <c r="A458" s="991"/>
      <c r="B458" s="252"/>
      <c r="C458" s="251"/>
      <c r="D458" s="252"/>
      <c r="E458" s="166"/>
      <c r="F458" s="167"/>
      <c r="G458" s="230" t="s">
        <v>597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597</v>
      </c>
      <c r="AC458" s="133"/>
      <c r="AD458" s="133"/>
      <c r="AE458" s="111" t="s">
        <v>596</v>
      </c>
      <c r="AF458" s="112"/>
      <c r="AG458" s="112"/>
      <c r="AH458" s="112"/>
      <c r="AI458" s="111" t="s">
        <v>596</v>
      </c>
      <c r="AJ458" s="112"/>
      <c r="AK458" s="112"/>
      <c r="AL458" s="112"/>
      <c r="AM458" s="111" t="s">
        <v>570</v>
      </c>
      <c r="AN458" s="112"/>
      <c r="AO458" s="112"/>
      <c r="AP458" s="113"/>
      <c r="AQ458" s="111" t="s">
        <v>596</v>
      </c>
      <c r="AR458" s="112"/>
      <c r="AS458" s="112"/>
      <c r="AT458" s="113"/>
      <c r="AU458" s="112" t="s">
        <v>596</v>
      </c>
      <c r="AV458" s="112"/>
      <c r="AW458" s="112"/>
      <c r="AX458" s="222"/>
    </row>
    <row r="459" spans="1:50" ht="23.25"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601</v>
      </c>
      <c r="AC459" s="221"/>
      <c r="AD459" s="221"/>
      <c r="AE459" s="111" t="s">
        <v>596</v>
      </c>
      <c r="AF459" s="112"/>
      <c r="AG459" s="112"/>
      <c r="AH459" s="113"/>
      <c r="AI459" s="111" t="s">
        <v>596</v>
      </c>
      <c r="AJ459" s="112"/>
      <c r="AK459" s="112"/>
      <c r="AL459" s="112"/>
      <c r="AM459" s="111" t="s">
        <v>570</v>
      </c>
      <c r="AN459" s="112"/>
      <c r="AO459" s="112"/>
      <c r="AP459" s="113"/>
      <c r="AQ459" s="111" t="s">
        <v>596</v>
      </c>
      <c r="AR459" s="112"/>
      <c r="AS459" s="112"/>
      <c r="AT459" s="113"/>
      <c r="AU459" s="112" t="s">
        <v>596</v>
      </c>
      <c r="AV459" s="112"/>
      <c r="AW459" s="112"/>
      <c r="AX459" s="222"/>
    </row>
    <row r="460" spans="1:50" ht="23.25"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596</v>
      </c>
      <c r="AF460" s="112"/>
      <c r="AG460" s="112"/>
      <c r="AH460" s="113"/>
      <c r="AI460" s="111" t="s">
        <v>596</v>
      </c>
      <c r="AJ460" s="112"/>
      <c r="AK460" s="112"/>
      <c r="AL460" s="112"/>
      <c r="AM460" s="111" t="s">
        <v>570</v>
      </c>
      <c r="AN460" s="112"/>
      <c r="AO460" s="112"/>
      <c r="AP460" s="113"/>
      <c r="AQ460" s="111" t="s">
        <v>596</v>
      </c>
      <c r="AR460" s="112"/>
      <c r="AS460" s="112"/>
      <c r="AT460" s="113"/>
      <c r="AU460" s="112" t="s">
        <v>596</v>
      </c>
      <c r="AV460" s="112"/>
      <c r="AW460" s="112"/>
      <c r="AX460" s="222"/>
    </row>
    <row r="461" spans="1:50" ht="18.75" hidden="1" customHeight="1" x14ac:dyDescent="0.15">
      <c r="A461" s="99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1"/>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1"/>
      <c r="B482" s="252"/>
      <c r="C482" s="251"/>
      <c r="D482" s="252"/>
      <c r="E482" s="160" t="s">
        <v>597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1.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618</v>
      </c>
      <c r="AE702" s="893"/>
      <c r="AF702" s="893"/>
      <c r="AG702" s="882" t="s">
        <v>602</v>
      </c>
      <c r="AH702" s="883"/>
      <c r="AI702" s="883"/>
      <c r="AJ702" s="883"/>
      <c r="AK702" s="883"/>
      <c r="AL702" s="883"/>
      <c r="AM702" s="883"/>
      <c r="AN702" s="883"/>
      <c r="AO702" s="883"/>
      <c r="AP702" s="883"/>
      <c r="AQ702" s="883"/>
      <c r="AR702" s="883"/>
      <c r="AS702" s="883"/>
      <c r="AT702" s="883"/>
      <c r="AU702" s="883"/>
      <c r="AV702" s="883"/>
      <c r="AW702" s="883"/>
      <c r="AX702" s="884"/>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618</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618</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618</v>
      </c>
      <c r="AE705" s="730"/>
      <c r="AF705" s="730"/>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7"/>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7"/>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3"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618</v>
      </c>
      <c r="AE708" s="668"/>
      <c r="AF708" s="668"/>
      <c r="AG708" s="526" t="s">
        <v>654</v>
      </c>
      <c r="AH708" s="527"/>
      <c r="AI708" s="527"/>
      <c r="AJ708" s="527"/>
      <c r="AK708" s="527"/>
      <c r="AL708" s="527"/>
      <c r="AM708" s="527"/>
      <c r="AN708" s="527"/>
      <c r="AO708" s="527"/>
      <c r="AP708" s="527"/>
      <c r="AQ708" s="527"/>
      <c r="AR708" s="527"/>
      <c r="AS708" s="527"/>
      <c r="AT708" s="527"/>
      <c r="AU708" s="527"/>
      <c r="AV708" s="527"/>
      <c r="AW708" s="527"/>
      <c r="AX708" s="528"/>
    </row>
    <row r="709" spans="1:50" ht="57.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618</v>
      </c>
      <c r="AE709" s="155"/>
      <c r="AF709" s="155"/>
      <c r="AG709" s="664" t="s">
        <v>652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629</v>
      </c>
      <c r="AE710" s="155"/>
      <c r="AF710" s="155"/>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618</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629</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629</v>
      </c>
      <c r="AE714" s="592"/>
      <c r="AF714" s="593"/>
      <c r="AG714" s="664" t="s">
        <v>570</v>
      </c>
      <c r="AH714" s="665"/>
      <c r="AI714" s="665"/>
      <c r="AJ714" s="665"/>
      <c r="AK714" s="665"/>
      <c r="AL714" s="665"/>
      <c r="AM714" s="665"/>
      <c r="AN714" s="665"/>
      <c r="AO714" s="665"/>
      <c r="AP714" s="665"/>
      <c r="AQ714" s="665"/>
      <c r="AR714" s="665"/>
      <c r="AS714" s="665"/>
      <c r="AT714" s="665"/>
      <c r="AU714" s="665"/>
      <c r="AV714" s="665"/>
      <c r="AW714" s="665"/>
      <c r="AX714" s="666"/>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618</v>
      </c>
      <c r="AE715" s="668"/>
      <c r="AF715" s="774"/>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75.7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618</v>
      </c>
      <c r="AE716" s="756"/>
      <c r="AF716" s="756"/>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618</v>
      </c>
      <c r="AE717" s="155"/>
      <c r="AF717" s="155"/>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629</v>
      </c>
      <c r="AE718" s="155"/>
      <c r="AF718" s="155"/>
      <c r="AG718" s="163" t="s">
        <v>570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t="s">
        <v>629</v>
      </c>
      <c r="AE719" s="668"/>
      <c r="AF719" s="668"/>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2" t="s">
        <v>463</v>
      </c>
      <c r="D720" s="930"/>
      <c r="E720" s="930"/>
      <c r="F720" s="933"/>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4" t="s">
        <v>640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641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656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71.25" customHeight="1" thickBot="1" x14ac:dyDescent="0.2">
      <c r="A731" s="618" t="s">
        <v>256</v>
      </c>
      <c r="B731" s="619"/>
      <c r="C731" s="619"/>
      <c r="D731" s="619"/>
      <c r="E731" s="620"/>
      <c r="F731" s="680" t="s">
        <v>657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78.75" customHeight="1" thickBot="1" x14ac:dyDescent="0.2">
      <c r="A733" s="746" t="s">
        <v>659</v>
      </c>
      <c r="B733" s="747"/>
      <c r="C733" s="747"/>
      <c r="D733" s="747"/>
      <c r="E733" s="748"/>
      <c r="F733" s="763" t="s">
        <v>658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13.25" customHeight="1" thickBot="1" x14ac:dyDescent="0.2">
      <c r="A735" s="611" t="s">
        <v>610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547</v>
      </c>
      <c r="B737" s="124"/>
      <c r="C737" s="124"/>
      <c r="D737" s="125"/>
      <c r="E737" s="122" t="s">
        <v>611</v>
      </c>
      <c r="F737" s="122"/>
      <c r="G737" s="122"/>
      <c r="H737" s="122"/>
      <c r="I737" s="122"/>
      <c r="J737" s="122"/>
      <c r="K737" s="122"/>
      <c r="L737" s="122"/>
      <c r="M737" s="122"/>
      <c r="N737" s="101" t="s">
        <v>540</v>
      </c>
      <c r="O737" s="101"/>
      <c r="P737" s="101"/>
      <c r="Q737" s="101"/>
      <c r="R737" s="122" t="s">
        <v>612</v>
      </c>
      <c r="S737" s="122"/>
      <c r="T737" s="122"/>
      <c r="U737" s="122"/>
      <c r="V737" s="122"/>
      <c r="W737" s="122"/>
      <c r="X737" s="122"/>
      <c r="Y737" s="122"/>
      <c r="Z737" s="122"/>
      <c r="AA737" s="101" t="s">
        <v>539</v>
      </c>
      <c r="AB737" s="101"/>
      <c r="AC737" s="101"/>
      <c r="AD737" s="101"/>
      <c r="AE737" s="122" t="s">
        <v>613</v>
      </c>
      <c r="AF737" s="122"/>
      <c r="AG737" s="122"/>
      <c r="AH737" s="122"/>
      <c r="AI737" s="122"/>
      <c r="AJ737" s="122"/>
      <c r="AK737" s="122"/>
      <c r="AL737" s="122"/>
      <c r="AM737" s="122"/>
      <c r="AN737" s="101" t="s">
        <v>538</v>
      </c>
      <c r="AO737" s="101"/>
      <c r="AP737" s="101"/>
      <c r="AQ737" s="101"/>
      <c r="AR737" s="102" t="s">
        <v>614</v>
      </c>
      <c r="AS737" s="103"/>
      <c r="AT737" s="103"/>
      <c r="AU737" s="103"/>
      <c r="AV737" s="103"/>
      <c r="AW737" s="103"/>
      <c r="AX737" s="104"/>
      <c r="AY737" s="89"/>
      <c r="AZ737" s="89"/>
    </row>
    <row r="738" spans="1:52" ht="24.75" customHeight="1" x14ac:dyDescent="0.15">
      <c r="A738" s="123" t="s">
        <v>537</v>
      </c>
      <c r="B738" s="124"/>
      <c r="C738" s="124"/>
      <c r="D738" s="125"/>
      <c r="E738" s="122" t="s">
        <v>615</v>
      </c>
      <c r="F738" s="122"/>
      <c r="G738" s="122"/>
      <c r="H738" s="122"/>
      <c r="I738" s="122"/>
      <c r="J738" s="122"/>
      <c r="K738" s="122"/>
      <c r="L738" s="122"/>
      <c r="M738" s="122"/>
      <c r="N738" s="101" t="s">
        <v>536</v>
      </c>
      <c r="O738" s="101"/>
      <c r="P738" s="101"/>
      <c r="Q738" s="101"/>
      <c r="R738" s="122" t="s">
        <v>616</v>
      </c>
      <c r="S738" s="122"/>
      <c r="T738" s="122"/>
      <c r="U738" s="122"/>
      <c r="V738" s="122"/>
      <c r="W738" s="122"/>
      <c r="X738" s="122"/>
      <c r="Y738" s="122"/>
      <c r="Z738" s="122"/>
      <c r="AA738" s="101" t="s">
        <v>535</v>
      </c>
      <c r="AB738" s="101"/>
      <c r="AC738" s="101"/>
      <c r="AD738" s="101"/>
      <c r="AE738" s="122" t="s">
        <v>617</v>
      </c>
      <c r="AF738" s="122"/>
      <c r="AG738" s="122"/>
      <c r="AH738" s="122"/>
      <c r="AI738" s="122"/>
      <c r="AJ738" s="122"/>
      <c r="AK738" s="122"/>
      <c r="AL738" s="122"/>
      <c r="AM738" s="122"/>
      <c r="AN738" s="101" t="s">
        <v>531</v>
      </c>
      <c r="AO738" s="101"/>
      <c r="AP738" s="101"/>
      <c r="AQ738" s="101"/>
      <c r="AR738" s="102">
        <v>89</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89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508</v>
      </c>
      <c r="B779" s="758"/>
      <c r="C779" s="758"/>
      <c r="D779" s="758"/>
      <c r="E779" s="758"/>
      <c r="F779" s="759"/>
      <c r="G779" s="439" t="s">
        <v>642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634</v>
      </c>
      <c r="H781" s="450"/>
      <c r="I781" s="450"/>
      <c r="J781" s="450"/>
      <c r="K781" s="451"/>
      <c r="L781" s="452" t="s">
        <v>635</v>
      </c>
      <c r="M781" s="453"/>
      <c r="N781" s="453"/>
      <c r="O781" s="453"/>
      <c r="P781" s="453"/>
      <c r="Q781" s="453"/>
      <c r="R781" s="453"/>
      <c r="S781" s="453"/>
      <c r="T781" s="453"/>
      <c r="U781" s="453"/>
      <c r="V781" s="453"/>
      <c r="W781" s="453"/>
      <c r="X781" s="454"/>
      <c r="Y781" s="455">
        <v>0.74714400000000003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0"/>
      <c r="C783" s="760"/>
      <c r="D783" s="760"/>
      <c r="E783" s="760"/>
      <c r="F783" s="76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0"/>
      <c r="C784" s="760"/>
      <c r="D784" s="760"/>
      <c r="E784" s="760"/>
      <c r="F784" s="76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0"/>
      <c r="C785" s="760"/>
      <c r="D785" s="760"/>
      <c r="E785" s="760"/>
      <c r="F785" s="76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0"/>
      <c r="C786" s="760"/>
      <c r="D786" s="760"/>
      <c r="E786" s="760"/>
      <c r="F786" s="76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0"/>
      <c r="C787" s="760"/>
      <c r="D787" s="760"/>
      <c r="E787" s="760"/>
      <c r="F787" s="76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0"/>
      <c r="C788" s="760"/>
      <c r="D788" s="760"/>
      <c r="E788" s="760"/>
      <c r="F788" s="76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0"/>
      <c r="C789" s="760"/>
      <c r="D789" s="760"/>
      <c r="E789" s="760"/>
      <c r="F789" s="76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0"/>
      <c r="C790" s="760"/>
      <c r="D790" s="760"/>
      <c r="E790" s="760"/>
      <c r="F790" s="76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0"/>
      <c r="C791" s="760"/>
      <c r="D791" s="760"/>
      <c r="E791" s="760"/>
      <c r="F791" s="761"/>
      <c r="G791" s="410" t="s">
        <v>20</v>
      </c>
      <c r="H791" s="411"/>
      <c r="I791" s="411"/>
      <c r="J791" s="411"/>
      <c r="K791" s="411"/>
      <c r="L791" s="412"/>
      <c r="M791" s="413"/>
      <c r="N791" s="413"/>
      <c r="O791" s="413"/>
      <c r="P791" s="413"/>
      <c r="Q791" s="413"/>
      <c r="R791" s="413"/>
      <c r="S791" s="413"/>
      <c r="T791" s="413"/>
      <c r="U791" s="413"/>
      <c r="V791" s="413"/>
      <c r="W791" s="413"/>
      <c r="X791" s="414"/>
      <c r="Y791" s="415">
        <f>SUM(Y781:AB790)</f>
        <v>0.74714400000000003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0"/>
      <c r="C792" s="760"/>
      <c r="D792" s="760"/>
      <c r="E792" s="760"/>
      <c r="F792" s="76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0"/>
      <c r="C796" s="760"/>
      <c r="D796" s="760"/>
      <c r="E796" s="760"/>
      <c r="F796" s="76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0"/>
      <c r="C797" s="760"/>
      <c r="D797" s="760"/>
      <c r="E797" s="760"/>
      <c r="F797" s="76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0"/>
      <c r="C798" s="760"/>
      <c r="D798" s="760"/>
      <c r="E798" s="760"/>
      <c r="F798" s="76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0"/>
      <c r="C799" s="760"/>
      <c r="D799" s="760"/>
      <c r="E799" s="760"/>
      <c r="F799" s="76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0"/>
      <c r="C800" s="760"/>
      <c r="D800" s="760"/>
      <c r="E800" s="760"/>
      <c r="F800" s="76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0"/>
      <c r="C801" s="760"/>
      <c r="D801" s="760"/>
      <c r="E801" s="760"/>
      <c r="F801" s="76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0"/>
      <c r="C802" s="760"/>
      <c r="D802" s="760"/>
      <c r="E802" s="760"/>
      <c r="F802" s="76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0"/>
      <c r="C803" s="760"/>
      <c r="D803" s="760"/>
      <c r="E803" s="760"/>
      <c r="F803" s="76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0"/>
      <c r="C804" s="760"/>
      <c r="D804" s="760"/>
      <c r="E804" s="760"/>
      <c r="F804" s="76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0"/>
      <c r="C805" s="760"/>
      <c r="D805" s="760"/>
      <c r="E805" s="760"/>
      <c r="F805" s="76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0"/>
      <c r="C809" s="760"/>
      <c r="D809" s="760"/>
      <c r="E809" s="760"/>
      <c r="F809" s="76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0"/>
      <c r="C810" s="760"/>
      <c r="D810" s="760"/>
      <c r="E810" s="760"/>
      <c r="F810" s="76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0"/>
      <c r="C811" s="760"/>
      <c r="D811" s="760"/>
      <c r="E811" s="760"/>
      <c r="F811" s="76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0"/>
      <c r="C812" s="760"/>
      <c r="D812" s="760"/>
      <c r="E812" s="760"/>
      <c r="F812" s="76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0"/>
      <c r="C813" s="760"/>
      <c r="D813" s="760"/>
      <c r="E813" s="760"/>
      <c r="F813" s="76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0"/>
      <c r="C814" s="760"/>
      <c r="D814" s="760"/>
      <c r="E814" s="760"/>
      <c r="F814" s="76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0"/>
      <c r="C815" s="760"/>
      <c r="D815" s="760"/>
      <c r="E815" s="760"/>
      <c r="F815" s="76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0"/>
      <c r="C816" s="760"/>
      <c r="D816" s="760"/>
      <c r="E816" s="760"/>
      <c r="F816" s="76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0"/>
      <c r="C817" s="760"/>
      <c r="D817" s="760"/>
      <c r="E817" s="760"/>
      <c r="F817" s="76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0"/>
      <c r="C822" s="760"/>
      <c r="D822" s="760"/>
      <c r="E822" s="760"/>
      <c r="F822" s="76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0"/>
      <c r="C823" s="760"/>
      <c r="D823" s="760"/>
      <c r="E823" s="760"/>
      <c r="F823" s="76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0"/>
      <c r="C824" s="760"/>
      <c r="D824" s="760"/>
      <c r="E824" s="760"/>
      <c r="F824" s="76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0"/>
      <c r="C825" s="760"/>
      <c r="D825" s="760"/>
      <c r="E825" s="760"/>
      <c r="F825" s="76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0"/>
      <c r="C826" s="760"/>
      <c r="D826" s="760"/>
      <c r="E826" s="760"/>
      <c r="F826" s="76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0"/>
      <c r="C827" s="760"/>
      <c r="D827" s="760"/>
      <c r="E827" s="760"/>
      <c r="F827" s="76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0"/>
      <c r="C828" s="760"/>
      <c r="D828" s="760"/>
      <c r="E828" s="760"/>
      <c r="F828" s="76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0"/>
      <c r="C829" s="760"/>
      <c r="D829" s="760"/>
      <c r="E829" s="760"/>
      <c r="F829" s="76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0"/>
      <c r="C830" s="760"/>
      <c r="D830" s="760"/>
      <c r="E830" s="760"/>
      <c r="F830" s="76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468</v>
      </c>
      <c r="AM831" s="953"/>
      <c r="AN831" s="95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489</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643</v>
      </c>
      <c r="D837" s="419"/>
      <c r="E837" s="419"/>
      <c r="F837" s="419"/>
      <c r="G837" s="419"/>
      <c r="H837" s="419"/>
      <c r="I837" s="419"/>
      <c r="J837" s="420">
        <v>3011101005090</v>
      </c>
      <c r="K837" s="421"/>
      <c r="L837" s="421"/>
      <c r="M837" s="421"/>
      <c r="N837" s="421"/>
      <c r="O837" s="421"/>
      <c r="P837" s="317" t="s">
        <v>639</v>
      </c>
      <c r="Q837" s="318"/>
      <c r="R837" s="318"/>
      <c r="S837" s="318"/>
      <c r="T837" s="318"/>
      <c r="U837" s="318"/>
      <c r="V837" s="318"/>
      <c r="W837" s="318"/>
      <c r="X837" s="318"/>
      <c r="Y837" s="319">
        <v>0.74714400000000003</v>
      </c>
      <c r="Z837" s="320"/>
      <c r="AA837" s="320"/>
      <c r="AB837" s="321"/>
      <c r="AC837" s="329" t="s">
        <v>500</v>
      </c>
      <c r="AD837" s="424"/>
      <c r="AE837" s="424"/>
      <c r="AF837" s="424"/>
      <c r="AG837" s="424"/>
      <c r="AH837" s="422" t="s">
        <v>632</v>
      </c>
      <c r="AI837" s="423"/>
      <c r="AJ837" s="423"/>
      <c r="AK837" s="423"/>
      <c r="AL837" s="326" t="s">
        <v>632</v>
      </c>
      <c r="AM837" s="327"/>
      <c r="AN837" s="327"/>
      <c r="AO837" s="328"/>
      <c r="AP837" s="322" t="s">
        <v>632</v>
      </c>
      <c r="AQ837" s="322"/>
      <c r="AR837" s="322"/>
      <c r="AS837" s="322"/>
      <c r="AT837" s="322"/>
      <c r="AU837" s="322"/>
      <c r="AV837" s="322"/>
      <c r="AW837" s="322"/>
      <c r="AX837" s="322"/>
    </row>
    <row r="838" spans="1:50" ht="30" customHeight="1" x14ac:dyDescent="0.15">
      <c r="A838" s="405">
        <v>2</v>
      </c>
      <c r="B838" s="405">
        <v>1</v>
      </c>
      <c r="C838" s="425" t="s">
        <v>636</v>
      </c>
      <c r="D838" s="419"/>
      <c r="E838" s="419"/>
      <c r="F838" s="419"/>
      <c r="G838" s="419"/>
      <c r="H838" s="419"/>
      <c r="I838" s="419"/>
      <c r="J838" s="420">
        <v>5010005007398</v>
      </c>
      <c r="K838" s="421"/>
      <c r="L838" s="421"/>
      <c r="M838" s="421"/>
      <c r="N838" s="421"/>
      <c r="O838" s="421"/>
      <c r="P838" s="317" t="s">
        <v>637</v>
      </c>
      <c r="Q838" s="318"/>
      <c r="R838" s="318"/>
      <c r="S838" s="318"/>
      <c r="T838" s="318"/>
      <c r="U838" s="318"/>
      <c r="V838" s="318"/>
      <c r="W838" s="318"/>
      <c r="X838" s="318"/>
      <c r="Y838" s="319">
        <v>0.68703999999999998</v>
      </c>
      <c r="Z838" s="320"/>
      <c r="AA838" s="320"/>
      <c r="AB838" s="321"/>
      <c r="AC838" s="329" t="s">
        <v>500</v>
      </c>
      <c r="AD838" s="329"/>
      <c r="AE838" s="329"/>
      <c r="AF838" s="329"/>
      <c r="AG838" s="329"/>
      <c r="AH838" s="422" t="s">
        <v>632</v>
      </c>
      <c r="AI838" s="423"/>
      <c r="AJ838" s="423"/>
      <c r="AK838" s="423"/>
      <c r="AL838" s="326" t="s">
        <v>632</v>
      </c>
      <c r="AM838" s="327"/>
      <c r="AN838" s="327"/>
      <c r="AO838" s="328"/>
      <c r="AP838" s="322" t="s">
        <v>632</v>
      </c>
      <c r="AQ838" s="322"/>
      <c r="AR838" s="322"/>
      <c r="AS838" s="322"/>
      <c r="AT838" s="322"/>
      <c r="AU838" s="322"/>
      <c r="AV838" s="322"/>
      <c r="AW838" s="322"/>
      <c r="AX838" s="322"/>
    </row>
    <row r="839" spans="1:50" ht="30" customHeight="1" x14ac:dyDescent="0.15">
      <c r="A839" s="405">
        <v>3</v>
      </c>
      <c r="B839" s="405">
        <v>1</v>
      </c>
      <c r="C839" s="425" t="s">
        <v>644</v>
      </c>
      <c r="D839" s="419"/>
      <c r="E839" s="419"/>
      <c r="F839" s="419"/>
      <c r="G839" s="419"/>
      <c r="H839" s="419"/>
      <c r="I839" s="419"/>
      <c r="J839" s="420">
        <v>9010001157771</v>
      </c>
      <c r="K839" s="421"/>
      <c r="L839" s="421"/>
      <c r="M839" s="421"/>
      <c r="N839" s="421"/>
      <c r="O839" s="421"/>
      <c r="P839" s="317" t="s">
        <v>639</v>
      </c>
      <c r="Q839" s="318"/>
      <c r="R839" s="318"/>
      <c r="S839" s="318"/>
      <c r="T839" s="318"/>
      <c r="U839" s="318"/>
      <c r="V839" s="318"/>
      <c r="W839" s="318"/>
      <c r="X839" s="318"/>
      <c r="Y839" s="319">
        <v>0.35931600000000002</v>
      </c>
      <c r="Z839" s="320"/>
      <c r="AA839" s="320"/>
      <c r="AB839" s="321"/>
      <c r="AC839" s="329" t="s">
        <v>500</v>
      </c>
      <c r="AD839" s="329"/>
      <c r="AE839" s="329"/>
      <c r="AF839" s="329"/>
      <c r="AG839" s="329"/>
      <c r="AH839" s="324" t="s">
        <v>632</v>
      </c>
      <c r="AI839" s="325"/>
      <c r="AJ839" s="325"/>
      <c r="AK839" s="325"/>
      <c r="AL839" s="326" t="s">
        <v>632</v>
      </c>
      <c r="AM839" s="327"/>
      <c r="AN839" s="327"/>
      <c r="AO839" s="328"/>
      <c r="AP839" s="322" t="s">
        <v>632</v>
      </c>
      <c r="AQ839" s="322"/>
      <c r="AR839" s="322"/>
      <c r="AS839" s="322"/>
      <c r="AT839" s="322"/>
      <c r="AU839" s="322"/>
      <c r="AV839" s="322"/>
      <c r="AW839" s="322"/>
      <c r="AX839" s="322"/>
    </row>
    <row r="840" spans="1:50" ht="30" customHeight="1" x14ac:dyDescent="0.15">
      <c r="A840" s="405">
        <v>4</v>
      </c>
      <c r="B840" s="405">
        <v>1</v>
      </c>
      <c r="C840" s="425" t="s">
        <v>645</v>
      </c>
      <c r="D840" s="419"/>
      <c r="E840" s="419"/>
      <c r="F840" s="419"/>
      <c r="G840" s="419"/>
      <c r="H840" s="419"/>
      <c r="I840" s="419"/>
      <c r="J840" s="420">
        <v>3010702003651</v>
      </c>
      <c r="K840" s="421"/>
      <c r="L840" s="421"/>
      <c r="M840" s="421"/>
      <c r="N840" s="421"/>
      <c r="O840" s="421"/>
      <c r="P840" s="317" t="s">
        <v>639</v>
      </c>
      <c r="Q840" s="318"/>
      <c r="R840" s="318"/>
      <c r="S840" s="318"/>
      <c r="T840" s="318"/>
      <c r="U840" s="318"/>
      <c r="V840" s="318"/>
      <c r="W840" s="318"/>
      <c r="X840" s="318"/>
      <c r="Y840" s="319">
        <v>0.29325000000000001</v>
      </c>
      <c r="Z840" s="320"/>
      <c r="AA840" s="320"/>
      <c r="AB840" s="321"/>
      <c r="AC840" s="329" t="s">
        <v>500</v>
      </c>
      <c r="AD840" s="329"/>
      <c r="AE840" s="329"/>
      <c r="AF840" s="329"/>
      <c r="AG840" s="329"/>
      <c r="AH840" s="324" t="s">
        <v>632</v>
      </c>
      <c r="AI840" s="325"/>
      <c r="AJ840" s="325"/>
      <c r="AK840" s="325"/>
      <c r="AL840" s="326" t="s">
        <v>632</v>
      </c>
      <c r="AM840" s="327"/>
      <c r="AN840" s="327"/>
      <c r="AO840" s="328"/>
      <c r="AP840" s="322" t="s">
        <v>632</v>
      </c>
      <c r="AQ840" s="322"/>
      <c r="AR840" s="322"/>
      <c r="AS840" s="322"/>
      <c r="AT840" s="322"/>
      <c r="AU840" s="322"/>
      <c r="AV840" s="322"/>
      <c r="AW840" s="322"/>
      <c r="AX840" s="322"/>
    </row>
    <row r="841" spans="1:50" ht="30" customHeight="1" x14ac:dyDescent="0.15">
      <c r="A841" s="405">
        <v>5</v>
      </c>
      <c r="B841" s="405">
        <v>1</v>
      </c>
      <c r="C841" s="425" t="s">
        <v>646</v>
      </c>
      <c r="D841" s="419"/>
      <c r="E841" s="419"/>
      <c r="F841" s="419"/>
      <c r="G841" s="419"/>
      <c r="H841" s="419"/>
      <c r="I841" s="419"/>
      <c r="J841" s="420">
        <v>4010401020534</v>
      </c>
      <c r="K841" s="421"/>
      <c r="L841" s="421"/>
      <c r="M841" s="421"/>
      <c r="N841" s="421"/>
      <c r="O841" s="421"/>
      <c r="P841" s="317" t="s">
        <v>639</v>
      </c>
      <c r="Q841" s="318"/>
      <c r="R841" s="318"/>
      <c r="S841" s="318"/>
      <c r="T841" s="318"/>
      <c r="U841" s="318"/>
      <c r="V841" s="318"/>
      <c r="W841" s="318"/>
      <c r="X841" s="318"/>
      <c r="Y841" s="319">
        <v>0.25390800000000002</v>
      </c>
      <c r="Z841" s="320"/>
      <c r="AA841" s="320"/>
      <c r="AB841" s="321"/>
      <c r="AC841" s="323" t="s">
        <v>500</v>
      </c>
      <c r="AD841" s="323"/>
      <c r="AE841" s="323"/>
      <c r="AF841" s="323"/>
      <c r="AG841" s="323"/>
      <c r="AH841" s="324" t="s">
        <v>632</v>
      </c>
      <c r="AI841" s="325"/>
      <c r="AJ841" s="325"/>
      <c r="AK841" s="325"/>
      <c r="AL841" s="326" t="s">
        <v>632</v>
      </c>
      <c r="AM841" s="327"/>
      <c r="AN841" s="327"/>
      <c r="AO841" s="328"/>
      <c r="AP841" s="322" t="s">
        <v>632</v>
      </c>
      <c r="AQ841" s="322"/>
      <c r="AR841" s="322"/>
      <c r="AS841" s="322"/>
      <c r="AT841" s="322"/>
      <c r="AU841" s="322"/>
      <c r="AV841" s="322"/>
      <c r="AW841" s="322"/>
      <c r="AX841" s="322"/>
    </row>
    <row r="842" spans="1:50" ht="30" customHeight="1" x14ac:dyDescent="0.15">
      <c r="A842" s="405">
        <v>6</v>
      </c>
      <c r="B842" s="405">
        <v>1</v>
      </c>
      <c r="C842" s="425" t="s">
        <v>647</v>
      </c>
      <c r="D842" s="419"/>
      <c r="E842" s="419"/>
      <c r="F842" s="419"/>
      <c r="G842" s="419"/>
      <c r="H842" s="419"/>
      <c r="I842" s="419"/>
      <c r="J842" s="420">
        <v>8010001026878</v>
      </c>
      <c r="K842" s="421"/>
      <c r="L842" s="421"/>
      <c r="M842" s="421"/>
      <c r="N842" s="421"/>
      <c r="O842" s="421"/>
      <c r="P842" s="317" t="s">
        <v>639</v>
      </c>
      <c r="Q842" s="318"/>
      <c r="R842" s="318"/>
      <c r="S842" s="318"/>
      <c r="T842" s="318"/>
      <c r="U842" s="318"/>
      <c r="V842" s="318"/>
      <c r="W842" s="318"/>
      <c r="X842" s="318"/>
      <c r="Y842" s="319">
        <v>0.224856</v>
      </c>
      <c r="Z842" s="320"/>
      <c r="AA842" s="320"/>
      <c r="AB842" s="321"/>
      <c r="AC842" s="323" t="s">
        <v>500</v>
      </c>
      <c r="AD842" s="323"/>
      <c r="AE842" s="323"/>
      <c r="AF842" s="323"/>
      <c r="AG842" s="323"/>
      <c r="AH842" s="324" t="s">
        <v>632</v>
      </c>
      <c r="AI842" s="325"/>
      <c r="AJ842" s="325"/>
      <c r="AK842" s="325"/>
      <c r="AL842" s="326" t="s">
        <v>632</v>
      </c>
      <c r="AM842" s="327"/>
      <c r="AN842" s="327"/>
      <c r="AO842" s="328"/>
      <c r="AP842" s="322" t="s">
        <v>632</v>
      </c>
      <c r="AQ842" s="322"/>
      <c r="AR842" s="322"/>
      <c r="AS842" s="322"/>
      <c r="AT842" s="322"/>
      <c r="AU842" s="322"/>
      <c r="AV842" s="322"/>
      <c r="AW842" s="322"/>
      <c r="AX842" s="322"/>
    </row>
    <row r="843" spans="1:50" ht="30" customHeight="1" x14ac:dyDescent="0.15">
      <c r="A843" s="405">
        <v>7</v>
      </c>
      <c r="B843" s="405">
        <v>1</v>
      </c>
      <c r="C843" s="425" t="s">
        <v>648</v>
      </c>
      <c r="D843" s="419"/>
      <c r="E843" s="419"/>
      <c r="F843" s="419"/>
      <c r="G843" s="419"/>
      <c r="H843" s="419"/>
      <c r="I843" s="419"/>
      <c r="J843" s="420">
        <v>1011601002432</v>
      </c>
      <c r="K843" s="421"/>
      <c r="L843" s="421"/>
      <c r="M843" s="421"/>
      <c r="N843" s="421"/>
      <c r="O843" s="421"/>
      <c r="P843" s="317" t="s">
        <v>638</v>
      </c>
      <c r="Q843" s="318"/>
      <c r="R843" s="318"/>
      <c r="S843" s="318"/>
      <c r="T843" s="318"/>
      <c r="U843" s="318"/>
      <c r="V843" s="318"/>
      <c r="W843" s="318"/>
      <c r="X843" s="318"/>
      <c r="Y843" s="319">
        <v>0.10324800000000001</v>
      </c>
      <c r="Z843" s="320"/>
      <c r="AA843" s="320"/>
      <c r="AB843" s="321"/>
      <c r="AC843" s="323" t="s">
        <v>500</v>
      </c>
      <c r="AD843" s="323"/>
      <c r="AE843" s="323"/>
      <c r="AF843" s="323"/>
      <c r="AG843" s="323"/>
      <c r="AH843" s="324" t="s">
        <v>632</v>
      </c>
      <c r="AI843" s="325"/>
      <c r="AJ843" s="325"/>
      <c r="AK843" s="325"/>
      <c r="AL843" s="326" t="s">
        <v>632</v>
      </c>
      <c r="AM843" s="327"/>
      <c r="AN843" s="327"/>
      <c r="AO843" s="328"/>
      <c r="AP843" s="322" t="s">
        <v>632</v>
      </c>
      <c r="AQ843" s="322"/>
      <c r="AR843" s="322"/>
      <c r="AS843" s="322"/>
      <c r="AT843" s="322"/>
      <c r="AU843" s="322"/>
      <c r="AV843" s="322"/>
      <c r="AW843" s="322"/>
      <c r="AX843" s="322"/>
    </row>
    <row r="844" spans="1:50" ht="48.75" customHeight="1" x14ac:dyDescent="0.15">
      <c r="A844" s="405">
        <v>8</v>
      </c>
      <c r="B844" s="405">
        <v>1</v>
      </c>
      <c r="C844" s="425" t="s">
        <v>649</v>
      </c>
      <c r="D844" s="419"/>
      <c r="E844" s="419"/>
      <c r="F844" s="419"/>
      <c r="G844" s="419"/>
      <c r="H844" s="419"/>
      <c r="I844" s="419"/>
      <c r="J844" s="420">
        <v>7010401003841</v>
      </c>
      <c r="K844" s="421"/>
      <c r="L844" s="421"/>
      <c r="M844" s="421"/>
      <c r="N844" s="421"/>
      <c r="O844" s="421"/>
      <c r="P844" s="317" t="s">
        <v>639</v>
      </c>
      <c r="Q844" s="318"/>
      <c r="R844" s="318"/>
      <c r="S844" s="318"/>
      <c r="T844" s="318"/>
      <c r="U844" s="318"/>
      <c r="V844" s="318"/>
      <c r="W844" s="318"/>
      <c r="X844" s="318"/>
      <c r="Y844" s="319">
        <v>5.3999999999999999E-2</v>
      </c>
      <c r="Z844" s="320"/>
      <c r="AA844" s="320"/>
      <c r="AB844" s="321"/>
      <c r="AC844" s="323" t="s">
        <v>500</v>
      </c>
      <c r="AD844" s="323"/>
      <c r="AE844" s="323"/>
      <c r="AF844" s="323"/>
      <c r="AG844" s="323"/>
      <c r="AH844" s="324" t="s">
        <v>632</v>
      </c>
      <c r="AI844" s="325"/>
      <c r="AJ844" s="325"/>
      <c r="AK844" s="325"/>
      <c r="AL844" s="326" t="s">
        <v>632</v>
      </c>
      <c r="AM844" s="327"/>
      <c r="AN844" s="327"/>
      <c r="AO844" s="328"/>
      <c r="AP844" s="322" t="s">
        <v>632</v>
      </c>
      <c r="AQ844" s="322"/>
      <c r="AR844" s="322"/>
      <c r="AS844" s="322"/>
      <c r="AT844" s="322"/>
      <c r="AU844" s="322"/>
      <c r="AV844" s="322"/>
      <c r="AW844" s="322"/>
      <c r="AX844" s="322"/>
    </row>
    <row r="845" spans="1:50" ht="30" customHeight="1" x14ac:dyDescent="0.15">
      <c r="A845" s="405">
        <v>9</v>
      </c>
      <c r="B845" s="405">
        <v>1</v>
      </c>
      <c r="C845" s="425" t="s">
        <v>650</v>
      </c>
      <c r="D845" s="419"/>
      <c r="E845" s="419"/>
      <c r="F845" s="419"/>
      <c r="G845" s="419"/>
      <c r="H845" s="419"/>
      <c r="I845" s="419"/>
      <c r="J845" s="420">
        <v>1010001017124</v>
      </c>
      <c r="K845" s="421"/>
      <c r="L845" s="421"/>
      <c r="M845" s="421"/>
      <c r="N845" s="421"/>
      <c r="O845" s="421"/>
      <c r="P845" s="317" t="s">
        <v>639</v>
      </c>
      <c r="Q845" s="318"/>
      <c r="R845" s="318"/>
      <c r="S845" s="318"/>
      <c r="T845" s="318"/>
      <c r="U845" s="318"/>
      <c r="V845" s="318"/>
      <c r="W845" s="318"/>
      <c r="X845" s="318"/>
      <c r="Y845" s="319">
        <v>3.4883999999999998E-2</v>
      </c>
      <c r="Z845" s="320"/>
      <c r="AA845" s="320"/>
      <c r="AB845" s="321"/>
      <c r="AC845" s="323" t="s">
        <v>500</v>
      </c>
      <c r="AD845" s="323"/>
      <c r="AE845" s="323"/>
      <c r="AF845" s="323"/>
      <c r="AG845" s="323"/>
      <c r="AH845" s="324" t="s">
        <v>632</v>
      </c>
      <c r="AI845" s="325"/>
      <c r="AJ845" s="325"/>
      <c r="AK845" s="325"/>
      <c r="AL845" s="326" t="s">
        <v>632</v>
      </c>
      <c r="AM845" s="327"/>
      <c r="AN845" s="327"/>
      <c r="AO845" s="328"/>
      <c r="AP845" s="322" t="s">
        <v>632</v>
      </c>
      <c r="AQ845" s="322"/>
      <c r="AR845" s="322"/>
      <c r="AS845" s="322"/>
      <c r="AT845" s="322"/>
      <c r="AU845" s="322"/>
      <c r="AV845" s="322"/>
      <c r="AW845" s="322"/>
      <c r="AX845" s="322"/>
    </row>
    <row r="846" spans="1:50" ht="30" customHeight="1" x14ac:dyDescent="0.15">
      <c r="A846" s="405">
        <v>10</v>
      </c>
      <c r="B846" s="405">
        <v>1</v>
      </c>
      <c r="C846" s="425" t="s">
        <v>651</v>
      </c>
      <c r="D846" s="419"/>
      <c r="E846" s="419"/>
      <c r="F846" s="419"/>
      <c r="G846" s="419"/>
      <c r="H846" s="419"/>
      <c r="I846" s="419"/>
      <c r="J846" s="420">
        <v>1011501011211</v>
      </c>
      <c r="K846" s="421"/>
      <c r="L846" s="421"/>
      <c r="M846" s="421"/>
      <c r="N846" s="421"/>
      <c r="O846" s="421"/>
      <c r="P846" s="317" t="s">
        <v>639</v>
      </c>
      <c r="Q846" s="318"/>
      <c r="R846" s="318"/>
      <c r="S846" s="318"/>
      <c r="T846" s="318"/>
      <c r="U846" s="318"/>
      <c r="V846" s="318"/>
      <c r="W846" s="318"/>
      <c r="X846" s="318"/>
      <c r="Y846" s="319">
        <v>2.5271999999999999E-2</v>
      </c>
      <c r="Z846" s="320"/>
      <c r="AA846" s="320"/>
      <c r="AB846" s="321"/>
      <c r="AC846" s="323" t="s">
        <v>500</v>
      </c>
      <c r="AD846" s="323"/>
      <c r="AE846" s="323"/>
      <c r="AF846" s="323"/>
      <c r="AG846" s="323"/>
      <c r="AH846" s="324" t="s">
        <v>632</v>
      </c>
      <c r="AI846" s="325"/>
      <c r="AJ846" s="325"/>
      <c r="AK846" s="325"/>
      <c r="AL846" s="326" t="s">
        <v>632</v>
      </c>
      <c r="AM846" s="327"/>
      <c r="AN846" s="327"/>
      <c r="AO846" s="328"/>
      <c r="AP846" s="322" t="s">
        <v>632</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t="s">
        <v>632</v>
      </c>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489</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489</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489</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489</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489</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489</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489</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5" t="s">
        <v>452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468</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88"/>
      <c r="E1101" s="277" t="s">
        <v>384</v>
      </c>
      <c r="F1101" s="888"/>
      <c r="G1101" s="888"/>
      <c r="H1101" s="888"/>
      <c r="I1101" s="888"/>
      <c r="J1101" s="277" t="s">
        <v>419</v>
      </c>
      <c r="K1101" s="277"/>
      <c r="L1101" s="277"/>
      <c r="M1101" s="277"/>
      <c r="N1101" s="277"/>
      <c r="O1101" s="277"/>
      <c r="P1101" s="345" t="s">
        <v>27</v>
      </c>
      <c r="Q1101" s="345"/>
      <c r="R1101" s="345"/>
      <c r="S1101" s="345"/>
      <c r="T1101" s="345"/>
      <c r="U1101" s="345"/>
      <c r="V1101" s="345"/>
      <c r="W1101" s="345"/>
      <c r="X1101" s="345"/>
      <c r="Y1101" s="277" t="s">
        <v>421</v>
      </c>
      <c r="Z1101" s="888"/>
      <c r="AA1101" s="888"/>
      <c r="AB1101" s="888"/>
      <c r="AC1101" s="277" t="s">
        <v>367</v>
      </c>
      <c r="AD1101" s="277"/>
      <c r="AE1101" s="277"/>
      <c r="AF1101" s="277"/>
      <c r="AG1101" s="277"/>
      <c r="AH1101" s="345" t="s">
        <v>380</v>
      </c>
      <c r="AI1101" s="346"/>
      <c r="AJ1101" s="346"/>
      <c r="AK1101" s="346"/>
      <c r="AL1101" s="346" t="s">
        <v>21</v>
      </c>
      <c r="AM1101" s="346"/>
      <c r="AN1101" s="346"/>
      <c r="AO1101" s="891"/>
      <c r="AP1101" s="427" t="s">
        <v>453</v>
      </c>
      <c r="AQ1101" s="427"/>
      <c r="AR1101" s="427"/>
      <c r="AS1101" s="427"/>
      <c r="AT1101" s="427"/>
      <c r="AU1101" s="427"/>
      <c r="AV1101" s="427"/>
      <c r="AW1101" s="427"/>
      <c r="AX1101" s="427"/>
    </row>
    <row r="1102" spans="1:50" ht="30" customHeight="1" x14ac:dyDescent="0.15">
      <c r="A1102" s="405">
        <v>1</v>
      </c>
      <c r="B1102" s="405">
        <v>1</v>
      </c>
      <c r="C1102" s="890"/>
      <c r="D1102" s="890"/>
      <c r="E1102" s="261" t="s">
        <v>571</v>
      </c>
      <c r="F1102" s="889"/>
      <c r="G1102" s="889"/>
      <c r="H1102" s="889"/>
      <c r="I1102" s="889"/>
      <c r="J1102" s="420" t="s">
        <v>572</v>
      </c>
      <c r="K1102" s="421"/>
      <c r="L1102" s="421"/>
      <c r="M1102" s="421"/>
      <c r="N1102" s="421"/>
      <c r="O1102" s="421"/>
      <c r="P1102" s="317" t="s">
        <v>571</v>
      </c>
      <c r="Q1102" s="318"/>
      <c r="R1102" s="318"/>
      <c r="S1102" s="318"/>
      <c r="T1102" s="318"/>
      <c r="U1102" s="318"/>
      <c r="V1102" s="318"/>
      <c r="W1102" s="318"/>
      <c r="X1102" s="318"/>
      <c r="Y1102" s="319" t="s">
        <v>573</v>
      </c>
      <c r="Z1102" s="320"/>
      <c r="AA1102" s="320"/>
      <c r="AB1102" s="321"/>
      <c r="AC1102" s="323"/>
      <c r="AD1102" s="323"/>
      <c r="AE1102" s="323"/>
      <c r="AF1102" s="323"/>
      <c r="AG1102" s="323"/>
      <c r="AH1102" s="324" t="s">
        <v>572</v>
      </c>
      <c r="AI1102" s="325"/>
      <c r="AJ1102" s="325"/>
      <c r="AK1102" s="325"/>
      <c r="AL1102" s="326" t="s">
        <v>574</v>
      </c>
      <c r="AM1102" s="327"/>
      <c r="AN1102" s="327"/>
      <c r="AO1102" s="328"/>
      <c r="AP1102" s="322" t="s">
        <v>571</v>
      </c>
      <c r="AQ1102" s="322"/>
      <c r="AR1102" s="322"/>
      <c r="AS1102" s="322"/>
      <c r="AT1102" s="322"/>
      <c r="AU1102" s="322"/>
      <c r="AV1102" s="322"/>
      <c r="AW1102" s="322"/>
      <c r="AX1102" s="322"/>
    </row>
    <row r="1103" spans="1:50" ht="30" hidden="1" customHeight="1" x14ac:dyDescent="0.15">
      <c r="A1103" s="405">
        <v>2</v>
      </c>
      <c r="B1103" s="405">
        <v>1</v>
      </c>
      <c r="C1103" s="890"/>
      <c r="D1103" s="890"/>
      <c r="E1103" s="889"/>
      <c r="F1103" s="889"/>
      <c r="G1103" s="889"/>
      <c r="H1103" s="889"/>
      <c r="I1103" s="88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0"/>
      <c r="D1104" s="890"/>
      <c r="E1104" s="889"/>
      <c r="F1104" s="889"/>
      <c r="G1104" s="889"/>
      <c r="H1104" s="889"/>
      <c r="I1104" s="88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0"/>
      <c r="D1105" s="890"/>
      <c r="E1105" s="889"/>
      <c r="F1105" s="889"/>
      <c r="G1105" s="889"/>
      <c r="H1105" s="889"/>
      <c r="I1105" s="88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0"/>
      <c r="D1106" s="890"/>
      <c r="E1106" s="889"/>
      <c r="F1106" s="889"/>
      <c r="G1106" s="889"/>
      <c r="H1106" s="889"/>
      <c r="I1106" s="88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0"/>
      <c r="D1107" s="890"/>
      <c r="E1107" s="889"/>
      <c r="F1107" s="889"/>
      <c r="G1107" s="889"/>
      <c r="H1107" s="889"/>
      <c r="I1107" s="88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0"/>
      <c r="D1108" s="890"/>
      <c r="E1108" s="889"/>
      <c r="F1108" s="889"/>
      <c r="G1108" s="889"/>
      <c r="H1108" s="889"/>
      <c r="I1108" s="88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0"/>
      <c r="D1109" s="890"/>
      <c r="E1109" s="889"/>
      <c r="F1109" s="889"/>
      <c r="G1109" s="889"/>
      <c r="H1109" s="889"/>
      <c r="I1109" s="88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0"/>
      <c r="D1110" s="890"/>
      <c r="E1110" s="889"/>
      <c r="F1110" s="889"/>
      <c r="G1110" s="889"/>
      <c r="H1110" s="889"/>
      <c r="I1110" s="88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0"/>
      <c r="D1111" s="890"/>
      <c r="E1111" s="889"/>
      <c r="F1111" s="889"/>
      <c r="G1111" s="889"/>
      <c r="H1111" s="889"/>
      <c r="I1111" s="88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0"/>
      <c r="D1112" s="890"/>
      <c r="E1112" s="889"/>
      <c r="F1112" s="889"/>
      <c r="G1112" s="889"/>
      <c r="H1112" s="889"/>
      <c r="I1112" s="88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0"/>
      <c r="D1113" s="890"/>
      <c r="E1113" s="889"/>
      <c r="F1113" s="889"/>
      <c r="G1113" s="889"/>
      <c r="H1113" s="889"/>
      <c r="I1113" s="88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0"/>
      <c r="D1114" s="890"/>
      <c r="E1114" s="889"/>
      <c r="F1114" s="889"/>
      <c r="G1114" s="889"/>
      <c r="H1114" s="889"/>
      <c r="I1114" s="88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0"/>
      <c r="D1115" s="890"/>
      <c r="E1115" s="889"/>
      <c r="F1115" s="889"/>
      <c r="G1115" s="889"/>
      <c r="H1115" s="889"/>
      <c r="I1115" s="88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0"/>
      <c r="D1116" s="890"/>
      <c r="E1116" s="889"/>
      <c r="F1116" s="889"/>
      <c r="G1116" s="889"/>
      <c r="H1116" s="889"/>
      <c r="I1116" s="88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0"/>
      <c r="D1117" s="890"/>
      <c r="E1117" s="889"/>
      <c r="F1117" s="889"/>
      <c r="G1117" s="889"/>
      <c r="H1117" s="889"/>
      <c r="I1117" s="88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0"/>
      <c r="D1118" s="890"/>
      <c r="E1118" s="889"/>
      <c r="F1118" s="889"/>
      <c r="G1118" s="889"/>
      <c r="H1118" s="889"/>
      <c r="I1118" s="88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0"/>
      <c r="D1119" s="890"/>
      <c r="E1119" s="261"/>
      <c r="F1119" s="889"/>
      <c r="G1119" s="889"/>
      <c r="H1119" s="889"/>
      <c r="I1119" s="88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0"/>
      <c r="D1120" s="890"/>
      <c r="E1120" s="889"/>
      <c r="F1120" s="889"/>
      <c r="G1120" s="889"/>
      <c r="H1120" s="889"/>
      <c r="I1120" s="88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0"/>
      <c r="D1121" s="890"/>
      <c r="E1121" s="889"/>
      <c r="F1121" s="889"/>
      <c r="G1121" s="889"/>
      <c r="H1121" s="889"/>
      <c r="I1121" s="88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0"/>
      <c r="D1122" s="890"/>
      <c r="E1122" s="889"/>
      <c r="F1122" s="889"/>
      <c r="G1122" s="889"/>
      <c r="H1122" s="889"/>
      <c r="I1122" s="88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0"/>
      <c r="D1123" s="890"/>
      <c r="E1123" s="889"/>
      <c r="F1123" s="889"/>
      <c r="G1123" s="889"/>
      <c r="H1123" s="889"/>
      <c r="I1123" s="889"/>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0"/>
      <c r="D1124" s="890"/>
      <c r="E1124" s="889"/>
      <c r="F1124" s="889"/>
      <c r="G1124" s="889"/>
      <c r="H1124" s="889"/>
      <c r="I1124" s="889"/>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0"/>
      <c r="D1125" s="890"/>
      <c r="E1125" s="889"/>
      <c r="F1125" s="889"/>
      <c r="G1125" s="889"/>
      <c r="H1125" s="889"/>
      <c r="I1125" s="889"/>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0"/>
      <c r="D1126" s="890"/>
      <c r="E1126" s="889"/>
      <c r="F1126" s="889"/>
      <c r="G1126" s="889"/>
      <c r="H1126" s="889"/>
      <c r="I1126" s="88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0"/>
      <c r="D1127" s="890"/>
      <c r="E1127" s="889"/>
      <c r="F1127" s="889"/>
      <c r="G1127" s="889"/>
      <c r="H1127" s="889"/>
      <c r="I1127" s="88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0"/>
      <c r="D1128" s="890"/>
      <c r="E1128" s="889"/>
      <c r="F1128" s="889"/>
      <c r="G1128" s="889"/>
      <c r="H1128" s="889"/>
      <c r="I1128" s="88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0"/>
      <c r="D1129" s="890"/>
      <c r="E1129" s="889"/>
      <c r="F1129" s="889"/>
      <c r="G1129" s="889"/>
      <c r="H1129" s="889"/>
      <c r="I1129" s="88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0"/>
      <c r="D1130" s="890"/>
      <c r="E1130" s="889"/>
      <c r="F1130" s="889"/>
      <c r="G1130" s="889"/>
      <c r="H1130" s="889"/>
      <c r="I1130" s="88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0"/>
      <c r="D1131" s="890"/>
      <c r="E1131" s="889"/>
      <c r="F1131" s="889"/>
      <c r="G1131" s="889"/>
      <c r="H1131" s="889"/>
      <c r="I1131" s="88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4" manualBreakCount="4">
    <brk id="117" max="49" man="1"/>
    <brk id="699" max="49" man="1"/>
    <brk id="731"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t="s">
        <v>618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3"/>
      <c r="AA2" s="414"/>
      <c r="AB2" s="1005" t="s">
        <v>11</v>
      </c>
      <c r="AC2" s="1006"/>
      <c r="AD2" s="1007"/>
      <c r="AE2" s="993" t="s">
        <v>554</v>
      </c>
      <c r="AF2" s="993"/>
      <c r="AG2" s="993"/>
      <c r="AH2" s="993"/>
      <c r="AI2" s="993" t="s">
        <v>551</v>
      </c>
      <c r="AJ2" s="993"/>
      <c r="AK2" s="993"/>
      <c r="AL2" s="993"/>
      <c r="AM2" s="993" t="s">
        <v>525</v>
      </c>
      <c r="AN2" s="993"/>
      <c r="AO2" s="993"/>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2"/>
      <c r="Z3" s="1003"/>
      <c r="AA3" s="1004"/>
      <c r="AB3" s="1008"/>
      <c r="AC3" s="1009"/>
      <c r="AD3" s="1010"/>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4" t="s">
        <v>502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3"/>
      <c r="AA9" s="414"/>
      <c r="AB9" s="1005" t="s">
        <v>11</v>
      </c>
      <c r="AC9" s="1006"/>
      <c r="AD9" s="1007"/>
      <c r="AE9" s="993" t="s">
        <v>555</v>
      </c>
      <c r="AF9" s="993"/>
      <c r="AG9" s="993"/>
      <c r="AH9" s="993"/>
      <c r="AI9" s="993" t="s">
        <v>551</v>
      </c>
      <c r="AJ9" s="993"/>
      <c r="AK9" s="993"/>
      <c r="AL9" s="993"/>
      <c r="AM9" s="993" t="s">
        <v>525</v>
      </c>
      <c r="AN9" s="993"/>
      <c r="AO9" s="993"/>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2"/>
      <c r="Z10" s="1003"/>
      <c r="AA10" s="1004"/>
      <c r="AB10" s="1008"/>
      <c r="AC10" s="1009"/>
      <c r="AD10" s="1010"/>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4" t="s">
        <v>502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3"/>
      <c r="AA16" s="414"/>
      <c r="AB16" s="1005" t="s">
        <v>11</v>
      </c>
      <c r="AC16" s="1006"/>
      <c r="AD16" s="1007"/>
      <c r="AE16" s="993" t="s">
        <v>554</v>
      </c>
      <c r="AF16" s="993"/>
      <c r="AG16" s="993"/>
      <c r="AH16" s="993"/>
      <c r="AI16" s="993" t="s">
        <v>552</v>
      </c>
      <c r="AJ16" s="993"/>
      <c r="AK16" s="993"/>
      <c r="AL16" s="993"/>
      <c r="AM16" s="993" t="s">
        <v>525</v>
      </c>
      <c r="AN16" s="993"/>
      <c r="AO16" s="993"/>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2"/>
      <c r="Z17" s="1003"/>
      <c r="AA17" s="1004"/>
      <c r="AB17" s="1008"/>
      <c r="AC17" s="1009"/>
      <c r="AD17" s="1010"/>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4" t="s">
        <v>502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3"/>
      <c r="AA23" s="414"/>
      <c r="AB23" s="1005" t="s">
        <v>11</v>
      </c>
      <c r="AC23" s="1006"/>
      <c r="AD23" s="1007"/>
      <c r="AE23" s="993" t="s">
        <v>556</v>
      </c>
      <c r="AF23" s="993"/>
      <c r="AG23" s="993"/>
      <c r="AH23" s="993"/>
      <c r="AI23" s="993" t="s">
        <v>551</v>
      </c>
      <c r="AJ23" s="993"/>
      <c r="AK23" s="993"/>
      <c r="AL23" s="993"/>
      <c r="AM23" s="993" t="s">
        <v>525</v>
      </c>
      <c r="AN23" s="993"/>
      <c r="AO23" s="993"/>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2"/>
      <c r="Z24" s="1003"/>
      <c r="AA24" s="1004"/>
      <c r="AB24" s="1008"/>
      <c r="AC24" s="1009"/>
      <c r="AD24" s="1010"/>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4" t="s">
        <v>502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3"/>
      <c r="AA30" s="414"/>
      <c r="AB30" s="1005" t="s">
        <v>11</v>
      </c>
      <c r="AC30" s="1006"/>
      <c r="AD30" s="1007"/>
      <c r="AE30" s="993" t="s">
        <v>554</v>
      </c>
      <c r="AF30" s="993"/>
      <c r="AG30" s="993"/>
      <c r="AH30" s="993"/>
      <c r="AI30" s="993" t="s">
        <v>551</v>
      </c>
      <c r="AJ30" s="993"/>
      <c r="AK30" s="993"/>
      <c r="AL30" s="993"/>
      <c r="AM30" s="993" t="s">
        <v>549</v>
      </c>
      <c r="AN30" s="993"/>
      <c r="AO30" s="993"/>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2"/>
      <c r="Z31" s="1003"/>
      <c r="AA31" s="1004"/>
      <c r="AB31" s="1008"/>
      <c r="AC31" s="1009"/>
      <c r="AD31" s="1010"/>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4" t="s">
        <v>502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3"/>
      <c r="AA37" s="414"/>
      <c r="AB37" s="1005" t="s">
        <v>11</v>
      </c>
      <c r="AC37" s="1006"/>
      <c r="AD37" s="1007"/>
      <c r="AE37" s="993" t="s">
        <v>556</v>
      </c>
      <c r="AF37" s="993"/>
      <c r="AG37" s="993"/>
      <c r="AH37" s="993"/>
      <c r="AI37" s="993" t="s">
        <v>553</v>
      </c>
      <c r="AJ37" s="993"/>
      <c r="AK37" s="993"/>
      <c r="AL37" s="993"/>
      <c r="AM37" s="993" t="s">
        <v>550</v>
      </c>
      <c r="AN37" s="993"/>
      <c r="AO37" s="993"/>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2"/>
      <c r="Z38" s="1003"/>
      <c r="AA38" s="1004"/>
      <c r="AB38" s="1008"/>
      <c r="AC38" s="1009"/>
      <c r="AD38" s="1010"/>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4" t="s">
        <v>502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3"/>
      <c r="AA44" s="414"/>
      <c r="AB44" s="1005" t="s">
        <v>11</v>
      </c>
      <c r="AC44" s="1006"/>
      <c r="AD44" s="1007"/>
      <c r="AE44" s="993" t="s">
        <v>554</v>
      </c>
      <c r="AF44" s="993"/>
      <c r="AG44" s="993"/>
      <c r="AH44" s="993"/>
      <c r="AI44" s="993" t="s">
        <v>551</v>
      </c>
      <c r="AJ44" s="993"/>
      <c r="AK44" s="993"/>
      <c r="AL44" s="993"/>
      <c r="AM44" s="993" t="s">
        <v>525</v>
      </c>
      <c r="AN44" s="993"/>
      <c r="AO44" s="993"/>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2"/>
      <c r="Z45" s="1003"/>
      <c r="AA45" s="1004"/>
      <c r="AB45" s="1008"/>
      <c r="AC45" s="1009"/>
      <c r="AD45" s="1010"/>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4" t="s">
        <v>502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3"/>
      <c r="AA51" s="414"/>
      <c r="AB51" s="458" t="s">
        <v>11</v>
      </c>
      <c r="AC51" s="1006"/>
      <c r="AD51" s="1007"/>
      <c r="AE51" s="993" t="s">
        <v>554</v>
      </c>
      <c r="AF51" s="993"/>
      <c r="AG51" s="993"/>
      <c r="AH51" s="993"/>
      <c r="AI51" s="993" t="s">
        <v>551</v>
      </c>
      <c r="AJ51" s="993"/>
      <c r="AK51" s="993"/>
      <c r="AL51" s="993"/>
      <c r="AM51" s="993" t="s">
        <v>525</v>
      </c>
      <c r="AN51" s="993"/>
      <c r="AO51" s="993"/>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2"/>
      <c r="Z52" s="1003"/>
      <c r="AA52" s="1004"/>
      <c r="AB52" s="1008"/>
      <c r="AC52" s="1009"/>
      <c r="AD52" s="1010"/>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4" t="s">
        <v>502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3"/>
      <c r="AA58" s="414"/>
      <c r="AB58" s="1005" t="s">
        <v>11</v>
      </c>
      <c r="AC58" s="1006"/>
      <c r="AD58" s="1007"/>
      <c r="AE58" s="993" t="s">
        <v>554</v>
      </c>
      <c r="AF58" s="993"/>
      <c r="AG58" s="993"/>
      <c r="AH58" s="993"/>
      <c r="AI58" s="993" t="s">
        <v>551</v>
      </c>
      <c r="AJ58" s="993"/>
      <c r="AK58" s="993"/>
      <c r="AL58" s="993"/>
      <c r="AM58" s="993" t="s">
        <v>525</v>
      </c>
      <c r="AN58" s="993"/>
      <c r="AO58" s="993"/>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2"/>
      <c r="Z59" s="1003"/>
      <c r="AA59" s="1004"/>
      <c r="AB59" s="1008"/>
      <c r="AC59" s="1009"/>
      <c r="AD59" s="1010"/>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4" t="s">
        <v>502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3"/>
      <c r="AA65" s="414"/>
      <c r="AB65" s="1005" t="s">
        <v>11</v>
      </c>
      <c r="AC65" s="1006"/>
      <c r="AD65" s="1007"/>
      <c r="AE65" s="993" t="s">
        <v>554</v>
      </c>
      <c r="AF65" s="993"/>
      <c r="AG65" s="993"/>
      <c r="AH65" s="993"/>
      <c r="AI65" s="993" t="s">
        <v>551</v>
      </c>
      <c r="AJ65" s="993"/>
      <c r="AK65" s="993"/>
      <c r="AL65" s="993"/>
      <c r="AM65" s="993" t="s">
        <v>525</v>
      </c>
      <c r="AN65" s="993"/>
      <c r="AO65" s="993"/>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2"/>
      <c r="Z66" s="1003"/>
      <c r="AA66" s="1004"/>
      <c r="AB66" s="1008"/>
      <c r="AC66" s="1009"/>
      <c r="AD66" s="1010"/>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4" t="s">
        <v>502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3"/>
      <c r="B6" s="1034"/>
      <c r="C6" s="1034"/>
      <c r="D6" s="1034"/>
      <c r="E6" s="1034"/>
      <c r="F6" s="103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3"/>
      <c r="B7" s="1034"/>
      <c r="C7" s="1034"/>
      <c r="D7" s="1034"/>
      <c r="E7" s="1034"/>
      <c r="F7" s="103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3"/>
      <c r="B8" s="1034"/>
      <c r="C8" s="1034"/>
      <c r="D8" s="1034"/>
      <c r="E8" s="1034"/>
      <c r="F8" s="103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3"/>
      <c r="B9" s="1034"/>
      <c r="C9" s="1034"/>
      <c r="D9" s="1034"/>
      <c r="E9" s="1034"/>
      <c r="F9" s="103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3"/>
      <c r="B10" s="1034"/>
      <c r="C10" s="1034"/>
      <c r="D10" s="1034"/>
      <c r="E10" s="1034"/>
      <c r="F10" s="103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3"/>
      <c r="B11" s="1034"/>
      <c r="C11" s="1034"/>
      <c r="D11" s="1034"/>
      <c r="E11" s="1034"/>
      <c r="F11" s="103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3"/>
      <c r="B12" s="1034"/>
      <c r="C12" s="1034"/>
      <c r="D12" s="1034"/>
      <c r="E12" s="1034"/>
      <c r="F12" s="103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3"/>
      <c r="B13" s="1034"/>
      <c r="C13" s="1034"/>
      <c r="D13" s="1034"/>
      <c r="E13" s="1034"/>
      <c r="F13" s="103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3"/>
      <c r="B14" s="1034"/>
      <c r="C14" s="1034"/>
      <c r="D14" s="1034"/>
      <c r="E14" s="1034"/>
      <c r="F14" s="103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3"/>
      <c r="B19" s="1034"/>
      <c r="C19" s="1034"/>
      <c r="D19" s="1034"/>
      <c r="E19" s="1034"/>
      <c r="F19" s="103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3"/>
      <c r="B20" s="1034"/>
      <c r="C20" s="1034"/>
      <c r="D20" s="1034"/>
      <c r="E20" s="1034"/>
      <c r="F20" s="103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3"/>
      <c r="B21" s="1034"/>
      <c r="C21" s="1034"/>
      <c r="D21" s="1034"/>
      <c r="E21" s="1034"/>
      <c r="F21" s="103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3"/>
      <c r="B22" s="1034"/>
      <c r="C22" s="1034"/>
      <c r="D22" s="1034"/>
      <c r="E22" s="1034"/>
      <c r="F22" s="103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3"/>
      <c r="B23" s="1034"/>
      <c r="C23" s="1034"/>
      <c r="D23" s="1034"/>
      <c r="E23" s="1034"/>
      <c r="F23" s="103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3"/>
      <c r="B24" s="1034"/>
      <c r="C24" s="1034"/>
      <c r="D24" s="1034"/>
      <c r="E24" s="1034"/>
      <c r="F24" s="103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3"/>
      <c r="B25" s="1034"/>
      <c r="C25" s="1034"/>
      <c r="D25" s="1034"/>
      <c r="E25" s="1034"/>
      <c r="F25" s="103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3"/>
      <c r="B26" s="1034"/>
      <c r="C26" s="1034"/>
      <c r="D26" s="1034"/>
      <c r="E26" s="1034"/>
      <c r="F26" s="103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3"/>
      <c r="B27" s="1034"/>
      <c r="C27" s="1034"/>
      <c r="D27" s="1034"/>
      <c r="E27" s="1034"/>
      <c r="F27" s="103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3"/>
      <c r="B32" s="1034"/>
      <c r="C32" s="1034"/>
      <c r="D32" s="1034"/>
      <c r="E32" s="1034"/>
      <c r="F32" s="103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3"/>
      <c r="B33" s="1034"/>
      <c r="C33" s="1034"/>
      <c r="D33" s="1034"/>
      <c r="E33" s="1034"/>
      <c r="F33" s="103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3"/>
      <c r="B34" s="1034"/>
      <c r="C34" s="1034"/>
      <c r="D34" s="1034"/>
      <c r="E34" s="1034"/>
      <c r="F34" s="103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3"/>
      <c r="B35" s="1034"/>
      <c r="C35" s="1034"/>
      <c r="D35" s="1034"/>
      <c r="E35" s="1034"/>
      <c r="F35" s="103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3"/>
      <c r="B36" s="1034"/>
      <c r="C36" s="1034"/>
      <c r="D36" s="1034"/>
      <c r="E36" s="1034"/>
      <c r="F36" s="103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3"/>
      <c r="B37" s="1034"/>
      <c r="C37" s="1034"/>
      <c r="D37" s="1034"/>
      <c r="E37" s="1034"/>
      <c r="F37" s="103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3"/>
      <c r="B38" s="1034"/>
      <c r="C38" s="1034"/>
      <c r="D38" s="1034"/>
      <c r="E38" s="1034"/>
      <c r="F38" s="103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3"/>
      <c r="B39" s="1034"/>
      <c r="C39" s="1034"/>
      <c r="D39" s="1034"/>
      <c r="E39" s="1034"/>
      <c r="F39" s="103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3"/>
      <c r="B40" s="1034"/>
      <c r="C40" s="1034"/>
      <c r="D40" s="1034"/>
      <c r="E40" s="1034"/>
      <c r="F40" s="103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3"/>
      <c r="B45" s="1034"/>
      <c r="C45" s="1034"/>
      <c r="D45" s="1034"/>
      <c r="E45" s="1034"/>
      <c r="F45" s="103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3"/>
      <c r="B46" s="1034"/>
      <c r="C46" s="1034"/>
      <c r="D46" s="1034"/>
      <c r="E46" s="1034"/>
      <c r="F46" s="103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3"/>
      <c r="B47" s="1034"/>
      <c r="C47" s="1034"/>
      <c r="D47" s="1034"/>
      <c r="E47" s="1034"/>
      <c r="F47" s="103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3"/>
      <c r="B48" s="1034"/>
      <c r="C48" s="1034"/>
      <c r="D48" s="1034"/>
      <c r="E48" s="1034"/>
      <c r="F48" s="103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3"/>
      <c r="B49" s="1034"/>
      <c r="C49" s="1034"/>
      <c r="D49" s="1034"/>
      <c r="E49" s="1034"/>
      <c r="F49" s="103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3"/>
      <c r="B50" s="1034"/>
      <c r="C50" s="1034"/>
      <c r="D50" s="1034"/>
      <c r="E50" s="1034"/>
      <c r="F50" s="103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3"/>
      <c r="B51" s="1034"/>
      <c r="C51" s="1034"/>
      <c r="D51" s="1034"/>
      <c r="E51" s="1034"/>
      <c r="F51" s="103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3"/>
      <c r="B52" s="1034"/>
      <c r="C52" s="1034"/>
      <c r="D52" s="1034"/>
      <c r="E52" s="1034"/>
      <c r="F52" s="103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3"/>
      <c r="B59" s="1034"/>
      <c r="C59" s="1034"/>
      <c r="D59" s="1034"/>
      <c r="E59" s="1034"/>
      <c r="F59" s="103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3"/>
      <c r="B60" s="1034"/>
      <c r="C60" s="1034"/>
      <c r="D60" s="1034"/>
      <c r="E60" s="1034"/>
      <c r="F60" s="103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3"/>
      <c r="B61" s="1034"/>
      <c r="C61" s="1034"/>
      <c r="D61" s="1034"/>
      <c r="E61" s="1034"/>
      <c r="F61" s="103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3"/>
      <c r="B62" s="1034"/>
      <c r="C62" s="1034"/>
      <c r="D62" s="1034"/>
      <c r="E62" s="1034"/>
      <c r="F62" s="103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3"/>
      <c r="B63" s="1034"/>
      <c r="C63" s="1034"/>
      <c r="D63" s="1034"/>
      <c r="E63" s="1034"/>
      <c r="F63" s="103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3"/>
      <c r="B64" s="1034"/>
      <c r="C64" s="1034"/>
      <c r="D64" s="1034"/>
      <c r="E64" s="1034"/>
      <c r="F64" s="103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3"/>
      <c r="B65" s="1034"/>
      <c r="C65" s="1034"/>
      <c r="D65" s="1034"/>
      <c r="E65" s="1034"/>
      <c r="F65" s="103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3"/>
      <c r="B66" s="1034"/>
      <c r="C66" s="1034"/>
      <c r="D66" s="1034"/>
      <c r="E66" s="1034"/>
      <c r="F66" s="103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3"/>
      <c r="B67" s="1034"/>
      <c r="C67" s="1034"/>
      <c r="D67" s="1034"/>
      <c r="E67" s="1034"/>
      <c r="F67" s="103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3"/>
      <c r="B72" s="1034"/>
      <c r="C72" s="1034"/>
      <c r="D72" s="1034"/>
      <c r="E72" s="1034"/>
      <c r="F72" s="103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3"/>
      <c r="B73" s="1034"/>
      <c r="C73" s="1034"/>
      <c r="D73" s="1034"/>
      <c r="E73" s="1034"/>
      <c r="F73" s="103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3"/>
      <c r="B74" s="1034"/>
      <c r="C74" s="1034"/>
      <c r="D74" s="1034"/>
      <c r="E74" s="1034"/>
      <c r="F74" s="103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3"/>
      <c r="B75" s="1034"/>
      <c r="C75" s="1034"/>
      <c r="D75" s="1034"/>
      <c r="E75" s="1034"/>
      <c r="F75" s="103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3"/>
      <c r="B76" s="1034"/>
      <c r="C76" s="1034"/>
      <c r="D76" s="1034"/>
      <c r="E76" s="1034"/>
      <c r="F76" s="103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3"/>
      <c r="B77" s="1034"/>
      <c r="C77" s="1034"/>
      <c r="D77" s="1034"/>
      <c r="E77" s="1034"/>
      <c r="F77" s="103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3"/>
      <c r="B78" s="1034"/>
      <c r="C78" s="1034"/>
      <c r="D78" s="1034"/>
      <c r="E78" s="1034"/>
      <c r="F78" s="103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3"/>
      <c r="B79" s="1034"/>
      <c r="C79" s="1034"/>
      <c r="D79" s="1034"/>
      <c r="E79" s="1034"/>
      <c r="F79" s="103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3"/>
      <c r="B80" s="1034"/>
      <c r="C80" s="1034"/>
      <c r="D80" s="1034"/>
      <c r="E80" s="1034"/>
      <c r="F80" s="103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3"/>
      <c r="B85" s="1034"/>
      <c r="C85" s="1034"/>
      <c r="D85" s="1034"/>
      <c r="E85" s="1034"/>
      <c r="F85" s="103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3"/>
      <c r="B86" s="1034"/>
      <c r="C86" s="1034"/>
      <c r="D86" s="1034"/>
      <c r="E86" s="1034"/>
      <c r="F86" s="103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3"/>
      <c r="B87" s="1034"/>
      <c r="C87" s="1034"/>
      <c r="D87" s="1034"/>
      <c r="E87" s="1034"/>
      <c r="F87" s="103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3"/>
      <c r="B88" s="1034"/>
      <c r="C88" s="1034"/>
      <c r="D88" s="1034"/>
      <c r="E88" s="1034"/>
      <c r="F88" s="103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3"/>
      <c r="B89" s="1034"/>
      <c r="C89" s="1034"/>
      <c r="D89" s="1034"/>
      <c r="E89" s="1034"/>
      <c r="F89" s="103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3"/>
      <c r="B90" s="1034"/>
      <c r="C90" s="1034"/>
      <c r="D90" s="1034"/>
      <c r="E90" s="1034"/>
      <c r="F90" s="103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3"/>
      <c r="B91" s="1034"/>
      <c r="C91" s="1034"/>
      <c r="D91" s="1034"/>
      <c r="E91" s="1034"/>
      <c r="F91" s="103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3"/>
      <c r="B92" s="1034"/>
      <c r="C92" s="1034"/>
      <c r="D92" s="1034"/>
      <c r="E92" s="1034"/>
      <c r="F92" s="103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3"/>
      <c r="B93" s="1034"/>
      <c r="C93" s="1034"/>
      <c r="D93" s="1034"/>
      <c r="E93" s="1034"/>
      <c r="F93" s="103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3"/>
      <c r="B98" s="1034"/>
      <c r="C98" s="1034"/>
      <c r="D98" s="1034"/>
      <c r="E98" s="1034"/>
      <c r="F98" s="103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3"/>
      <c r="B99" s="1034"/>
      <c r="C99" s="1034"/>
      <c r="D99" s="1034"/>
      <c r="E99" s="1034"/>
      <c r="F99" s="103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3"/>
      <c r="B100" s="1034"/>
      <c r="C100" s="1034"/>
      <c r="D100" s="1034"/>
      <c r="E100" s="1034"/>
      <c r="F100" s="103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3"/>
      <c r="B101" s="1034"/>
      <c r="C101" s="1034"/>
      <c r="D101" s="1034"/>
      <c r="E101" s="1034"/>
      <c r="F101" s="103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3"/>
      <c r="B102" s="1034"/>
      <c r="C102" s="1034"/>
      <c r="D102" s="1034"/>
      <c r="E102" s="1034"/>
      <c r="F102" s="103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3"/>
      <c r="B103" s="1034"/>
      <c r="C103" s="1034"/>
      <c r="D103" s="1034"/>
      <c r="E103" s="1034"/>
      <c r="F103" s="103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3"/>
      <c r="B104" s="1034"/>
      <c r="C104" s="1034"/>
      <c r="D104" s="1034"/>
      <c r="E104" s="1034"/>
      <c r="F104" s="103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3"/>
      <c r="B105" s="1034"/>
      <c r="C105" s="1034"/>
      <c r="D105" s="1034"/>
      <c r="E105" s="1034"/>
      <c r="F105" s="103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3"/>
      <c r="B112" s="1034"/>
      <c r="C112" s="1034"/>
      <c r="D112" s="1034"/>
      <c r="E112" s="1034"/>
      <c r="F112" s="103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3"/>
      <c r="B113" s="1034"/>
      <c r="C113" s="1034"/>
      <c r="D113" s="1034"/>
      <c r="E113" s="1034"/>
      <c r="F113" s="103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3"/>
      <c r="B114" s="1034"/>
      <c r="C114" s="1034"/>
      <c r="D114" s="1034"/>
      <c r="E114" s="1034"/>
      <c r="F114" s="103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3"/>
      <c r="B115" s="1034"/>
      <c r="C115" s="1034"/>
      <c r="D115" s="1034"/>
      <c r="E115" s="1034"/>
      <c r="F115" s="103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3"/>
      <c r="B116" s="1034"/>
      <c r="C116" s="1034"/>
      <c r="D116" s="1034"/>
      <c r="E116" s="1034"/>
      <c r="F116" s="103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3"/>
      <c r="B117" s="1034"/>
      <c r="C117" s="1034"/>
      <c r="D117" s="1034"/>
      <c r="E117" s="1034"/>
      <c r="F117" s="103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3"/>
      <c r="B118" s="1034"/>
      <c r="C118" s="1034"/>
      <c r="D118" s="1034"/>
      <c r="E118" s="1034"/>
      <c r="F118" s="103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3"/>
      <c r="B119" s="1034"/>
      <c r="C119" s="1034"/>
      <c r="D119" s="1034"/>
      <c r="E119" s="1034"/>
      <c r="F119" s="103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3"/>
      <c r="B120" s="1034"/>
      <c r="C120" s="1034"/>
      <c r="D120" s="1034"/>
      <c r="E120" s="1034"/>
      <c r="F120" s="103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3"/>
      <c r="B125" s="1034"/>
      <c r="C125" s="1034"/>
      <c r="D125" s="1034"/>
      <c r="E125" s="1034"/>
      <c r="F125" s="103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3"/>
      <c r="B126" s="1034"/>
      <c r="C126" s="1034"/>
      <c r="D126" s="1034"/>
      <c r="E126" s="1034"/>
      <c r="F126" s="103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3"/>
      <c r="B127" s="1034"/>
      <c r="C127" s="1034"/>
      <c r="D127" s="1034"/>
      <c r="E127" s="1034"/>
      <c r="F127" s="103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3"/>
      <c r="B128" s="1034"/>
      <c r="C128" s="1034"/>
      <c r="D128" s="1034"/>
      <c r="E128" s="1034"/>
      <c r="F128" s="103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3"/>
      <c r="B129" s="1034"/>
      <c r="C129" s="1034"/>
      <c r="D129" s="1034"/>
      <c r="E129" s="1034"/>
      <c r="F129" s="103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3"/>
      <c r="B130" s="1034"/>
      <c r="C130" s="1034"/>
      <c r="D130" s="1034"/>
      <c r="E130" s="1034"/>
      <c r="F130" s="103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3"/>
      <c r="B131" s="1034"/>
      <c r="C131" s="1034"/>
      <c r="D131" s="1034"/>
      <c r="E131" s="1034"/>
      <c r="F131" s="103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3"/>
      <c r="B132" s="1034"/>
      <c r="C132" s="1034"/>
      <c r="D132" s="1034"/>
      <c r="E132" s="1034"/>
      <c r="F132" s="103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3"/>
      <c r="B133" s="1034"/>
      <c r="C133" s="1034"/>
      <c r="D133" s="1034"/>
      <c r="E133" s="1034"/>
      <c r="F133" s="103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3"/>
      <c r="B138" s="1034"/>
      <c r="C138" s="1034"/>
      <c r="D138" s="1034"/>
      <c r="E138" s="1034"/>
      <c r="F138" s="103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3"/>
      <c r="B139" s="1034"/>
      <c r="C139" s="1034"/>
      <c r="D139" s="1034"/>
      <c r="E139" s="1034"/>
      <c r="F139" s="103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3"/>
      <c r="B140" s="1034"/>
      <c r="C140" s="1034"/>
      <c r="D140" s="1034"/>
      <c r="E140" s="1034"/>
      <c r="F140" s="103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3"/>
      <c r="B141" s="1034"/>
      <c r="C141" s="1034"/>
      <c r="D141" s="1034"/>
      <c r="E141" s="1034"/>
      <c r="F141" s="103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3"/>
      <c r="B142" s="1034"/>
      <c r="C142" s="1034"/>
      <c r="D142" s="1034"/>
      <c r="E142" s="1034"/>
      <c r="F142" s="103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3"/>
      <c r="B143" s="1034"/>
      <c r="C143" s="1034"/>
      <c r="D143" s="1034"/>
      <c r="E143" s="1034"/>
      <c r="F143" s="103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3"/>
      <c r="B144" s="1034"/>
      <c r="C144" s="1034"/>
      <c r="D144" s="1034"/>
      <c r="E144" s="1034"/>
      <c r="F144" s="103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3"/>
      <c r="B145" s="1034"/>
      <c r="C145" s="1034"/>
      <c r="D145" s="1034"/>
      <c r="E145" s="1034"/>
      <c r="F145" s="103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3"/>
      <c r="B146" s="1034"/>
      <c r="C146" s="1034"/>
      <c r="D146" s="1034"/>
      <c r="E146" s="1034"/>
      <c r="F146" s="103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3"/>
      <c r="B151" s="1034"/>
      <c r="C151" s="1034"/>
      <c r="D151" s="1034"/>
      <c r="E151" s="1034"/>
      <c r="F151" s="103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3"/>
      <c r="B152" s="1034"/>
      <c r="C152" s="1034"/>
      <c r="D152" s="1034"/>
      <c r="E152" s="1034"/>
      <c r="F152" s="103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3"/>
      <c r="B153" s="1034"/>
      <c r="C153" s="1034"/>
      <c r="D153" s="1034"/>
      <c r="E153" s="1034"/>
      <c r="F153" s="103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3"/>
      <c r="B154" s="1034"/>
      <c r="C154" s="1034"/>
      <c r="D154" s="1034"/>
      <c r="E154" s="1034"/>
      <c r="F154" s="103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3"/>
      <c r="B155" s="1034"/>
      <c r="C155" s="1034"/>
      <c r="D155" s="1034"/>
      <c r="E155" s="1034"/>
      <c r="F155" s="103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3"/>
      <c r="B156" s="1034"/>
      <c r="C156" s="1034"/>
      <c r="D156" s="1034"/>
      <c r="E156" s="1034"/>
      <c r="F156" s="103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3"/>
      <c r="B157" s="1034"/>
      <c r="C157" s="1034"/>
      <c r="D157" s="1034"/>
      <c r="E157" s="1034"/>
      <c r="F157" s="103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3"/>
      <c r="B158" s="1034"/>
      <c r="C158" s="1034"/>
      <c r="D158" s="1034"/>
      <c r="E158" s="1034"/>
      <c r="F158" s="103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3"/>
      <c r="B165" s="1034"/>
      <c r="C165" s="1034"/>
      <c r="D165" s="1034"/>
      <c r="E165" s="1034"/>
      <c r="F165" s="103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3"/>
      <c r="B166" s="1034"/>
      <c r="C166" s="1034"/>
      <c r="D166" s="1034"/>
      <c r="E166" s="1034"/>
      <c r="F166" s="103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3"/>
      <c r="B167" s="1034"/>
      <c r="C167" s="1034"/>
      <c r="D167" s="1034"/>
      <c r="E167" s="1034"/>
      <c r="F167" s="103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3"/>
      <c r="B168" s="1034"/>
      <c r="C168" s="1034"/>
      <c r="D168" s="1034"/>
      <c r="E168" s="1034"/>
      <c r="F168" s="103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3"/>
      <c r="B169" s="1034"/>
      <c r="C169" s="1034"/>
      <c r="D169" s="1034"/>
      <c r="E169" s="1034"/>
      <c r="F169" s="103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3"/>
      <c r="B170" s="1034"/>
      <c r="C170" s="1034"/>
      <c r="D170" s="1034"/>
      <c r="E170" s="1034"/>
      <c r="F170" s="103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3"/>
      <c r="B171" s="1034"/>
      <c r="C171" s="1034"/>
      <c r="D171" s="1034"/>
      <c r="E171" s="1034"/>
      <c r="F171" s="103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3"/>
      <c r="B172" s="1034"/>
      <c r="C172" s="1034"/>
      <c r="D172" s="1034"/>
      <c r="E172" s="1034"/>
      <c r="F172" s="103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3"/>
      <c r="B173" s="1034"/>
      <c r="C173" s="1034"/>
      <c r="D173" s="1034"/>
      <c r="E173" s="1034"/>
      <c r="F173" s="103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3"/>
      <c r="B178" s="1034"/>
      <c r="C178" s="1034"/>
      <c r="D178" s="1034"/>
      <c r="E178" s="1034"/>
      <c r="F178" s="103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3"/>
      <c r="B179" s="1034"/>
      <c r="C179" s="1034"/>
      <c r="D179" s="1034"/>
      <c r="E179" s="1034"/>
      <c r="F179" s="103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3"/>
      <c r="B180" s="1034"/>
      <c r="C180" s="1034"/>
      <c r="D180" s="1034"/>
      <c r="E180" s="1034"/>
      <c r="F180" s="103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3"/>
      <c r="B181" s="1034"/>
      <c r="C181" s="1034"/>
      <c r="D181" s="1034"/>
      <c r="E181" s="1034"/>
      <c r="F181" s="103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3"/>
      <c r="B182" s="1034"/>
      <c r="C182" s="1034"/>
      <c r="D182" s="1034"/>
      <c r="E182" s="1034"/>
      <c r="F182" s="103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3"/>
      <c r="B183" s="1034"/>
      <c r="C183" s="1034"/>
      <c r="D183" s="1034"/>
      <c r="E183" s="1034"/>
      <c r="F183" s="103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3"/>
      <c r="B184" s="1034"/>
      <c r="C184" s="1034"/>
      <c r="D184" s="1034"/>
      <c r="E184" s="1034"/>
      <c r="F184" s="103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3"/>
      <c r="B185" s="1034"/>
      <c r="C185" s="1034"/>
      <c r="D185" s="1034"/>
      <c r="E185" s="1034"/>
      <c r="F185" s="103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3"/>
      <c r="B186" s="1034"/>
      <c r="C186" s="1034"/>
      <c r="D186" s="1034"/>
      <c r="E186" s="1034"/>
      <c r="F186" s="103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3"/>
      <c r="B191" s="1034"/>
      <c r="C191" s="1034"/>
      <c r="D191" s="1034"/>
      <c r="E191" s="1034"/>
      <c r="F191" s="103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3"/>
      <c r="B192" s="1034"/>
      <c r="C192" s="1034"/>
      <c r="D192" s="1034"/>
      <c r="E192" s="1034"/>
      <c r="F192" s="103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3"/>
      <c r="B193" s="1034"/>
      <c r="C193" s="1034"/>
      <c r="D193" s="1034"/>
      <c r="E193" s="1034"/>
      <c r="F193" s="103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3"/>
      <c r="B194" s="1034"/>
      <c r="C194" s="1034"/>
      <c r="D194" s="1034"/>
      <c r="E194" s="1034"/>
      <c r="F194" s="103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3"/>
      <c r="B195" s="1034"/>
      <c r="C195" s="1034"/>
      <c r="D195" s="1034"/>
      <c r="E195" s="1034"/>
      <c r="F195" s="103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3"/>
      <c r="B196" s="1034"/>
      <c r="C196" s="1034"/>
      <c r="D196" s="1034"/>
      <c r="E196" s="1034"/>
      <c r="F196" s="103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3"/>
      <c r="B197" s="1034"/>
      <c r="C197" s="1034"/>
      <c r="D197" s="1034"/>
      <c r="E197" s="1034"/>
      <c r="F197" s="103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3"/>
      <c r="B198" s="1034"/>
      <c r="C198" s="1034"/>
      <c r="D198" s="1034"/>
      <c r="E198" s="1034"/>
      <c r="F198" s="103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3"/>
      <c r="B199" s="1034"/>
      <c r="C199" s="1034"/>
      <c r="D199" s="1034"/>
      <c r="E199" s="1034"/>
      <c r="F199" s="103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3"/>
      <c r="B204" s="1034"/>
      <c r="C204" s="1034"/>
      <c r="D204" s="1034"/>
      <c r="E204" s="1034"/>
      <c r="F204" s="103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3"/>
      <c r="B205" s="1034"/>
      <c r="C205" s="1034"/>
      <c r="D205" s="1034"/>
      <c r="E205" s="1034"/>
      <c r="F205" s="103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3"/>
      <c r="B206" s="1034"/>
      <c r="C206" s="1034"/>
      <c r="D206" s="1034"/>
      <c r="E206" s="1034"/>
      <c r="F206" s="103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3"/>
      <c r="B207" s="1034"/>
      <c r="C207" s="1034"/>
      <c r="D207" s="1034"/>
      <c r="E207" s="1034"/>
      <c r="F207" s="103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3"/>
      <c r="B208" s="1034"/>
      <c r="C208" s="1034"/>
      <c r="D208" s="1034"/>
      <c r="E208" s="1034"/>
      <c r="F208" s="103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3"/>
      <c r="B209" s="1034"/>
      <c r="C209" s="1034"/>
      <c r="D209" s="1034"/>
      <c r="E209" s="1034"/>
      <c r="F209" s="103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3"/>
      <c r="B210" s="1034"/>
      <c r="C210" s="1034"/>
      <c r="D210" s="1034"/>
      <c r="E210" s="1034"/>
      <c r="F210" s="103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3"/>
      <c r="B211" s="1034"/>
      <c r="C211" s="1034"/>
      <c r="D211" s="1034"/>
      <c r="E211" s="1034"/>
      <c r="F211" s="103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3"/>
      <c r="B218" s="1034"/>
      <c r="C218" s="1034"/>
      <c r="D218" s="1034"/>
      <c r="E218" s="1034"/>
      <c r="F218" s="103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3"/>
      <c r="B219" s="1034"/>
      <c r="C219" s="1034"/>
      <c r="D219" s="1034"/>
      <c r="E219" s="1034"/>
      <c r="F219" s="103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3"/>
      <c r="B220" s="1034"/>
      <c r="C220" s="1034"/>
      <c r="D220" s="1034"/>
      <c r="E220" s="1034"/>
      <c r="F220" s="103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3"/>
      <c r="B221" s="1034"/>
      <c r="C221" s="1034"/>
      <c r="D221" s="1034"/>
      <c r="E221" s="1034"/>
      <c r="F221" s="103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3"/>
      <c r="B222" s="1034"/>
      <c r="C222" s="1034"/>
      <c r="D222" s="1034"/>
      <c r="E222" s="1034"/>
      <c r="F222" s="103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3"/>
      <c r="B223" s="1034"/>
      <c r="C223" s="1034"/>
      <c r="D223" s="1034"/>
      <c r="E223" s="1034"/>
      <c r="F223" s="103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3"/>
      <c r="B224" s="1034"/>
      <c r="C224" s="1034"/>
      <c r="D224" s="1034"/>
      <c r="E224" s="1034"/>
      <c r="F224" s="103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3"/>
      <c r="B225" s="1034"/>
      <c r="C225" s="1034"/>
      <c r="D225" s="1034"/>
      <c r="E225" s="1034"/>
      <c r="F225" s="103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3"/>
      <c r="B226" s="1034"/>
      <c r="C226" s="1034"/>
      <c r="D226" s="1034"/>
      <c r="E226" s="1034"/>
      <c r="F226" s="103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3"/>
      <c r="B231" s="1034"/>
      <c r="C231" s="1034"/>
      <c r="D231" s="1034"/>
      <c r="E231" s="1034"/>
      <c r="F231" s="103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3"/>
      <c r="B232" s="1034"/>
      <c r="C232" s="1034"/>
      <c r="D232" s="1034"/>
      <c r="E232" s="1034"/>
      <c r="F232" s="103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3"/>
      <c r="B233" s="1034"/>
      <c r="C233" s="1034"/>
      <c r="D233" s="1034"/>
      <c r="E233" s="1034"/>
      <c r="F233" s="103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3"/>
      <c r="B234" s="1034"/>
      <c r="C234" s="1034"/>
      <c r="D234" s="1034"/>
      <c r="E234" s="1034"/>
      <c r="F234" s="103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3"/>
      <c r="B235" s="1034"/>
      <c r="C235" s="1034"/>
      <c r="D235" s="1034"/>
      <c r="E235" s="1034"/>
      <c r="F235" s="103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3"/>
      <c r="B236" s="1034"/>
      <c r="C236" s="1034"/>
      <c r="D236" s="1034"/>
      <c r="E236" s="1034"/>
      <c r="F236" s="103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3"/>
      <c r="B237" s="1034"/>
      <c r="C237" s="1034"/>
      <c r="D237" s="1034"/>
      <c r="E237" s="1034"/>
      <c r="F237" s="103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3"/>
      <c r="B238" s="1034"/>
      <c r="C238" s="1034"/>
      <c r="D238" s="1034"/>
      <c r="E238" s="1034"/>
      <c r="F238" s="103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3"/>
      <c r="B239" s="1034"/>
      <c r="C239" s="1034"/>
      <c r="D239" s="1034"/>
      <c r="E239" s="1034"/>
      <c r="F239" s="103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3"/>
      <c r="B244" s="1034"/>
      <c r="C244" s="1034"/>
      <c r="D244" s="1034"/>
      <c r="E244" s="1034"/>
      <c r="F244" s="103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3"/>
      <c r="B245" s="1034"/>
      <c r="C245" s="1034"/>
      <c r="D245" s="1034"/>
      <c r="E245" s="1034"/>
      <c r="F245" s="103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3"/>
      <c r="B246" s="1034"/>
      <c r="C246" s="1034"/>
      <c r="D246" s="1034"/>
      <c r="E246" s="1034"/>
      <c r="F246" s="103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3"/>
      <c r="B247" s="1034"/>
      <c r="C247" s="1034"/>
      <c r="D247" s="1034"/>
      <c r="E247" s="1034"/>
      <c r="F247" s="103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3"/>
      <c r="B248" s="1034"/>
      <c r="C248" s="1034"/>
      <c r="D248" s="1034"/>
      <c r="E248" s="1034"/>
      <c r="F248" s="103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3"/>
      <c r="B249" s="1034"/>
      <c r="C249" s="1034"/>
      <c r="D249" s="1034"/>
      <c r="E249" s="1034"/>
      <c r="F249" s="103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3"/>
      <c r="B250" s="1034"/>
      <c r="C250" s="1034"/>
      <c r="D250" s="1034"/>
      <c r="E250" s="1034"/>
      <c r="F250" s="103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3"/>
      <c r="B251" s="1034"/>
      <c r="C251" s="1034"/>
      <c r="D251" s="1034"/>
      <c r="E251" s="1034"/>
      <c r="F251" s="103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3"/>
      <c r="B252" s="1034"/>
      <c r="C252" s="1034"/>
      <c r="D252" s="1034"/>
      <c r="E252" s="1034"/>
      <c r="F252" s="103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3"/>
      <c r="B257" s="1034"/>
      <c r="C257" s="1034"/>
      <c r="D257" s="1034"/>
      <c r="E257" s="1034"/>
      <c r="F257" s="103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3"/>
      <c r="B258" s="1034"/>
      <c r="C258" s="1034"/>
      <c r="D258" s="1034"/>
      <c r="E258" s="1034"/>
      <c r="F258" s="103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3"/>
      <c r="B259" s="1034"/>
      <c r="C259" s="1034"/>
      <c r="D259" s="1034"/>
      <c r="E259" s="1034"/>
      <c r="F259" s="103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3"/>
      <c r="B260" s="1034"/>
      <c r="C260" s="1034"/>
      <c r="D260" s="1034"/>
      <c r="E260" s="1034"/>
      <c r="F260" s="103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3"/>
      <c r="B261" s="1034"/>
      <c r="C261" s="1034"/>
      <c r="D261" s="1034"/>
      <c r="E261" s="1034"/>
      <c r="F261" s="103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3"/>
      <c r="B262" s="1034"/>
      <c r="C262" s="1034"/>
      <c r="D262" s="1034"/>
      <c r="E262" s="1034"/>
      <c r="F262" s="103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3"/>
      <c r="B263" s="1034"/>
      <c r="C263" s="1034"/>
      <c r="D263" s="1034"/>
      <c r="E263" s="1034"/>
      <c r="F263" s="103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3"/>
      <c r="B264" s="1034"/>
      <c r="C264" s="1034"/>
      <c r="D264" s="1034"/>
      <c r="E264" s="1034"/>
      <c r="F264" s="103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3">
        <v>1</v>
      </c>
      <c r="B4" s="105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3">
        <v>2</v>
      </c>
      <c r="B5" s="105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3">
        <v>3</v>
      </c>
      <c r="B6" s="105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3">
        <v>4</v>
      </c>
      <c r="B7" s="105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3">
        <v>5</v>
      </c>
      <c r="B8" s="105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3">
        <v>6</v>
      </c>
      <c r="B9" s="105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3">
        <v>7</v>
      </c>
      <c r="B10" s="105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3">
        <v>8</v>
      </c>
      <c r="B11" s="105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3">
        <v>9</v>
      </c>
      <c r="B12" s="105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3">
        <v>10</v>
      </c>
      <c r="B13" s="105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3">
        <v>11</v>
      </c>
      <c r="B14" s="105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3">
        <v>12</v>
      </c>
      <c r="B15" s="105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3">
        <v>13</v>
      </c>
      <c r="B16" s="105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3">
        <v>14</v>
      </c>
      <c r="B17" s="105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3">
        <v>15</v>
      </c>
      <c r="B18" s="105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3">
        <v>16</v>
      </c>
      <c r="B19" s="105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3">
        <v>17</v>
      </c>
      <c r="B20" s="105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3">
        <v>18</v>
      </c>
      <c r="B21" s="105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3">
        <v>19</v>
      </c>
      <c r="B22" s="105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3">
        <v>20</v>
      </c>
      <c r="B23" s="105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3">
        <v>21</v>
      </c>
      <c r="B24" s="105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3">
        <v>22</v>
      </c>
      <c r="B25" s="105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3">
        <v>23</v>
      </c>
      <c r="B26" s="105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3">
        <v>24</v>
      </c>
      <c r="B27" s="105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3">
        <v>25</v>
      </c>
      <c r="B28" s="105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3">
        <v>26</v>
      </c>
      <c r="B29" s="105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3">
        <v>27</v>
      </c>
      <c r="B30" s="105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3">
        <v>28</v>
      </c>
      <c r="B31" s="105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3">
        <v>29</v>
      </c>
      <c r="B32" s="105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3">
        <v>30</v>
      </c>
      <c r="B33" s="105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3">
        <v>1</v>
      </c>
      <c r="B37" s="105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3">
        <v>2</v>
      </c>
      <c r="B38" s="105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3">
        <v>3</v>
      </c>
      <c r="B39" s="105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3">
        <v>4</v>
      </c>
      <c r="B40" s="105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3">
        <v>5</v>
      </c>
      <c r="B41" s="105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3">
        <v>6</v>
      </c>
      <c r="B42" s="105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3">
        <v>7</v>
      </c>
      <c r="B43" s="105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3">
        <v>8</v>
      </c>
      <c r="B44" s="105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3">
        <v>9</v>
      </c>
      <c r="B45" s="105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3">
        <v>10</v>
      </c>
      <c r="B46" s="105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3">
        <v>11</v>
      </c>
      <c r="B47" s="105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3">
        <v>12</v>
      </c>
      <c r="B48" s="105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3">
        <v>13</v>
      </c>
      <c r="B49" s="105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3">
        <v>14</v>
      </c>
      <c r="B50" s="105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3">
        <v>15</v>
      </c>
      <c r="B51" s="105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3">
        <v>16</v>
      </c>
      <c r="B52" s="105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3">
        <v>17</v>
      </c>
      <c r="B53" s="105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3">
        <v>18</v>
      </c>
      <c r="B54" s="105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3">
        <v>19</v>
      </c>
      <c r="B55" s="105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3">
        <v>20</v>
      </c>
      <c r="B56" s="105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3">
        <v>21</v>
      </c>
      <c r="B57" s="105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3">
        <v>22</v>
      </c>
      <c r="B58" s="105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3">
        <v>23</v>
      </c>
      <c r="B59" s="105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3">
        <v>24</v>
      </c>
      <c r="B60" s="105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3">
        <v>25</v>
      </c>
      <c r="B61" s="105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3">
        <v>26</v>
      </c>
      <c r="B62" s="105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3">
        <v>27</v>
      </c>
      <c r="B63" s="105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3">
        <v>28</v>
      </c>
      <c r="B64" s="105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3">
        <v>29</v>
      </c>
      <c r="B65" s="105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3">
        <v>30</v>
      </c>
      <c r="B66" s="105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3">
        <v>1</v>
      </c>
      <c r="B70" s="105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3">
        <v>2</v>
      </c>
      <c r="B71" s="105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3">
        <v>3</v>
      </c>
      <c r="B72" s="105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3">
        <v>4</v>
      </c>
      <c r="B73" s="105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3">
        <v>5</v>
      </c>
      <c r="B74" s="105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3">
        <v>6</v>
      </c>
      <c r="B75" s="105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3">
        <v>7</v>
      </c>
      <c r="B76" s="105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3">
        <v>8</v>
      </c>
      <c r="B77" s="105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3">
        <v>9</v>
      </c>
      <c r="B78" s="105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3">
        <v>10</v>
      </c>
      <c r="B79" s="105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3">
        <v>11</v>
      </c>
      <c r="B80" s="105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3">
        <v>12</v>
      </c>
      <c r="B81" s="105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3">
        <v>13</v>
      </c>
      <c r="B82" s="105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3">
        <v>14</v>
      </c>
      <c r="B83" s="105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3">
        <v>15</v>
      </c>
      <c r="B84" s="105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3">
        <v>16</v>
      </c>
      <c r="B85" s="105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3">
        <v>17</v>
      </c>
      <c r="B86" s="105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3">
        <v>18</v>
      </c>
      <c r="B87" s="105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3">
        <v>19</v>
      </c>
      <c r="B88" s="105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3">
        <v>20</v>
      </c>
      <c r="B89" s="105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3">
        <v>21</v>
      </c>
      <c r="B90" s="105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3">
        <v>22</v>
      </c>
      <c r="B91" s="105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3">
        <v>23</v>
      </c>
      <c r="B92" s="105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3">
        <v>24</v>
      </c>
      <c r="B93" s="105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3">
        <v>25</v>
      </c>
      <c r="B94" s="105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3">
        <v>26</v>
      </c>
      <c r="B95" s="105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3">
        <v>27</v>
      </c>
      <c r="B96" s="105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3">
        <v>28</v>
      </c>
      <c r="B97" s="105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3">
        <v>29</v>
      </c>
      <c r="B98" s="105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3">
        <v>30</v>
      </c>
      <c r="B99" s="105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3">
        <v>1</v>
      </c>
      <c r="B103" s="105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3">
        <v>2</v>
      </c>
      <c r="B104" s="105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3">
        <v>3</v>
      </c>
      <c r="B105" s="105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3">
        <v>4</v>
      </c>
      <c r="B106" s="105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3">
        <v>5</v>
      </c>
      <c r="B107" s="105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3">
        <v>6</v>
      </c>
      <c r="B108" s="105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3">
        <v>7</v>
      </c>
      <c r="B109" s="105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3">
        <v>8</v>
      </c>
      <c r="B110" s="105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3">
        <v>9</v>
      </c>
      <c r="B111" s="105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3">
        <v>10</v>
      </c>
      <c r="B112" s="105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3">
        <v>11</v>
      </c>
      <c r="B113" s="105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3">
        <v>12</v>
      </c>
      <c r="B114" s="105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3">
        <v>13</v>
      </c>
      <c r="B115" s="105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3">
        <v>14</v>
      </c>
      <c r="B116" s="105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3">
        <v>15</v>
      </c>
      <c r="B117" s="105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3">
        <v>16</v>
      </c>
      <c r="B118" s="105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3">
        <v>17</v>
      </c>
      <c r="B119" s="105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3">
        <v>18</v>
      </c>
      <c r="B120" s="105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3">
        <v>19</v>
      </c>
      <c r="B121" s="105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3">
        <v>20</v>
      </c>
      <c r="B122" s="105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3">
        <v>21</v>
      </c>
      <c r="B123" s="105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3">
        <v>22</v>
      </c>
      <c r="B124" s="105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3">
        <v>23</v>
      </c>
      <c r="B125" s="105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3">
        <v>24</v>
      </c>
      <c r="B126" s="105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3">
        <v>25</v>
      </c>
      <c r="B127" s="105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3">
        <v>26</v>
      </c>
      <c r="B128" s="105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3">
        <v>27</v>
      </c>
      <c r="B129" s="105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3">
        <v>28</v>
      </c>
      <c r="B130" s="105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3">
        <v>29</v>
      </c>
      <c r="B131" s="105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3">
        <v>30</v>
      </c>
      <c r="B132" s="105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3">
        <v>1</v>
      </c>
      <c r="B136" s="105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3">
        <v>2</v>
      </c>
      <c r="B137" s="105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3">
        <v>3</v>
      </c>
      <c r="B138" s="105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3">
        <v>4</v>
      </c>
      <c r="B139" s="105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3">
        <v>5</v>
      </c>
      <c r="B140" s="105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3">
        <v>6</v>
      </c>
      <c r="B141" s="105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3">
        <v>7</v>
      </c>
      <c r="B142" s="105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3">
        <v>8</v>
      </c>
      <c r="B143" s="105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3">
        <v>9</v>
      </c>
      <c r="B144" s="105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3">
        <v>10</v>
      </c>
      <c r="B145" s="105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3">
        <v>11</v>
      </c>
      <c r="B146" s="105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3">
        <v>12</v>
      </c>
      <c r="B147" s="105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3">
        <v>13</v>
      </c>
      <c r="B148" s="105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3">
        <v>14</v>
      </c>
      <c r="B149" s="105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3">
        <v>15</v>
      </c>
      <c r="B150" s="105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3">
        <v>16</v>
      </c>
      <c r="B151" s="105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3">
        <v>17</v>
      </c>
      <c r="B152" s="105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3">
        <v>18</v>
      </c>
      <c r="B153" s="105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3">
        <v>19</v>
      </c>
      <c r="B154" s="105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3">
        <v>20</v>
      </c>
      <c r="B155" s="105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3">
        <v>21</v>
      </c>
      <c r="B156" s="105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3">
        <v>22</v>
      </c>
      <c r="B157" s="105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3">
        <v>23</v>
      </c>
      <c r="B158" s="105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3">
        <v>24</v>
      </c>
      <c r="B159" s="105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3">
        <v>25</v>
      </c>
      <c r="B160" s="105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3">
        <v>26</v>
      </c>
      <c r="B161" s="105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3">
        <v>27</v>
      </c>
      <c r="B162" s="105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3">
        <v>28</v>
      </c>
      <c r="B163" s="105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3">
        <v>29</v>
      </c>
      <c r="B164" s="105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3">
        <v>30</v>
      </c>
      <c r="B165" s="105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3">
        <v>1</v>
      </c>
      <c r="B169" s="105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3">
        <v>2</v>
      </c>
      <c r="B170" s="105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3">
        <v>3</v>
      </c>
      <c r="B171" s="105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3">
        <v>4</v>
      </c>
      <c r="B172" s="105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3">
        <v>5</v>
      </c>
      <c r="B173" s="105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3">
        <v>6</v>
      </c>
      <c r="B174" s="105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3">
        <v>7</v>
      </c>
      <c r="B175" s="105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3">
        <v>8</v>
      </c>
      <c r="B176" s="105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3">
        <v>9</v>
      </c>
      <c r="B177" s="105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3">
        <v>10</v>
      </c>
      <c r="B178" s="105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3">
        <v>11</v>
      </c>
      <c r="B179" s="105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3">
        <v>12</v>
      </c>
      <c r="B180" s="105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3">
        <v>13</v>
      </c>
      <c r="B181" s="105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3">
        <v>14</v>
      </c>
      <c r="B182" s="105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3">
        <v>15</v>
      </c>
      <c r="B183" s="105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3">
        <v>16</v>
      </c>
      <c r="B184" s="105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3">
        <v>17</v>
      </c>
      <c r="B185" s="105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3">
        <v>18</v>
      </c>
      <c r="B186" s="105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3">
        <v>19</v>
      </c>
      <c r="B187" s="105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3">
        <v>20</v>
      </c>
      <c r="B188" s="105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3">
        <v>21</v>
      </c>
      <c r="B189" s="105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3">
        <v>22</v>
      </c>
      <c r="B190" s="105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3">
        <v>23</v>
      </c>
      <c r="B191" s="105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3">
        <v>24</v>
      </c>
      <c r="B192" s="105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3">
        <v>25</v>
      </c>
      <c r="B193" s="105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3">
        <v>26</v>
      </c>
      <c r="B194" s="105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3">
        <v>27</v>
      </c>
      <c r="B195" s="105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3">
        <v>28</v>
      </c>
      <c r="B196" s="105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3">
        <v>29</v>
      </c>
      <c r="B197" s="105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3">
        <v>30</v>
      </c>
      <c r="B198" s="105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3">
        <v>1</v>
      </c>
      <c r="B202" s="105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3">
        <v>2</v>
      </c>
      <c r="B203" s="105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3">
        <v>3</v>
      </c>
      <c r="B204" s="105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3">
        <v>4</v>
      </c>
      <c r="B205" s="105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3">
        <v>5</v>
      </c>
      <c r="B206" s="105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3">
        <v>6</v>
      </c>
      <c r="B207" s="105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3">
        <v>7</v>
      </c>
      <c r="B208" s="105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3">
        <v>8</v>
      </c>
      <c r="B209" s="105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3">
        <v>9</v>
      </c>
      <c r="B210" s="105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3">
        <v>10</v>
      </c>
      <c r="B211" s="105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3">
        <v>11</v>
      </c>
      <c r="B212" s="105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3">
        <v>12</v>
      </c>
      <c r="B213" s="105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3">
        <v>13</v>
      </c>
      <c r="B214" s="105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3">
        <v>14</v>
      </c>
      <c r="B215" s="105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3">
        <v>15</v>
      </c>
      <c r="B216" s="105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3">
        <v>16</v>
      </c>
      <c r="B217" s="105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3">
        <v>17</v>
      </c>
      <c r="B218" s="105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3">
        <v>18</v>
      </c>
      <c r="B219" s="105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3">
        <v>19</v>
      </c>
      <c r="B220" s="105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3">
        <v>20</v>
      </c>
      <c r="B221" s="105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3">
        <v>21</v>
      </c>
      <c r="B222" s="105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3">
        <v>22</v>
      </c>
      <c r="B223" s="105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3">
        <v>23</v>
      </c>
      <c r="B224" s="105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3">
        <v>24</v>
      </c>
      <c r="B225" s="105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3">
        <v>25</v>
      </c>
      <c r="B226" s="105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3">
        <v>26</v>
      </c>
      <c r="B227" s="105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3">
        <v>27</v>
      </c>
      <c r="B228" s="105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3">
        <v>28</v>
      </c>
      <c r="B229" s="105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3">
        <v>29</v>
      </c>
      <c r="B230" s="105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3">
        <v>30</v>
      </c>
      <c r="B231" s="105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3">
        <v>1</v>
      </c>
      <c r="B235" s="105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3">
        <v>2</v>
      </c>
      <c r="B236" s="105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3">
        <v>3</v>
      </c>
      <c r="B237" s="105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3">
        <v>4</v>
      </c>
      <c r="B238" s="105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3">
        <v>5</v>
      </c>
      <c r="B239" s="105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3">
        <v>6</v>
      </c>
      <c r="B240" s="105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3">
        <v>7</v>
      </c>
      <c r="B241" s="105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3">
        <v>8</v>
      </c>
      <c r="B242" s="105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3">
        <v>9</v>
      </c>
      <c r="B243" s="105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3">
        <v>10</v>
      </c>
      <c r="B244" s="105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3">
        <v>11</v>
      </c>
      <c r="B245" s="105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3">
        <v>12</v>
      </c>
      <c r="B246" s="105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3">
        <v>13</v>
      </c>
      <c r="B247" s="105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3">
        <v>14</v>
      </c>
      <c r="B248" s="105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3">
        <v>15</v>
      </c>
      <c r="B249" s="105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3">
        <v>16</v>
      </c>
      <c r="B250" s="105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3">
        <v>17</v>
      </c>
      <c r="B251" s="105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3">
        <v>18</v>
      </c>
      <c r="B252" s="105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3">
        <v>19</v>
      </c>
      <c r="B253" s="105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3">
        <v>20</v>
      </c>
      <c r="B254" s="105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3">
        <v>21</v>
      </c>
      <c r="B255" s="105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3">
        <v>22</v>
      </c>
      <c r="B256" s="105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3">
        <v>23</v>
      </c>
      <c r="B257" s="105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3">
        <v>24</v>
      </c>
      <c r="B258" s="105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3">
        <v>25</v>
      </c>
      <c r="B259" s="105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3">
        <v>26</v>
      </c>
      <c r="B260" s="105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3">
        <v>27</v>
      </c>
      <c r="B261" s="105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3">
        <v>28</v>
      </c>
      <c r="B262" s="105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3">
        <v>29</v>
      </c>
      <c r="B263" s="105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3">
        <v>30</v>
      </c>
      <c r="B264" s="105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3">
        <v>1</v>
      </c>
      <c r="B268" s="105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3">
        <v>2</v>
      </c>
      <c r="B269" s="105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3">
        <v>3</v>
      </c>
      <c r="B270" s="105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3">
        <v>4</v>
      </c>
      <c r="B271" s="105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3">
        <v>5</v>
      </c>
      <c r="B272" s="105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3">
        <v>6</v>
      </c>
      <c r="B273" s="105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3">
        <v>7</v>
      </c>
      <c r="B274" s="105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3">
        <v>8</v>
      </c>
      <c r="B275" s="105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3">
        <v>9</v>
      </c>
      <c r="B276" s="105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3">
        <v>10</v>
      </c>
      <c r="B277" s="105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3">
        <v>11</v>
      </c>
      <c r="B278" s="105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3">
        <v>12</v>
      </c>
      <c r="B279" s="105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3">
        <v>13</v>
      </c>
      <c r="B280" s="105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3">
        <v>14</v>
      </c>
      <c r="B281" s="105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3">
        <v>15</v>
      </c>
      <c r="B282" s="105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3">
        <v>16</v>
      </c>
      <c r="B283" s="105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3">
        <v>17</v>
      </c>
      <c r="B284" s="105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3">
        <v>18</v>
      </c>
      <c r="B285" s="105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3">
        <v>19</v>
      </c>
      <c r="B286" s="105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3">
        <v>20</v>
      </c>
      <c r="B287" s="105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3">
        <v>21</v>
      </c>
      <c r="B288" s="105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3">
        <v>22</v>
      </c>
      <c r="B289" s="105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3">
        <v>23</v>
      </c>
      <c r="B290" s="105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3">
        <v>24</v>
      </c>
      <c r="B291" s="105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3">
        <v>25</v>
      </c>
      <c r="B292" s="105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3">
        <v>26</v>
      </c>
      <c r="B293" s="105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3">
        <v>27</v>
      </c>
      <c r="B294" s="105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3">
        <v>28</v>
      </c>
      <c r="B295" s="105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3">
        <v>29</v>
      </c>
      <c r="B296" s="105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3">
        <v>30</v>
      </c>
      <c r="B297" s="105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3">
        <v>1</v>
      </c>
      <c r="B301" s="105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3">
        <v>2</v>
      </c>
      <c r="B302" s="105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3">
        <v>3</v>
      </c>
      <c r="B303" s="105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3">
        <v>4</v>
      </c>
      <c r="B304" s="105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3">
        <v>5</v>
      </c>
      <c r="B305" s="105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3">
        <v>6</v>
      </c>
      <c r="B306" s="105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3">
        <v>7</v>
      </c>
      <c r="B307" s="105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3">
        <v>8</v>
      </c>
      <c r="B308" s="105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3">
        <v>9</v>
      </c>
      <c r="B309" s="105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3">
        <v>10</v>
      </c>
      <c r="B310" s="105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3">
        <v>11</v>
      </c>
      <c r="B311" s="105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3">
        <v>12</v>
      </c>
      <c r="B312" s="105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3">
        <v>13</v>
      </c>
      <c r="B313" s="105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3">
        <v>14</v>
      </c>
      <c r="B314" s="105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3">
        <v>15</v>
      </c>
      <c r="B315" s="105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3">
        <v>16</v>
      </c>
      <c r="B316" s="105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3">
        <v>17</v>
      </c>
      <c r="B317" s="105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3">
        <v>18</v>
      </c>
      <c r="B318" s="105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3">
        <v>19</v>
      </c>
      <c r="B319" s="105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3">
        <v>20</v>
      </c>
      <c r="B320" s="105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3">
        <v>21</v>
      </c>
      <c r="B321" s="105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3">
        <v>22</v>
      </c>
      <c r="B322" s="105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3">
        <v>23</v>
      </c>
      <c r="B323" s="105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3">
        <v>24</v>
      </c>
      <c r="B324" s="105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3">
        <v>25</v>
      </c>
      <c r="B325" s="105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3">
        <v>26</v>
      </c>
      <c r="B326" s="105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3">
        <v>27</v>
      </c>
      <c r="B327" s="105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3">
        <v>28</v>
      </c>
      <c r="B328" s="105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3">
        <v>29</v>
      </c>
      <c r="B329" s="105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3">
        <v>30</v>
      </c>
      <c r="B330" s="105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3">
        <v>1</v>
      </c>
      <c r="B334" s="105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3">
        <v>2</v>
      </c>
      <c r="B335" s="105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3">
        <v>3</v>
      </c>
      <c r="B336" s="105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3">
        <v>4</v>
      </c>
      <c r="B337" s="105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3">
        <v>5</v>
      </c>
      <c r="B338" s="105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3">
        <v>6</v>
      </c>
      <c r="B339" s="105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3">
        <v>7</v>
      </c>
      <c r="B340" s="105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3">
        <v>8</v>
      </c>
      <c r="B341" s="105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3">
        <v>9</v>
      </c>
      <c r="B342" s="105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3">
        <v>10</v>
      </c>
      <c r="B343" s="105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3">
        <v>11</v>
      </c>
      <c r="B344" s="105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3">
        <v>12</v>
      </c>
      <c r="B345" s="105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3">
        <v>13</v>
      </c>
      <c r="B346" s="105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3">
        <v>14</v>
      </c>
      <c r="B347" s="105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3">
        <v>15</v>
      </c>
      <c r="B348" s="105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3">
        <v>16</v>
      </c>
      <c r="B349" s="105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3">
        <v>17</v>
      </c>
      <c r="B350" s="105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3">
        <v>18</v>
      </c>
      <c r="B351" s="105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3">
        <v>19</v>
      </c>
      <c r="B352" s="105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3">
        <v>20</v>
      </c>
      <c r="B353" s="105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3">
        <v>21</v>
      </c>
      <c r="B354" s="105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3">
        <v>22</v>
      </c>
      <c r="B355" s="105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3">
        <v>23</v>
      </c>
      <c r="B356" s="105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3">
        <v>24</v>
      </c>
      <c r="B357" s="105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3">
        <v>25</v>
      </c>
      <c r="B358" s="105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3">
        <v>26</v>
      </c>
      <c r="B359" s="105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3">
        <v>27</v>
      </c>
      <c r="B360" s="105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3">
        <v>28</v>
      </c>
      <c r="B361" s="105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3">
        <v>29</v>
      </c>
      <c r="B362" s="105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3">
        <v>30</v>
      </c>
      <c r="B363" s="105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3">
        <v>1</v>
      </c>
      <c r="B367" s="105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3">
        <v>2</v>
      </c>
      <c r="B368" s="105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3">
        <v>3</v>
      </c>
      <c r="B369" s="105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3">
        <v>4</v>
      </c>
      <c r="B370" s="105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3">
        <v>5</v>
      </c>
      <c r="B371" s="105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3">
        <v>6</v>
      </c>
      <c r="B372" s="105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3">
        <v>7</v>
      </c>
      <c r="B373" s="105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3">
        <v>8</v>
      </c>
      <c r="B374" s="105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3">
        <v>9</v>
      </c>
      <c r="B375" s="105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3">
        <v>10</v>
      </c>
      <c r="B376" s="105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3">
        <v>11</v>
      </c>
      <c r="B377" s="105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3">
        <v>12</v>
      </c>
      <c r="B378" s="105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3">
        <v>13</v>
      </c>
      <c r="B379" s="105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3">
        <v>14</v>
      </c>
      <c r="B380" s="105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3">
        <v>15</v>
      </c>
      <c r="B381" s="105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3">
        <v>16</v>
      </c>
      <c r="B382" s="105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3">
        <v>17</v>
      </c>
      <c r="B383" s="105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3">
        <v>18</v>
      </c>
      <c r="B384" s="105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3">
        <v>19</v>
      </c>
      <c r="B385" s="105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3">
        <v>20</v>
      </c>
      <c r="B386" s="105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3">
        <v>21</v>
      </c>
      <c r="B387" s="105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3">
        <v>22</v>
      </c>
      <c r="B388" s="105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3">
        <v>23</v>
      </c>
      <c r="B389" s="105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3">
        <v>24</v>
      </c>
      <c r="B390" s="105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3">
        <v>25</v>
      </c>
      <c r="B391" s="105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3">
        <v>26</v>
      </c>
      <c r="B392" s="105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3">
        <v>27</v>
      </c>
      <c r="B393" s="105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3">
        <v>28</v>
      </c>
      <c r="B394" s="105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3">
        <v>29</v>
      </c>
      <c r="B395" s="105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3">
        <v>30</v>
      </c>
      <c r="B396" s="105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3">
        <v>1</v>
      </c>
      <c r="B400" s="105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3">
        <v>2</v>
      </c>
      <c r="B401" s="105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3">
        <v>3</v>
      </c>
      <c r="B402" s="105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3">
        <v>4</v>
      </c>
      <c r="B403" s="105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3">
        <v>5</v>
      </c>
      <c r="B404" s="105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3">
        <v>6</v>
      </c>
      <c r="B405" s="105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3">
        <v>7</v>
      </c>
      <c r="B406" s="105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3">
        <v>8</v>
      </c>
      <c r="B407" s="105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3">
        <v>9</v>
      </c>
      <c r="B408" s="105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3">
        <v>10</v>
      </c>
      <c r="B409" s="105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3">
        <v>11</v>
      </c>
      <c r="B410" s="105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3">
        <v>12</v>
      </c>
      <c r="B411" s="105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3">
        <v>13</v>
      </c>
      <c r="B412" s="105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3">
        <v>14</v>
      </c>
      <c r="B413" s="105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3">
        <v>15</v>
      </c>
      <c r="B414" s="105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3">
        <v>16</v>
      </c>
      <c r="B415" s="105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3">
        <v>17</v>
      </c>
      <c r="B416" s="105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3">
        <v>18</v>
      </c>
      <c r="B417" s="105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3">
        <v>19</v>
      </c>
      <c r="B418" s="105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3">
        <v>20</v>
      </c>
      <c r="B419" s="105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3">
        <v>21</v>
      </c>
      <c r="B420" s="105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3">
        <v>22</v>
      </c>
      <c r="B421" s="105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3">
        <v>23</v>
      </c>
      <c r="B422" s="105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3">
        <v>24</v>
      </c>
      <c r="B423" s="105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3">
        <v>25</v>
      </c>
      <c r="B424" s="105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3">
        <v>26</v>
      </c>
      <c r="B425" s="105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3">
        <v>27</v>
      </c>
      <c r="B426" s="105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3">
        <v>28</v>
      </c>
      <c r="B427" s="105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3">
        <v>29</v>
      </c>
      <c r="B428" s="105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3">
        <v>30</v>
      </c>
      <c r="B429" s="105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3">
        <v>1</v>
      </c>
      <c r="B433" s="105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3">
        <v>2</v>
      </c>
      <c r="B434" s="105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3">
        <v>3</v>
      </c>
      <c r="B435" s="105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3">
        <v>4</v>
      </c>
      <c r="B436" s="105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3">
        <v>5</v>
      </c>
      <c r="B437" s="105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3">
        <v>6</v>
      </c>
      <c r="B438" s="105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3">
        <v>7</v>
      </c>
      <c r="B439" s="105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3">
        <v>8</v>
      </c>
      <c r="B440" s="105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3">
        <v>9</v>
      </c>
      <c r="B441" s="105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3">
        <v>10</v>
      </c>
      <c r="B442" s="105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3">
        <v>11</v>
      </c>
      <c r="B443" s="105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3">
        <v>12</v>
      </c>
      <c r="B444" s="105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3">
        <v>13</v>
      </c>
      <c r="B445" s="105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3">
        <v>14</v>
      </c>
      <c r="B446" s="105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3">
        <v>15</v>
      </c>
      <c r="B447" s="105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3">
        <v>16</v>
      </c>
      <c r="B448" s="105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3">
        <v>17</v>
      </c>
      <c r="B449" s="105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3">
        <v>18</v>
      </c>
      <c r="B450" s="105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3">
        <v>19</v>
      </c>
      <c r="B451" s="105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3">
        <v>20</v>
      </c>
      <c r="B452" s="105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3">
        <v>21</v>
      </c>
      <c r="B453" s="105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3">
        <v>22</v>
      </c>
      <c r="B454" s="105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3">
        <v>23</v>
      </c>
      <c r="B455" s="105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3">
        <v>24</v>
      </c>
      <c r="B456" s="105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3">
        <v>25</v>
      </c>
      <c r="B457" s="105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3">
        <v>26</v>
      </c>
      <c r="B458" s="105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3">
        <v>27</v>
      </c>
      <c r="B459" s="105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3">
        <v>28</v>
      </c>
      <c r="B460" s="105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3">
        <v>29</v>
      </c>
      <c r="B461" s="105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3">
        <v>30</v>
      </c>
      <c r="B462" s="105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3">
        <v>1</v>
      </c>
      <c r="B466" s="105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3">
        <v>2</v>
      </c>
      <c r="B467" s="105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3">
        <v>3</v>
      </c>
      <c r="B468" s="105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3">
        <v>4</v>
      </c>
      <c r="B469" s="105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3">
        <v>5</v>
      </c>
      <c r="B470" s="105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3">
        <v>6</v>
      </c>
      <c r="B471" s="105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3">
        <v>7</v>
      </c>
      <c r="B472" s="105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3">
        <v>8</v>
      </c>
      <c r="B473" s="105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3">
        <v>9</v>
      </c>
      <c r="B474" s="105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3">
        <v>10</v>
      </c>
      <c r="B475" s="105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3">
        <v>11</v>
      </c>
      <c r="B476" s="105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3">
        <v>12</v>
      </c>
      <c r="B477" s="105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3">
        <v>13</v>
      </c>
      <c r="B478" s="105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3">
        <v>14</v>
      </c>
      <c r="B479" s="105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3">
        <v>15</v>
      </c>
      <c r="B480" s="105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3">
        <v>16</v>
      </c>
      <c r="B481" s="105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3">
        <v>17</v>
      </c>
      <c r="B482" s="105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3">
        <v>18</v>
      </c>
      <c r="B483" s="105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3">
        <v>19</v>
      </c>
      <c r="B484" s="105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3">
        <v>20</v>
      </c>
      <c r="B485" s="105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3">
        <v>21</v>
      </c>
      <c r="B486" s="105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3">
        <v>22</v>
      </c>
      <c r="B487" s="105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3">
        <v>23</v>
      </c>
      <c r="B488" s="105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3">
        <v>24</v>
      </c>
      <c r="B489" s="105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3">
        <v>25</v>
      </c>
      <c r="B490" s="105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3">
        <v>26</v>
      </c>
      <c r="B491" s="105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3">
        <v>27</v>
      </c>
      <c r="B492" s="105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3">
        <v>28</v>
      </c>
      <c r="B493" s="105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3">
        <v>29</v>
      </c>
      <c r="B494" s="105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3">
        <v>30</v>
      </c>
      <c r="B495" s="105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3">
        <v>1</v>
      </c>
      <c r="B499" s="105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3">
        <v>2</v>
      </c>
      <c r="B500" s="105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3">
        <v>3</v>
      </c>
      <c r="B501" s="105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3">
        <v>4</v>
      </c>
      <c r="B502" s="105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3">
        <v>5</v>
      </c>
      <c r="B503" s="105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3">
        <v>6</v>
      </c>
      <c r="B504" s="105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3">
        <v>7</v>
      </c>
      <c r="B505" s="105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3">
        <v>8</v>
      </c>
      <c r="B506" s="105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3">
        <v>9</v>
      </c>
      <c r="B507" s="105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3">
        <v>10</v>
      </c>
      <c r="B508" s="105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3">
        <v>11</v>
      </c>
      <c r="B509" s="105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3">
        <v>12</v>
      </c>
      <c r="B510" s="105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3">
        <v>13</v>
      </c>
      <c r="B511" s="105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3">
        <v>14</v>
      </c>
      <c r="B512" s="105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3">
        <v>15</v>
      </c>
      <c r="B513" s="105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3">
        <v>16</v>
      </c>
      <c r="B514" s="105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3">
        <v>17</v>
      </c>
      <c r="B515" s="105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3">
        <v>18</v>
      </c>
      <c r="B516" s="105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3">
        <v>19</v>
      </c>
      <c r="B517" s="105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3">
        <v>20</v>
      </c>
      <c r="B518" s="105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3">
        <v>21</v>
      </c>
      <c r="B519" s="105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3">
        <v>22</v>
      </c>
      <c r="B520" s="105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3">
        <v>23</v>
      </c>
      <c r="B521" s="105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3">
        <v>24</v>
      </c>
      <c r="B522" s="105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3">
        <v>25</v>
      </c>
      <c r="B523" s="105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3">
        <v>26</v>
      </c>
      <c r="B524" s="105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3">
        <v>27</v>
      </c>
      <c r="B525" s="105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3">
        <v>28</v>
      </c>
      <c r="B526" s="105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3">
        <v>29</v>
      </c>
      <c r="B527" s="105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3">
        <v>30</v>
      </c>
      <c r="B528" s="105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3">
        <v>1</v>
      </c>
      <c r="B532" s="105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3">
        <v>2</v>
      </c>
      <c r="B533" s="105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3">
        <v>3</v>
      </c>
      <c r="B534" s="105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3">
        <v>4</v>
      </c>
      <c r="B535" s="105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3">
        <v>5</v>
      </c>
      <c r="B536" s="105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3">
        <v>6</v>
      </c>
      <c r="B537" s="105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3">
        <v>7</v>
      </c>
      <c r="B538" s="105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3">
        <v>8</v>
      </c>
      <c r="B539" s="105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3">
        <v>9</v>
      </c>
      <c r="B540" s="105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3">
        <v>10</v>
      </c>
      <c r="B541" s="105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3">
        <v>11</v>
      </c>
      <c r="B542" s="105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3">
        <v>12</v>
      </c>
      <c r="B543" s="105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3">
        <v>13</v>
      </c>
      <c r="B544" s="105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3">
        <v>14</v>
      </c>
      <c r="B545" s="105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3">
        <v>15</v>
      </c>
      <c r="B546" s="105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3">
        <v>16</v>
      </c>
      <c r="B547" s="105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3">
        <v>17</v>
      </c>
      <c r="B548" s="105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3">
        <v>18</v>
      </c>
      <c r="B549" s="105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3">
        <v>19</v>
      </c>
      <c r="B550" s="105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3">
        <v>20</v>
      </c>
      <c r="B551" s="105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3">
        <v>21</v>
      </c>
      <c r="B552" s="105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3">
        <v>22</v>
      </c>
      <c r="B553" s="105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3">
        <v>23</v>
      </c>
      <c r="B554" s="105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3">
        <v>24</v>
      </c>
      <c r="B555" s="105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3">
        <v>25</v>
      </c>
      <c r="B556" s="105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3">
        <v>26</v>
      </c>
      <c r="B557" s="105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3">
        <v>27</v>
      </c>
      <c r="B558" s="105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3">
        <v>28</v>
      </c>
      <c r="B559" s="105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3">
        <v>29</v>
      </c>
      <c r="B560" s="105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3">
        <v>30</v>
      </c>
      <c r="B561" s="105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3">
        <v>1</v>
      </c>
      <c r="B565" s="105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3">
        <v>2</v>
      </c>
      <c r="B566" s="105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3">
        <v>3</v>
      </c>
      <c r="B567" s="105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3">
        <v>4</v>
      </c>
      <c r="B568" s="105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3">
        <v>5</v>
      </c>
      <c r="B569" s="105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3">
        <v>6</v>
      </c>
      <c r="B570" s="105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3">
        <v>7</v>
      </c>
      <c r="B571" s="105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3">
        <v>8</v>
      </c>
      <c r="B572" s="105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3">
        <v>9</v>
      </c>
      <c r="B573" s="105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3">
        <v>10</v>
      </c>
      <c r="B574" s="105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3">
        <v>11</v>
      </c>
      <c r="B575" s="105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3">
        <v>12</v>
      </c>
      <c r="B576" s="105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3">
        <v>13</v>
      </c>
      <c r="B577" s="105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3">
        <v>14</v>
      </c>
      <c r="B578" s="105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3">
        <v>15</v>
      </c>
      <c r="B579" s="105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3">
        <v>16</v>
      </c>
      <c r="B580" s="105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3">
        <v>17</v>
      </c>
      <c r="B581" s="105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3">
        <v>18</v>
      </c>
      <c r="B582" s="105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3">
        <v>19</v>
      </c>
      <c r="B583" s="105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3">
        <v>20</v>
      </c>
      <c r="B584" s="105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3">
        <v>21</v>
      </c>
      <c r="B585" s="105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3">
        <v>22</v>
      </c>
      <c r="B586" s="105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3">
        <v>23</v>
      </c>
      <c r="B587" s="105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3">
        <v>24</v>
      </c>
      <c r="B588" s="105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3">
        <v>25</v>
      </c>
      <c r="B589" s="105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3">
        <v>26</v>
      </c>
      <c r="B590" s="105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3">
        <v>27</v>
      </c>
      <c r="B591" s="105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3">
        <v>28</v>
      </c>
      <c r="B592" s="105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3">
        <v>29</v>
      </c>
      <c r="B593" s="105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3">
        <v>30</v>
      </c>
      <c r="B594" s="105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3">
        <v>1</v>
      </c>
      <c r="B598" s="105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3">
        <v>2</v>
      </c>
      <c r="B599" s="105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3">
        <v>3</v>
      </c>
      <c r="B600" s="105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3">
        <v>4</v>
      </c>
      <c r="B601" s="105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3">
        <v>5</v>
      </c>
      <c r="B602" s="105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3">
        <v>6</v>
      </c>
      <c r="B603" s="105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3">
        <v>7</v>
      </c>
      <c r="B604" s="105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3">
        <v>8</v>
      </c>
      <c r="B605" s="105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3">
        <v>9</v>
      </c>
      <c r="B606" s="105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3">
        <v>10</v>
      </c>
      <c r="B607" s="105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3">
        <v>11</v>
      </c>
      <c r="B608" s="105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3">
        <v>12</v>
      </c>
      <c r="B609" s="105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3">
        <v>13</v>
      </c>
      <c r="B610" s="105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3">
        <v>14</v>
      </c>
      <c r="B611" s="105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3">
        <v>15</v>
      </c>
      <c r="B612" s="105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3">
        <v>16</v>
      </c>
      <c r="B613" s="105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3">
        <v>17</v>
      </c>
      <c r="B614" s="105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3">
        <v>18</v>
      </c>
      <c r="B615" s="105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3">
        <v>19</v>
      </c>
      <c r="B616" s="105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3">
        <v>20</v>
      </c>
      <c r="B617" s="105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3">
        <v>21</v>
      </c>
      <c r="B618" s="105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3">
        <v>22</v>
      </c>
      <c r="B619" s="105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3">
        <v>23</v>
      </c>
      <c r="B620" s="105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3">
        <v>24</v>
      </c>
      <c r="B621" s="105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3">
        <v>25</v>
      </c>
      <c r="B622" s="105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3">
        <v>26</v>
      </c>
      <c r="B623" s="105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3">
        <v>27</v>
      </c>
      <c r="B624" s="105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3">
        <v>28</v>
      </c>
      <c r="B625" s="105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3">
        <v>29</v>
      </c>
      <c r="B626" s="105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3">
        <v>30</v>
      </c>
      <c r="B627" s="105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3">
        <v>1</v>
      </c>
      <c r="B631" s="105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3">
        <v>2</v>
      </c>
      <c r="B632" s="105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3">
        <v>3</v>
      </c>
      <c r="B633" s="105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3">
        <v>4</v>
      </c>
      <c r="B634" s="105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3">
        <v>5</v>
      </c>
      <c r="B635" s="105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3">
        <v>6</v>
      </c>
      <c r="B636" s="105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3">
        <v>7</v>
      </c>
      <c r="B637" s="105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3">
        <v>8</v>
      </c>
      <c r="B638" s="105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3">
        <v>9</v>
      </c>
      <c r="B639" s="105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3">
        <v>10</v>
      </c>
      <c r="B640" s="105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3">
        <v>11</v>
      </c>
      <c r="B641" s="105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3">
        <v>12</v>
      </c>
      <c r="B642" s="105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3">
        <v>13</v>
      </c>
      <c r="B643" s="105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3">
        <v>14</v>
      </c>
      <c r="B644" s="105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3">
        <v>15</v>
      </c>
      <c r="B645" s="105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3">
        <v>16</v>
      </c>
      <c r="B646" s="105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3">
        <v>17</v>
      </c>
      <c r="B647" s="105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3">
        <v>18</v>
      </c>
      <c r="B648" s="105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3">
        <v>19</v>
      </c>
      <c r="B649" s="105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3">
        <v>20</v>
      </c>
      <c r="B650" s="105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3">
        <v>21</v>
      </c>
      <c r="B651" s="105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3">
        <v>22</v>
      </c>
      <c r="B652" s="105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3">
        <v>23</v>
      </c>
      <c r="B653" s="105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3">
        <v>24</v>
      </c>
      <c r="B654" s="105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3">
        <v>25</v>
      </c>
      <c r="B655" s="105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3">
        <v>26</v>
      </c>
      <c r="B656" s="105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3">
        <v>27</v>
      </c>
      <c r="B657" s="105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3">
        <v>28</v>
      </c>
      <c r="B658" s="105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3">
        <v>29</v>
      </c>
      <c r="B659" s="105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3">
        <v>30</v>
      </c>
      <c r="B660" s="105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3">
        <v>1</v>
      </c>
      <c r="B664" s="105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3">
        <v>2</v>
      </c>
      <c r="B665" s="105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3">
        <v>3</v>
      </c>
      <c r="B666" s="105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3">
        <v>4</v>
      </c>
      <c r="B667" s="105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3">
        <v>5</v>
      </c>
      <c r="B668" s="105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3">
        <v>6</v>
      </c>
      <c r="B669" s="105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3">
        <v>7</v>
      </c>
      <c r="B670" s="105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3">
        <v>8</v>
      </c>
      <c r="B671" s="105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3">
        <v>9</v>
      </c>
      <c r="B672" s="105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3">
        <v>10</v>
      </c>
      <c r="B673" s="105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3">
        <v>11</v>
      </c>
      <c r="B674" s="105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3">
        <v>12</v>
      </c>
      <c r="B675" s="105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3">
        <v>13</v>
      </c>
      <c r="B676" s="105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3">
        <v>14</v>
      </c>
      <c r="B677" s="105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3">
        <v>15</v>
      </c>
      <c r="B678" s="105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3">
        <v>16</v>
      </c>
      <c r="B679" s="105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3">
        <v>17</v>
      </c>
      <c r="B680" s="105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3">
        <v>18</v>
      </c>
      <c r="B681" s="105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3">
        <v>19</v>
      </c>
      <c r="B682" s="105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3">
        <v>20</v>
      </c>
      <c r="B683" s="105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3">
        <v>21</v>
      </c>
      <c r="B684" s="105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3">
        <v>22</v>
      </c>
      <c r="B685" s="105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3">
        <v>23</v>
      </c>
      <c r="B686" s="105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3">
        <v>24</v>
      </c>
      <c r="B687" s="105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3">
        <v>25</v>
      </c>
      <c r="B688" s="105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3">
        <v>26</v>
      </c>
      <c r="B689" s="105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3">
        <v>27</v>
      </c>
      <c r="B690" s="105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3">
        <v>28</v>
      </c>
      <c r="B691" s="105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3">
        <v>29</v>
      </c>
      <c r="B692" s="105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3">
        <v>30</v>
      </c>
      <c r="B693" s="105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3">
        <v>1</v>
      </c>
      <c r="B697" s="105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3">
        <v>2</v>
      </c>
      <c r="B698" s="105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3">
        <v>3</v>
      </c>
      <c r="B699" s="105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3">
        <v>4</v>
      </c>
      <c r="B700" s="105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3">
        <v>5</v>
      </c>
      <c r="B701" s="105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3">
        <v>6</v>
      </c>
      <c r="B702" s="105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3">
        <v>7</v>
      </c>
      <c r="B703" s="105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3">
        <v>8</v>
      </c>
      <c r="B704" s="105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3">
        <v>9</v>
      </c>
      <c r="B705" s="105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3">
        <v>10</v>
      </c>
      <c r="B706" s="105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3">
        <v>11</v>
      </c>
      <c r="B707" s="105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3">
        <v>12</v>
      </c>
      <c r="B708" s="105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3">
        <v>13</v>
      </c>
      <c r="B709" s="105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3">
        <v>14</v>
      </c>
      <c r="B710" s="105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3">
        <v>15</v>
      </c>
      <c r="B711" s="105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3">
        <v>16</v>
      </c>
      <c r="B712" s="105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3">
        <v>17</v>
      </c>
      <c r="B713" s="105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3">
        <v>18</v>
      </c>
      <c r="B714" s="105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3">
        <v>19</v>
      </c>
      <c r="B715" s="105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3">
        <v>20</v>
      </c>
      <c r="B716" s="105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3">
        <v>21</v>
      </c>
      <c r="B717" s="105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3">
        <v>22</v>
      </c>
      <c r="B718" s="105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3">
        <v>23</v>
      </c>
      <c r="B719" s="105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3">
        <v>24</v>
      </c>
      <c r="B720" s="105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3">
        <v>25</v>
      </c>
      <c r="B721" s="105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3">
        <v>26</v>
      </c>
      <c r="B722" s="105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3">
        <v>27</v>
      </c>
      <c r="B723" s="105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3">
        <v>28</v>
      </c>
      <c r="B724" s="105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3">
        <v>29</v>
      </c>
      <c r="B725" s="105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3">
        <v>30</v>
      </c>
      <c r="B726" s="105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3">
        <v>1</v>
      </c>
      <c r="B730" s="105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3">
        <v>2</v>
      </c>
      <c r="B731" s="105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3">
        <v>3</v>
      </c>
      <c r="B732" s="105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3">
        <v>4</v>
      </c>
      <c r="B733" s="105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3">
        <v>5</v>
      </c>
      <c r="B734" s="105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3">
        <v>6</v>
      </c>
      <c r="B735" s="105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3">
        <v>7</v>
      </c>
      <c r="B736" s="105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3">
        <v>8</v>
      </c>
      <c r="B737" s="105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3">
        <v>9</v>
      </c>
      <c r="B738" s="105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3">
        <v>10</v>
      </c>
      <c r="B739" s="105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3">
        <v>11</v>
      </c>
      <c r="B740" s="105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3">
        <v>12</v>
      </c>
      <c r="B741" s="105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3">
        <v>13</v>
      </c>
      <c r="B742" s="105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3">
        <v>14</v>
      </c>
      <c r="B743" s="105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3">
        <v>15</v>
      </c>
      <c r="B744" s="105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3">
        <v>16</v>
      </c>
      <c r="B745" s="105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3">
        <v>17</v>
      </c>
      <c r="B746" s="105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3">
        <v>18</v>
      </c>
      <c r="B747" s="105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3">
        <v>19</v>
      </c>
      <c r="B748" s="105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3">
        <v>20</v>
      </c>
      <c r="B749" s="105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3">
        <v>21</v>
      </c>
      <c r="B750" s="105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3">
        <v>22</v>
      </c>
      <c r="B751" s="105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3">
        <v>23</v>
      </c>
      <c r="B752" s="105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3">
        <v>24</v>
      </c>
      <c r="B753" s="105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3">
        <v>25</v>
      </c>
      <c r="B754" s="105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3">
        <v>26</v>
      </c>
      <c r="B755" s="105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3">
        <v>27</v>
      </c>
      <c r="B756" s="105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3">
        <v>28</v>
      </c>
      <c r="B757" s="105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3">
        <v>29</v>
      </c>
      <c r="B758" s="105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3">
        <v>30</v>
      </c>
      <c r="B759" s="105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3">
        <v>1</v>
      </c>
      <c r="B763" s="105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3">
        <v>2</v>
      </c>
      <c r="B764" s="105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3">
        <v>3</v>
      </c>
      <c r="B765" s="105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3">
        <v>4</v>
      </c>
      <c r="B766" s="105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3">
        <v>5</v>
      </c>
      <c r="B767" s="105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3">
        <v>6</v>
      </c>
      <c r="B768" s="105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3">
        <v>7</v>
      </c>
      <c r="B769" s="105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3">
        <v>8</v>
      </c>
      <c r="B770" s="105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3">
        <v>9</v>
      </c>
      <c r="B771" s="105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3">
        <v>10</v>
      </c>
      <c r="B772" s="105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3">
        <v>11</v>
      </c>
      <c r="B773" s="105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3">
        <v>12</v>
      </c>
      <c r="B774" s="105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3">
        <v>13</v>
      </c>
      <c r="B775" s="105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3">
        <v>14</v>
      </c>
      <c r="B776" s="105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3">
        <v>15</v>
      </c>
      <c r="B777" s="105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3">
        <v>16</v>
      </c>
      <c r="B778" s="105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3">
        <v>17</v>
      </c>
      <c r="B779" s="105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3">
        <v>18</v>
      </c>
      <c r="B780" s="105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3">
        <v>19</v>
      </c>
      <c r="B781" s="105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3">
        <v>20</v>
      </c>
      <c r="B782" s="105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3">
        <v>21</v>
      </c>
      <c r="B783" s="105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3">
        <v>22</v>
      </c>
      <c r="B784" s="105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3">
        <v>23</v>
      </c>
      <c r="B785" s="105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3">
        <v>24</v>
      </c>
      <c r="B786" s="105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3">
        <v>25</v>
      </c>
      <c r="B787" s="105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3">
        <v>26</v>
      </c>
      <c r="B788" s="105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3">
        <v>27</v>
      </c>
      <c r="B789" s="105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3">
        <v>28</v>
      </c>
      <c r="B790" s="105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3">
        <v>29</v>
      </c>
      <c r="B791" s="105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3">
        <v>30</v>
      </c>
      <c r="B792" s="105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3">
        <v>1</v>
      </c>
      <c r="B796" s="105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3">
        <v>2</v>
      </c>
      <c r="B797" s="105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3">
        <v>3</v>
      </c>
      <c r="B798" s="105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3">
        <v>4</v>
      </c>
      <c r="B799" s="105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3">
        <v>5</v>
      </c>
      <c r="B800" s="105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3">
        <v>6</v>
      </c>
      <c r="B801" s="105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3">
        <v>7</v>
      </c>
      <c r="B802" s="105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3">
        <v>8</v>
      </c>
      <c r="B803" s="105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3">
        <v>9</v>
      </c>
      <c r="B804" s="105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3">
        <v>10</v>
      </c>
      <c r="B805" s="105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3">
        <v>11</v>
      </c>
      <c r="B806" s="105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3">
        <v>12</v>
      </c>
      <c r="B807" s="105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3">
        <v>13</v>
      </c>
      <c r="B808" s="105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3">
        <v>14</v>
      </c>
      <c r="B809" s="105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3">
        <v>15</v>
      </c>
      <c r="B810" s="105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3">
        <v>16</v>
      </c>
      <c r="B811" s="105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3">
        <v>17</v>
      </c>
      <c r="B812" s="105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3">
        <v>18</v>
      </c>
      <c r="B813" s="105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3">
        <v>19</v>
      </c>
      <c r="B814" s="105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3">
        <v>20</v>
      </c>
      <c r="B815" s="105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3">
        <v>21</v>
      </c>
      <c r="B816" s="105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3">
        <v>22</v>
      </c>
      <c r="B817" s="105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3">
        <v>23</v>
      </c>
      <c r="B818" s="105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3">
        <v>24</v>
      </c>
      <c r="B819" s="105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3">
        <v>25</v>
      </c>
      <c r="B820" s="105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3">
        <v>26</v>
      </c>
      <c r="B821" s="105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3">
        <v>27</v>
      </c>
      <c r="B822" s="105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3">
        <v>28</v>
      </c>
      <c r="B823" s="105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3">
        <v>29</v>
      </c>
      <c r="B824" s="105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3">
        <v>30</v>
      </c>
      <c r="B825" s="105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3">
        <v>1</v>
      </c>
      <c r="B829" s="105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3">
        <v>2</v>
      </c>
      <c r="B830" s="105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3">
        <v>3</v>
      </c>
      <c r="B831" s="105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3">
        <v>4</v>
      </c>
      <c r="B832" s="105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3">
        <v>5</v>
      </c>
      <c r="B833" s="105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3">
        <v>6</v>
      </c>
      <c r="B834" s="105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3">
        <v>7</v>
      </c>
      <c r="B835" s="105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3">
        <v>8</v>
      </c>
      <c r="B836" s="105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3">
        <v>9</v>
      </c>
      <c r="B837" s="105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3">
        <v>10</v>
      </c>
      <c r="B838" s="105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3">
        <v>11</v>
      </c>
      <c r="B839" s="105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3">
        <v>12</v>
      </c>
      <c r="B840" s="105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3">
        <v>13</v>
      </c>
      <c r="B841" s="105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3">
        <v>14</v>
      </c>
      <c r="B842" s="105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3">
        <v>15</v>
      </c>
      <c r="B843" s="105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3">
        <v>16</v>
      </c>
      <c r="B844" s="105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3">
        <v>17</v>
      </c>
      <c r="B845" s="105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3">
        <v>18</v>
      </c>
      <c r="B846" s="105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3">
        <v>19</v>
      </c>
      <c r="B847" s="105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3">
        <v>20</v>
      </c>
      <c r="B848" s="105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3">
        <v>21</v>
      </c>
      <c r="B849" s="105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3">
        <v>22</v>
      </c>
      <c r="B850" s="105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3">
        <v>23</v>
      </c>
      <c r="B851" s="105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3">
        <v>24</v>
      </c>
      <c r="B852" s="105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3">
        <v>25</v>
      </c>
      <c r="B853" s="105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3">
        <v>26</v>
      </c>
      <c r="B854" s="105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3">
        <v>27</v>
      </c>
      <c r="B855" s="105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3">
        <v>28</v>
      </c>
      <c r="B856" s="105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3">
        <v>29</v>
      </c>
      <c r="B857" s="105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3">
        <v>30</v>
      </c>
      <c r="B858" s="105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3">
        <v>1</v>
      </c>
      <c r="B862" s="105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3">
        <v>2</v>
      </c>
      <c r="B863" s="105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3">
        <v>3</v>
      </c>
      <c r="B864" s="105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3">
        <v>4</v>
      </c>
      <c r="B865" s="105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3">
        <v>5</v>
      </c>
      <c r="B866" s="105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3">
        <v>6</v>
      </c>
      <c r="B867" s="105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3">
        <v>7</v>
      </c>
      <c r="B868" s="105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3">
        <v>8</v>
      </c>
      <c r="B869" s="105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3">
        <v>9</v>
      </c>
      <c r="B870" s="105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3">
        <v>10</v>
      </c>
      <c r="B871" s="105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3">
        <v>11</v>
      </c>
      <c r="B872" s="105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3">
        <v>12</v>
      </c>
      <c r="B873" s="105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3">
        <v>13</v>
      </c>
      <c r="B874" s="105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3">
        <v>14</v>
      </c>
      <c r="B875" s="105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3">
        <v>15</v>
      </c>
      <c r="B876" s="105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3">
        <v>16</v>
      </c>
      <c r="B877" s="105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3">
        <v>17</v>
      </c>
      <c r="B878" s="105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3">
        <v>18</v>
      </c>
      <c r="B879" s="105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3">
        <v>19</v>
      </c>
      <c r="B880" s="105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3">
        <v>20</v>
      </c>
      <c r="B881" s="105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3">
        <v>21</v>
      </c>
      <c r="B882" s="105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3">
        <v>22</v>
      </c>
      <c r="B883" s="105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3">
        <v>23</v>
      </c>
      <c r="B884" s="105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3">
        <v>24</v>
      </c>
      <c r="B885" s="105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3">
        <v>25</v>
      </c>
      <c r="B886" s="105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3">
        <v>26</v>
      </c>
      <c r="B887" s="105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3">
        <v>27</v>
      </c>
      <c r="B888" s="105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3">
        <v>28</v>
      </c>
      <c r="B889" s="105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3">
        <v>29</v>
      </c>
      <c r="B890" s="105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3">
        <v>30</v>
      </c>
      <c r="B891" s="105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3">
        <v>1</v>
      </c>
      <c r="B895" s="105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3">
        <v>2</v>
      </c>
      <c r="B896" s="105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3">
        <v>3</v>
      </c>
      <c r="B897" s="105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3">
        <v>4</v>
      </c>
      <c r="B898" s="105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3">
        <v>5</v>
      </c>
      <c r="B899" s="105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3">
        <v>6</v>
      </c>
      <c r="B900" s="105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3">
        <v>7</v>
      </c>
      <c r="B901" s="105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3">
        <v>8</v>
      </c>
      <c r="B902" s="105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3">
        <v>9</v>
      </c>
      <c r="B903" s="105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3">
        <v>10</v>
      </c>
      <c r="B904" s="105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3">
        <v>11</v>
      </c>
      <c r="B905" s="105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3">
        <v>12</v>
      </c>
      <c r="B906" s="105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3">
        <v>13</v>
      </c>
      <c r="B907" s="105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3">
        <v>14</v>
      </c>
      <c r="B908" s="105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3">
        <v>15</v>
      </c>
      <c r="B909" s="105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3">
        <v>16</v>
      </c>
      <c r="B910" s="105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3">
        <v>17</v>
      </c>
      <c r="B911" s="105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3">
        <v>18</v>
      </c>
      <c r="B912" s="105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3">
        <v>19</v>
      </c>
      <c r="B913" s="105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3">
        <v>20</v>
      </c>
      <c r="B914" s="105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3">
        <v>21</v>
      </c>
      <c r="B915" s="105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3">
        <v>22</v>
      </c>
      <c r="B916" s="105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3">
        <v>23</v>
      </c>
      <c r="B917" s="105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3">
        <v>24</v>
      </c>
      <c r="B918" s="105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3">
        <v>25</v>
      </c>
      <c r="B919" s="105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3">
        <v>26</v>
      </c>
      <c r="B920" s="105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3">
        <v>27</v>
      </c>
      <c r="B921" s="105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3">
        <v>28</v>
      </c>
      <c r="B922" s="105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3">
        <v>29</v>
      </c>
      <c r="B923" s="105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3">
        <v>30</v>
      </c>
      <c r="B924" s="105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3">
        <v>1</v>
      </c>
      <c r="B928" s="105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3">
        <v>2</v>
      </c>
      <c r="B929" s="105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3">
        <v>3</v>
      </c>
      <c r="B930" s="105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3">
        <v>4</v>
      </c>
      <c r="B931" s="105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3">
        <v>5</v>
      </c>
      <c r="B932" s="105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3">
        <v>6</v>
      </c>
      <c r="B933" s="105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3">
        <v>7</v>
      </c>
      <c r="B934" s="105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3">
        <v>8</v>
      </c>
      <c r="B935" s="105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3">
        <v>9</v>
      </c>
      <c r="B936" s="105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3">
        <v>10</v>
      </c>
      <c r="B937" s="105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3">
        <v>11</v>
      </c>
      <c r="B938" s="105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3">
        <v>12</v>
      </c>
      <c r="B939" s="105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3">
        <v>13</v>
      </c>
      <c r="B940" s="105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3">
        <v>14</v>
      </c>
      <c r="B941" s="105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3">
        <v>15</v>
      </c>
      <c r="B942" s="105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3">
        <v>16</v>
      </c>
      <c r="B943" s="105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3">
        <v>17</v>
      </c>
      <c r="B944" s="105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3">
        <v>18</v>
      </c>
      <c r="B945" s="105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3">
        <v>19</v>
      </c>
      <c r="B946" s="105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3">
        <v>20</v>
      </c>
      <c r="B947" s="105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3">
        <v>21</v>
      </c>
      <c r="B948" s="105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3">
        <v>22</v>
      </c>
      <c r="B949" s="105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3">
        <v>23</v>
      </c>
      <c r="B950" s="105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3">
        <v>24</v>
      </c>
      <c r="B951" s="105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3">
        <v>25</v>
      </c>
      <c r="B952" s="105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3">
        <v>26</v>
      </c>
      <c r="B953" s="105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3">
        <v>27</v>
      </c>
      <c r="B954" s="105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3">
        <v>28</v>
      </c>
      <c r="B955" s="105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3">
        <v>29</v>
      </c>
      <c r="B956" s="105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3">
        <v>30</v>
      </c>
      <c r="B957" s="105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3">
        <v>1</v>
      </c>
      <c r="B961" s="105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3">
        <v>2</v>
      </c>
      <c r="B962" s="105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3">
        <v>3</v>
      </c>
      <c r="B963" s="105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3">
        <v>4</v>
      </c>
      <c r="B964" s="105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3">
        <v>5</v>
      </c>
      <c r="B965" s="105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3">
        <v>6</v>
      </c>
      <c r="B966" s="105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3">
        <v>7</v>
      </c>
      <c r="B967" s="105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3">
        <v>8</v>
      </c>
      <c r="B968" s="105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3">
        <v>9</v>
      </c>
      <c r="B969" s="105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3">
        <v>10</v>
      </c>
      <c r="B970" s="105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3">
        <v>11</v>
      </c>
      <c r="B971" s="105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3">
        <v>12</v>
      </c>
      <c r="B972" s="105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3">
        <v>13</v>
      </c>
      <c r="B973" s="105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3">
        <v>14</v>
      </c>
      <c r="B974" s="105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3">
        <v>15</v>
      </c>
      <c r="B975" s="105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3">
        <v>16</v>
      </c>
      <c r="B976" s="105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3">
        <v>17</v>
      </c>
      <c r="B977" s="105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3">
        <v>18</v>
      </c>
      <c r="B978" s="105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3">
        <v>19</v>
      </c>
      <c r="B979" s="105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3">
        <v>20</v>
      </c>
      <c r="B980" s="105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3">
        <v>21</v>
      </c>
      <c r="B981" s="105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3">
        <v>22</v>
      </c>
      <c r="B982" s="105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3">
        <v>23</v>
      </c>
      <c r="B983" s="105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3">
        <v>24</v>
      </c>
      <c r="B984" s="105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3">
        <v>25</v>
      </c>
      <c r="B985" s="105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3">
        <v>26</v>
      </c>
      <c r="B986" s="105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3">
        <v>27</v>
      </c>
      <c r="B987" s="105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3">
        <v>28</v>
      </c>
      <c r="B988" s="105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3">
        <v>29</v>
      </c>
      <c r="B989" s="105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3">
        <v>30</v>
      </c>
      <c r="B990" s="105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3">
        <v>1</v>
      </c>
      <c r="B994" s="105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3">
        <v>2</v>
      </c>
      <c r="B995" s="105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3">
        <v>3</v>
      </c>
      <c r="B996" s="105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3">
        <v>4</v>
      </c>
      <c r="B997" s="105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3">
        <v>5</v>
      </c>
      <c r="B998" s="105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3">
        <v>6</v>
      </c>
      <c r="B999" s="105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3">
        <v>7</v>
      </c>
      <c r="B1000" s="105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3">
        <v>8</v>
      </c>
      <c r="B1001" s="105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3">
        <v>9</v>
      </c>
      <c r="B1002" s="105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3">
        <v>10</v>
      </c>
      <c r="B1003" s="105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3">
        <v>11</v>
      </c>
      <c r="B1004" s="105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3">
        <v>12</v>
      </c>
      <c r="B1005" s="105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3">
        <v>13</v>
      </c>
      <c r="B1006" s="105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3">
        <v>14</v>
      </c>
      <c r="B1007" s="105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3">
        <v>15</v>
      </c>
      <c r="B1008" s="105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3">
        <v>16</v>
      </c>
      <c r="B1009" s="105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3">
        <v>17</v>
      </c>
      <c r="B1010" s="105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3">
        <v>18</v>
      </c>
      <c r="B1011" s="105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3">
        <v>19</v>
      </c>
      <c r="B1012" s="105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3">
        <v>20</v>
      </c>
      <c r="B1013" s="105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3">
        <v>21</v>
      </c>
      <c r="B1014" s="105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3">
        <v>22</v>
      </c>
      <c r="B1015" s="105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3">
        <v>23</v>
      </c>
      <c r="B1016" s="105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3">
        <v>24</v>
      </c>
      <c r="B1017" s="105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3">
        <v>25</v>
      </c>
      <c r="B1018" s="105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3">
        <v>26</v>
      </c>
      <c r="B1019" s="105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3">
        <v>27</v>
      </c>
      <c r="B1020" s="105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3">
        <v>28</v>
      </c>
      <c r="B1021" s="105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3">
        <v>29</v>
      </c>
      <c r="B1022" s="105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3">
        <v>30</v>
      </c>
      <c r="B1023" s="105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3">
        <v>1</v>
      </c>
      <c r="B1027" s="105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3">
        <v>2</v>
      </c>
      <c r="B1028" s="105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3">
        <v>3</v>
      </c>
      <c r="B1029" s="105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3">
        <v>4</v>
      </c>
      <c r="B1030" s="105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3">
        <v>5</v>
      </c>
      <c r="B1031" s="105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3">
        <v>6</v>
      </c>
      <c r="B1032" s="105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3">
        <v>7</v>
      </c>
      <c r="B1033" s="105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3">
        <v>8</v>
      </c>
      <c r="B1034" s="105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3">
        <v>9</v>
      </c>
      <c r="B1035" s="105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3">
        <v>10</v>
      </c>
      <c r="B1036" s="105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3">
        <v>11</v>
      </c>
      <c r="B1037" s="105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3">
        <v>12</v>
      </c>
      <c r="B1038" s="105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3">
        <v>13</v>
      </c>
      <c r="B1039" s="105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3">
        <v>14</v>
      </c>
      <c r="B1040" s="105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3">
        <v>15</v>
      </c>
      <c r="B1041" s="105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3">
        <v>16</v>
      </c>
      <c r="B1042" s="105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3">
        <v>17</v>
      </c>
      <c r="B1043" s="105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3">
        <v>18</v>
      </c>
      <c r="B1044" s="105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3">
        <v>19</v>
      </c>
      <c r="B1045" s="105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3">
        <v>20</v>
      </c>
      <c r="B1046" s="105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3">
        <v>21</v>
      </c>
      <c r="B1047" s="105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3">
        <v>22</v>
      </c>
      <c r="B1048" s="105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3">
        <v>23</v>
      </c>
      <c r="B1049" s="105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3">
        <v>24</v>
      </c>
      <c r="B1050" s="105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3">
        <v>25</v>
      </c>
      <c r="B1051" s="105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3">
        <v>26</v>
      </c>
      <c r="B1052" s="105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3">
        <v>27</v>
      </c>
      <c r="B1053" s="105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3">
        <v>28</v>
      </c>
      <c r="B1054" s="105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3">
        <v>29</v>
      </c>
      <c r="B1055" s="105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3">
        <v>30</v>
      </c>
      <c r="B1056" s="105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3">
        <v>1</v>
      </c>
      <c r="B1060" s="105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3">
        <v>2</v>
      </c>
      <c r="B1061" s="105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3">
        <v>3</v>
      </c>
      <c r="B1062" s="105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3">
        <v>4</v>
      </c>
      <c r="B1063" s="105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3">
        <v>5</v>
      </c>
      <c r="B1064" s="105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3">
        <v>6</v>
      </c>
      <c r="B1065" s="105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3">
        <v>7</v>
      </c>
      <c r="B1066" s="105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3">
        <v>8</v>
      </c>
      <c r="B1067" s="105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3">
        <v>9</v>
      </c>
      <c r="B1068" s="105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3">
        <v>10</v>
      </c>
      <c r="B1069" s="105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3">
        <v>11</v>
      </c>
      <c r="B1070" s="105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3">
        <v>12</v>
      </c>
      <c r="B1071" s="105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3">
        <v>13</v>
      </c>
      <c r="B1072" s="105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3">
        <v>14</v>
      </c>
      <c r="B1073" s="105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3">
        <v>15</v>
      </c>
      <c r="B1074" s="105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3">
        <v>16</v>
      </c>
      <c r="B1075" s="105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3">
        <v>17</v>
      </c>
      <c r="B1076" s="105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3">
        <v>18</v>
      </c>
      <c r="B1077" s="105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3">
        <v>19</v>
      </c>
      <c r="B1078" s="105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3">
        <v>20</v>
      </c>
      <c r="B1079" s="105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3">
        <v>21</v>
      </c>
      <c r="B1080" s="105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3">
        <v>22</v>
      </c>
      <c r="B1081" s="105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3">
        <v>23</v>
      </c>
      <c r="B1082" s="105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3">
        <v>24</v>
      </c>
      <c r="B1083" s="105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3">
        <v>25</v>
      </c>
      <c r="B1084" s="105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3">
        <v>26</v>
      </c>
      <c r="B1085" s="105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3">
        <v>27</v>
      </c>
      <c r="B1086" s="105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3">
        <v>28</v>
      </c>
      <c r="B1087" s="105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3">
        <v>29</v>
      </c>
      <c r="B1088" s="105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3">
        <v>30</v>
      </c>
      <c r="B1089" s="105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3">
        <v>1</v>
      </c>
      <c r="B1093" s="105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3">
        <v>2</v>
      </c>
      <c r="B1094" s="105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3">
        <v>3</v>
      </c>
      <c r="B1095" s="105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3">
        <v>4</v>
      </c>
      <c r="B1096" s="105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3">
        <v>5</v>
      </c>
      <c r="B1097" s="105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3">
        <v>6</v>
      </c>
      <c r="B1098" s="105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3">
        <v>7</v>
      </c>
      <c r="B1099" s="105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3">
        <v>8</v>
      </c>
      <c r="B1100" s="105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3">
        <v>9</v>
      </c>
      <c r="B1101" s="105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3">
        <v>10</v>
      </c>
      <c r="B1102" s="105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3">
        <v>11</v>
      </c>
      <c r="B1103" s="105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3">
        <v>12</v>
      </c>
      <c r="B1104" s="105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3">
        <v>13</v>
      </c>
      <c r="B1105" s="105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3">
        <v>14</v>
      </c>
      <c r="B1106" s="105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3">
        <v>15</v>
      </c>
      <c r="B1107" s="105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3">
        <v>16</v>
      </c>
      <c r="B1108" s="105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3">
        <v>17</v>
      </c>
      <c r="B1109" s="105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3">
        <v>18</v>
      </c>
      <c r="B1110" s="105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3">
        <v>19</v>
      </c>
      <c r="B1111" s="105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3">
        <v>20</v>
      </c>
      <c r="B1112" s="105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3">
        <v>21</v>
      </c>
      <c r="B1113" s="105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3">
        <v>22</v>
      </c>
      <c r="B1114" s="105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3">
        <v>23</v>
      </c>
      <c r="B1115" s="105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3">
        <v>24</v>
      </c>
      <c r="B1116" s="105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3">
        <v>25</v>
      </c>
      <c r="B1117" s="105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3">
        <v>26</v>
      </c>
      <c r="B1118" s="105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3">
        <v>27</v>
      </c>
      <c r="B1119" s="105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3">
        <v>28</v>
      </c>
      <c r="B1120" s="105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3">
        <v>29</v>
      </c>
      <c r="B1121" s="105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3">
        <v>30</v>
      </c>
      <c r="B1122" s="105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3">
        <v>1</v>
      </c>
      <c r="B1126" s="105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3">
        <v>2</v>
      </c>
      <c r="B1127" s="105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3">
        <v>3</v>
      </c>
      <c r="B1128" s="105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3">
        <v>4</v>
      </c>
      <c r="B1129" s="105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3">
        <v>5</v>
      </c>
      <c r="B1130" s="105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3">
        <v>6</v>
      </c>
      <c r="B1131" s="105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3">
        <v>7</v>
      </c>
      <c r="B1132" s="105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3">
        <v>8</v>
      </c>
      <c r="B1133" s="105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3">
        <v>9</v>
      </c>
      <c r="B1134" s="105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3">
        <v>10</v>
      </c>
      <c r="B1135" s="105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3">
        <v>11</v>
      </c>
      <c r="B1136" s="105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3">
        <v>12</v>
      </c>
      <c r="B1137" s="105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3">
        <v>13</v>
      </c>
      <c r="B1138" s="105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3">
        <v>14</v>
      </c>
      <c r="B1139" s="105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3">
        <v>15</v>
      </c>
      <c r="B1140" s="105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3">
        <v>16</v>
      </c>
      <c r="B1141" s="105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3">
        <v>17</v>
      </c>
      <c r="B1142" s="105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3">
        <v>18</v>
      </c>
      <c r="B1143" s="105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3">
        <v>19</v>
      </c>
      <c r="B1144" s="105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3">
        <v>20</v>
      </c>
      <c r="B1145" s="105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3">
        <v>21</v>
      </c>
      <c r="B1146" s="105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3">
        <v>22</v>
      </c>
      <c r="B1147" s="105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3">
        <v>23</v>
      </c>
      <c r="B1148" s="105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3">
        <v>24</v>
      </c>
      <c r="B1149" s="105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3">
        <v>25</v>
      </c>
      <c r="B1150" s="105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3">
        <v>26</v>
      </c>
      <c r="B1151" s="105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3">
        <v>27</v>
      </c>
      <c r="B1152" s="105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3">
        <v>28</v>
      </c>
      <c r="B1153" s="105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3">
        <v>29</v>
      </c>
      <c r="B1154" s="105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3">
        <v>30</v>
      </c>
      <c r="B1155" s="105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3">
        <v>1</v>
      </c>
      <c r="B1159" s="105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3">
        <v>2</v>
      </c>
      <c r="B1160" s="105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3">
        <v>3</v>
      </c>
      <c r="B1161" s="105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3">
        <v>4</v>
      </c>
      <c r="B1162" s="105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3">
        <v>5</v>
      </c>
      <c r="B1163" s="105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3">
        <v>6</v>
      </c>
      <c r="B1164" s="105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3">
        <v>7</v>
      </c>
      <c r="B1165" s="105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3">
        <v>8</v>
      </c>
      <c r="B1166" s="105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3">
        <v>9</v>
      </c>
      <c r="B1167" s="105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3">
        <v>10</v>
      </c>
      <c r="B1168" s="105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3">
        <v>11</v>
      </c>
      <c r="B1169" s="105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3">
        <v>12</v>
      </c>
      <c r="B1170" s="105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3">
        <v>13</v>
      </c>
      <c r="B1171" s="105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3">
        <v>14</v>
      </c>
      <c r="B1172" s="105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3">
        <v>15</v>
      </c>
      <c r="B1173" s="105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3">
        <v>16</v>
      </c>
      <c r="B1174" s="105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3">
        <v>17</v>
      </c>
      <c r="B1175" s="105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3">
        <v>18</v>
      </c>
      <c r="B1176" s="105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3">
        <v>19</v>
      </c>
      <c r="B1177" s="105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3">
        <v>20</v>
      </c>
      <c r="B1178" s="105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3">
        <v>21</v>
      </c>
      <c r="B1179" s="105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3">
        <v>22</v>
      </c>
      <c r="B1180" s="105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3">
        <v>23</v>
      </c>
      <c r="B1181" s="105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3">
        <v>24</v>
      </c>
      <c r="B1182" s="105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3">
        <v>25</v>
      </c>
      <c r="B1183" s="105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3">
        <v>26</v>
      </c>
      <c r="B1184" s="105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3">
        <v>27</v>
      </c>
      <c r="B1185" s="105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3">
        <v>28</v>
      </c>
      <c r="B1186" s="105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3">
        <v>29</v>
      </c>
      <c r="B1187" s="105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3">
        <v>30</v>
      </c>
      <c r="B1188" s="105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3">
        <v>1</v>
      </c>
      <c r="B1192" s="105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3">
        <v>2</v>
      </c>
      <c r="B1193" s="105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3">
        <v>3</v>
      </c>
      <c r="B1194" s="105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3">
        <v>4</v>
      </c>
      <c r="B1195" s="105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3">
        <v>5</v>
      </c>
      <c r="B1196" s="105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3">
        <v>6</v>
      </c>
      <c r="B1197" s="105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3">
        <v>7</v>
      </c>
      <c r="B1198" s="105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3">
        <v>8</v>
      </c>
      <c r="B1199" s="105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3">
        <v>9</v>
      </c>
      <c r="B1200" s="105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3">
        <v>10</v>
      </c>
      <c r="B1201" s="105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3">
        <v>11</v>
      </c>
      <c r="B1202" s="105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3">
        <v>12</v>
      </c>
      <c r="B1203" s="105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3">
        <v>13</v>
      </c>
      <c r="B1204" s="105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3">
        <v>14</v>
      </c>
      <c r="B1205" s="105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3">
        <v>15</v>
      </c>
      <c r="B1206" s="105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3">
        <v>16</v>
      </c>
      <c r="B1207" s="105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3">
        <v>17</v>
      </c>
      <c r="B1208" s="105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3">
        <v>18</v>
      </c>
      <c r="B1209" s="105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3">
        <v>19</v>
      </c>
      <c r="B1210" s="105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3">
        <v>20</v>
      </c>
      <c r="B1211" s="105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3">
        <v>21</v>
      </c>
      <c r="B1212" s="105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3">
        <v>22</v>
      </c>
      <c r="B1213" s="105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3">
        <v>23</v>
      </c>
      <c r="B1214" s="105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3">
        <v>24</v>
      </c>
      <c r="B1215" s="105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3">
        <v>25</v>
      </c>
      <c r="B1216" s="105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3">
        <v>26</v>
      </c>
      <c r="B1217" s="105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3">
        <v>27</v>
      </c>
      <c r="B1218" s="105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3">
        <v>28</v>
      </c>
      <c r="B1219" s="105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3">
        <v>29</v>
      </c>
      <c r="B1220" s="105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3">
        <v>30</v>
      </c>
      <c r="B1221" s="105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3">
        <v>1</v>
      </c>
      <c r="B1225" s="105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3">
        <v>2</v>
      </c>
      <c r="B1226" s="105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3">
        <v>3</v>
      </c>
      <c r="B1227" s="105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3">
        <v>4</v>
      </c>
      <c r="B1228" s="105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3">
        <v>5</v>
      </c>
      <c r="B1229" s="105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3">
        <v>6</v>
      </c>
      <c r="B1230" s="105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3">
        <v>7</v>
      </c>
      <c r="B1231" s="105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3">
        <v>8</v>
      </c>
      <c r="B1232" s="105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3">
        <v>9</v>
      </c>
      <c r="B1233" s="105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3">
        <v>10</v>
      </c>
      <c r="B1234" s="105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3">
        <v>11</v>
      </c>
      <c r="B1235" s="105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3">
        <v>12</v>
      </c>
      <c r="B1236" s="105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3">
        <v>13</v>
      </c>
      <c r="B1237" s="105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3">
        <v>14</v>
      </c>
      <c r="B1238" s="105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3">
        <v>15</v>
      </c>
      <c r="B1239" s="105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3">
        <v>16</v>
      </c>
      <c r="B1240" s="105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3">
        <v>17</v>
      </c>
      <c r="B1241" s="105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3">
        <v>18</v>
      </c>
      <c r="B1242" s="105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3">
        <v>19</v>
      </c>
      <c r="B1243" s="105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3">
        <v>20</v>
      </c>
      <c r="B1244" s="105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3">
        <v>21</v>
      </c>
      <c r="B1245" s="105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3">
        <v>22</v>
      </c>
      <c r="B1246" s="105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3">
        <v>23</v>
      </c>
      <c r="B1247" s="105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3">
        <v>24</v>
      </c>
      <c r="B1248" s="105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3">
        <v>25</v>
      </c>
      <c r="B1249" s="105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3">
        <v>26</v>
      </c>
      <c r="B1250" s="105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3">
        <v>27</v>
      </c>
      <c r="B1251" s="105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3">
        <v>28</v>
      </c>
      <c r="B1252" s="105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3">
        <v>29</v>
      </c>
      <c r="B1253" s="105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3">
        <v>30</v>
      </c>
      <c r="B1254" s="105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3">
        <v>1</v>
      </c>
      <c r="B1258" s="105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3">
        <v>2</v>
      </c>
      <c r="B1259" s="105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3">
        <v>3</v>
      </c>
      <c r="B1260" s="105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3">
        <v>4</v>
      </c>
      <c r="B1261" s="105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3">
        <v>5</v>
      </c>
      <c r="B1262" s="105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3">
        <v>6</v>
      </c>
      <c r="B1263" s="105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3">
        <v>7</v>
      </c>
      <c r="B1264" s="105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3">
        <v>8</v>
      </c>
      <c r="B1265" s="105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3">
        <v>9</v>
      </c>
      <c r="B1266" s="105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3">
        <v>10</v>
      </c>
      <c r="B1267" s="105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3">
        <v>11</v>
      </c>
      <c r="B1268" s="105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3">
        <v>12</v>
      </c>
      <c r="B1269" s="105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3">
        <v>13</v>
      </c>
      <c r="B1270" s="105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3">
        <v>14</v>
      </c>
      <c r="B1271" s="105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3">
        <v>15</v>
      </c>
      <c r="B1272" s="105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3">
        <v>16</v>
      </c>
      <c r="B1273" s="105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3">
        <v>17</v>
      </c>
      <c r="B1274" s="105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3">
        <v>18</v>
      </c>
      <c r="B1275" s="105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3">
        <v>19</v>
      </c>
      <c r="B1276" s="105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3">
        <v>20</v>
      </c>
      <c r="B1277" s="105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3">
        <v>21</v>
      </c>
      <c r="B1278" s="105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3">
        <v>22</v>
      </c>
      <c r="B1279" s="105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3">
        <v>23</v>
      </c>
      <c r="B1280" s="105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3">
        <v>24</v>
      </c>
      <c r="B1281" s="105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3">
        <v>25</v>
      </c>
      <c r="B1282" s="105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3">
        <v>26</v>
      </c>
      <c r="B1283" s="105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3">
        <v>27</v>
      </c>
      <c r="B1284" s="105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3">
        <v>28</v>
      </c>
      <c r="B1285" s="105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3">
        <v>29</v>
      </c>
      <c r="B1286" s="105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3">
        <v>30</v>
      </c>
      <c r="B1287" s="105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3">
        <v>1</v>
      </c>
      <c r="B1291" s="105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3">
        <v>2</v>
      </c>
      <c r="B1292" s="105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3">
        <v>3</v>
      </c>
      <c r="B1293" s="105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3">
        <v>4</v>
      </c>
      <c r="B1294" s="105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3">
        <v>5</v>
      </c>
      <c r="B1295" s="105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3">
        <v>6</v>
      </c>
      <c r="B1296" s="105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3">
        <v>7</v>
      </c>
      <c r="B1297" s="105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3">
        <v>8</v>
      </c>
      <c r="B1298" s="105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3">
        <v>9</v>
      </c>
      <c r="B1299" s="105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3">
        <v>10</v>
      </c>
      <c r="B1300" s="105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3">
        <v>11</v>
      </c>
      <c r="B1301" s="105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3">
        <v>12</v>
      </c>
      <c r="B1302" s="105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3">
        <v>13</v>
      </c>
      <c r="B1303" s="105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3">
        <v>14</v>
      </c>
      <c r="B1304" s="105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3">
        <v>15</v>
      </c>
      <c r="B1305" s="105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3">
        <v>16</v>
      </c>
      <c r="B1306" s="105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3">
        <v>17</v>
      </c>
      <c r="B1307" s="105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3">
        <v>18</v>
      </c>
      <c r="B1308" s="105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3">
        <v>19</v>
      </c>
      <c r="B1309" s="105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3">
        <v>20</v>
      </c>
      <c r="B1310" s="105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3">
        <v>21</v>
      </c>
      <c r="B1311" s="105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3">
        <v>22</v>
      </c>
      <c r="B1312" s="105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3">
        <v>23</v>
      </c>
      <c r="B1313" s="105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3">
        <v>24</v>
      </c>
      <c r="B1314" s="105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3">
        <v>25</v>
      </c>
      <c r="B1315" s="105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3">
        <v>26</v>
      </c>
      <c r="B1316" s="105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3">
        <v>27</v>
      </c>
      <c r="B1317" s="105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3">
        <v>28</v>
      </c>
      <c r="B1318" s="105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3">
        <v>29</v>
      </c>
      <c r="B1319" s="105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3">
        <v>30</v>
      </c>
      <c r="B1320" s="105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2019-07-03T07:32:49Z</cp:lastPrinted>
  <dcterms:created xsi:type="dcterms:W3CDTF">2012-03-13T00:50:25Z</dcterms:created>
  <dcterms:modified xsi:type="dcterms:W3CDTF">2019-09-03T02:04:09Z</dcterms:modified>
</cp:coreProperties>
</file>