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ugimo\Desktop\誤記入整理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<sst xmlns="http://schemas.openxmlformats.org/spreadsheetml/2006/main" count="2919" uniqueCount="659">
  <si>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</si>
  <si>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</si>
  <si>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</si>
  <si>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</si>
  <si>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</si>
  <si>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</si>
  <si>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</si>
  <si>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</si>
  <si>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</si>
  <si>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</si>
  <si>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</si>
  <si>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</si>
  <si>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</si>
  <si>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</si>
  <si>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</si>
  <si>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</si>
  <si>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</si>
  <si>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</si>
  <si>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</si>
  <si>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</si>
  <si>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</si>
  <si>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</si>
  <si>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</si>
  <si>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</si>
  <si>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</si>
  <si>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</si>
  <si>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</si>
  <si>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</si>
  <si>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</si>
  <si>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</si>
  <si>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</si>
  <si>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</si>
  <si>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</si>
  <si>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</si>
  <si>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</si>
  <si>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</si>
  <si>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</si>
  <si>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</si>
  <si>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</si>
  <si>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</si>
  <si>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</si>
  <si>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</si>
  <si>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</si>
  <si>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</si>
  <si>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</si>
  <si>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</si>
  <si>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</si>
  <si>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</si>
  <si>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</si>
  <si>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</si>
  <si>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</si>
  <si>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</si>
  <si>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</si>
  <si>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</si>
  <si>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</si>
  <si>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</si>
  <si>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</si>
  <si>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</si>
  <si>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</si>
  <si>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</si>
  <si>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</si>
  <si>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</si>
  <si>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</si>
  <si>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</si>
  <si>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</si>
  <si>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</si>
  <si>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</si>
  <si>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</si>
  <si>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</si>
  <si>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</si>
  <si>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</si>
  <si>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</si>
  <si>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</si>
  <si>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</si>
  <si>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</si>
  <si>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</si>
  <si>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</si>
  <si>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</si>
  <si>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</si>
  <si>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</si>
  <si>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</si>
  <si>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</si>
  <si>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</si>
  <si>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</si>
  <si>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</si>
  <si>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</si>
  <si>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</si>
  <si>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</si>
  <si>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</si>
  <si>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</si>
  <si>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</si>
  <si>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</si>
  <si>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</si>
  <si>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</si>
  <si>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</si>
  <si>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</si>
  <si>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</si>
  <si>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</si>
  <si>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</si>
  <si>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</si>
  <si>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</si>
  <si>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</si>
  <si>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</si>
  <si>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</si>
  <si>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</si>
  <si>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</si>
  <si>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</si>
  <si>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</si>
  <si>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</si>
  <si>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</si>
  <si>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</si>
  <si>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</si>
  <si>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</si>
  <si>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</si>
  <si>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</si>
  <si>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</si>
  <si>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</si>
  <si>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</si>
  <si>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</si>
  <si>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</si>
  <si>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</si>
  <si>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</si>
  <si>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</si>
  <si>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</si>
  <si>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</si>
  <si>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</si>
  <si>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</si>
  <si>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</si>
  <si>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</si>
  <si>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</si>
  <si>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</si>
  <si>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</si>
  <si>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</si>
  <si>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</si>
  <si>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</si>
  <si>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</si>
  <si>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</si>
  <si>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</si>
  <si>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</si>
  <si>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</si>
  <si>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</si>
  <si>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</si>
  <si>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</si>
  <si>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</si>
  <si>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</si>
  <si>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</si>
  <si>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</si>
  <si>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</si>
  <si>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</si>
  <si>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</si>
  <si>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</si>
  <si>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</si>
  <si>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</si>
  <si>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</si>
  <si>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</si>
  <si>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</si>
  <si>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</si>
  <si>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</si>
  <si>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</si>
  <si>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</si>
  <si>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</si>
  <si>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</si>
  <si>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</si>
  <si>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</si>
  <si>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</si>
  <si>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</si>
  <si>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</si>
  <si>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</si>
  <si>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</si>
  <si>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</si>
  <si>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</si>
  <si>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</si>
  <si>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</si>
  <si>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</si>
  <si>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</si>
  <si>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</si>
  <si>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</si>
  <si>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</si>
  <si>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</si>
  <si>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</si>
  <si>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</si>
  <si>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</si>
  <si>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</si>
  <si>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</si>
  <si>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</si>
  <si>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</si>
  <si>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</si>
  <si>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</si>
  <si>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</si>
  <si>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</si>
  <si>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</si>
  <si>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</si>
  <si>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</si>
  <si>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</si>
  <si>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</si>
  <si>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</si>
  <si>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</si>
  <si>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</si>
  <si>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</si>
  <si>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</si>
  <si>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</si>
  <si>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</si>
  <si>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</si>
  <si>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</si>
  <si>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</si>
  <si>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</si>
  <si>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</si>
  <si>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</si>
  <si>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</si>
  <si>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</si>
  <si>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</si>
  <si>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</si>
  <si>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</si>
  <si>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</si>
  <si>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</si>
  <si>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</si>
  <si>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</si>
  <si>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</si>
  <si>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</si>
  <si>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</si>
  <si>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</si>
  <si>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</si>
  <si>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</si>
  <si>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</si>
  <si>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</si>
  <si>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</si>
  <si>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</si>
  <si>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</si>
  <si>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</si>
  <si>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</si>
  <si>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</si>
  <si>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</si>
  <si>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</si>
  <si>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</si>
  <si>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</si>
  <si>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</si>
  <si>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</si>
  <si>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</si>
  <si>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</si>
  <si>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</si>
  <si>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</si>
  <si>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</si>
  <si>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</si>
  <si>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</si>
  <si>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</si>
  <si>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</si>
  <si>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</si>
  <si>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</si>
  <si>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</si>
  <si>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</si>
  <si>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</si>
  <si>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</si>
  <si>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</si>
  <si>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</si>
  <si>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</si>
  <si>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</si>
  <si>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</si>
  <si>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</si>
  <si>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</si>
  <si>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</si>
  <si>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</si>
  <si>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</si>
  <si>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</si>
  <si>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</si>
  <si>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</si>
  <si>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</si>
  <si>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</si>
  <si>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</si>
  <si>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</si>
  <si>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</si>
  <si>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</si>
  <si>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</si>
  <si>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</si>
  <si>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</si>
  <si>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</si>
  <si>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</si>
  <si>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</si>
  <si>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</si>
  <si>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</si>
  <si>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</si>
  <si>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</si>
  <si>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</si>
  <si>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</si>
  <si>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</si>
  <si>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</si>
  <si>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</si>
  <si>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</si>
  <si>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</si>
  <si>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</si>
  <si>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</si>
  <si>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</si>
  <si>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</si>
  <si>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</si>
  <si>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</si>
  <si>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</si>
  <si>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</si>
  <si>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</si>
  <si>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</si>
  <si>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</si>
  <si>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</si>
  <si>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</si>
  <si>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</si>
  <si>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</si>
  <si>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</si>
  <si>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</si>
  <si>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</si>
  <si>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</si>
  <si>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</si>
  <si>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</si>
  <si>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</si>
  <si>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</si>
  <si>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</si>
  <si>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</si>
  <si>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</si>
  <si>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</si>
  <si>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</si>
  <si>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</si>
  <si>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</si>
  <si>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</si>
  <si>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</si>
  <si>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</si>
  <si>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</si>
  <si>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</si>
  <si>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</si>
  <si>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</si>
  <si>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</si>
  <si>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</si>
  <si>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</si>
  <si>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</si>
  <si>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</si>
  <si>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</si>
  <si>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</si>
  <si>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</si>
  <si>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</si>
  <si>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</si>
  <si>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</si>
  <si>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</si>
  <si>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</si>
  <si>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</si>
  <si>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</si>
  <si>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</si>
  <si>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</si>
  <si>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</si>
  <si>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</si>
  <si>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</si>
  <si>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</si>
  <si>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</si>
  <si>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</si>
  <si>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</si>
  <si>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</si>
  <si>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</si>
  <si>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</si>
  <si>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</si>
  <si>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</si>
  <si>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</si>
  <si>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</si>
  <si>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</si>
  <si>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</si>
  <si>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</si>
  <si>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</si>
  <si>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</si>
  <si>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</si>
  <si>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</si>
  <si>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</si>
  <si>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</si>
  <si>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</si>
  <si>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</si>
  <si>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</si>
  <si>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</si>
  <si>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</si>
  <si>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</si>
  <si>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</si>
  <si>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</si>
  <si>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</si>
  <si>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</si>
  <si>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</si>
  <si>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</si>
  <si>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</si>
  <si>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</si>
  <si>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</si>
  <si>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</si>
  <si>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</si>
  <si>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</si>
  <si>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</si>
  <si>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</si>
  <si>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</si>
  <si>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</si>
  <si>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</si>
  <si>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</si>
  <si>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</si>
  <si>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</si>
  <si>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</si>
  <si>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</si>
  <si>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</si>
  <si>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</si>
  <si>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</si>
  <si>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</si>
  <si>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</si>
  <si>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</si>
  <si>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</si>
  <si>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</si>
  <si>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</si>
  <si>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</si>
  <si>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</si>
  <si>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</si>
  <si>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</si>
  <si>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</si>
  <si>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</si>
  <si>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</si>
  <si>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</si>
  <si>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</si>
  <si>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</si>
  <si>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</si>
  <si>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</si>
  <si>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</si>
  <si>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</si>
  <si>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</si>
  <si>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</si>
  <si>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</si>
  <si>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</si>
  <si>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</si>
  <si>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</si>
  <si>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</si>
  <si>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</si>
  <si>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</si>
  <si>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</si>
  <si>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</si>
  <si>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</si>
  <si>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</si>
  <si>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</si>
  <si>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</si>
  <si>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</si>
  <si>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</si>
  <si>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</si>
  <si>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</si>
  <si>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</si>
  <si>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</si>
  <si>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</si>
  <si>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</si>
  <si>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</si>
  <si>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</si>
  <si>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</si>
  <si>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</si>
  <si>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</si>
  <si>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</si>
  <si>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</si>
  <si>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</si>
  <si>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</si>
  <si>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</si>
  <si>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</si>
  <si>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</si>
  <si>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</si>
  <si>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</si>
  <si>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</si>
  <si>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</si>
  <si>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</si>
  <si>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</si>
  <si>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</si>
  <si>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</si>
  <si>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</si>
  <si>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</si>
  <si>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</si>
  <si>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</si>
  <si>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</si>
  <si>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</si>
  <si>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</si>
  <si>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</si>
  <si>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</si>
  <si>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</si>
  <si>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</si>
  <si>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</si>
  <si>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</si>
  <si>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</si>
  <si>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</si>
  <si>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</si>
  <si>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</si>
  <si>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</si>
  <si>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</si>
  <si>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</si>
  <si>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</si>
  <si>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</si>
  <si>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</si>
  <si>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</si>
  <si>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</si>
  <si>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</si>
  <si>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</si>
  <si>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</si>
  <si>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</si>
  <si>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</si>
  <si>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</si>
  <si>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</si>
  <si>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</si>
  <si>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</si>
  <si>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</si>
  <si>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</si>
  <si>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</si>
  <si>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</si>
  <si>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</si>
  <si>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</si>
  <si>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</si>
  <si>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</si>
  <si>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</si>
  <si>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</si>
  <si>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</si>
  <si>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</si>
  <si>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</si>
  <si>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</si>
  <si>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</si>
  <si>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</si>
  <si>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</si>
  <si>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</si>
  <si>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</si>
  <si>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</si>
  <si>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</si>
  <si>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</si>
  <si>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</si>
  <si>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</si>
  <si>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</si>
  <si>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</si>
  <si>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</si>
  <si>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</si>
  <si>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</si>
  <si>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</si>
  <si>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</si>
  <si>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</si>
  <si>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</si>
  <si>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</si>
  <si>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</si>
  <si>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</si>
  <si>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</si>
  <si>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</si>
  <si>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</si>
  <si>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</si>
  <si>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</si>
  <si>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</si>
  <si>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</si>
  <si>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</si>
  <si>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</si>
  <si>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</si>
  <si>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</si>
  <si>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</si>
  <si>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</si>
  <si>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</si>
  <si>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</si>
  <si>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</si>
  <si>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</si>
  <si>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</si>
  <si>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</si>
  <si>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</si>
  <si>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</si>
  <si>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</si>
  <si>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</si>
  <si>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</si>
  <si>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</si>
  <si>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</si>
  <si>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</si>
  <si>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</si>
  <si>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</si>
  <si>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</si>
  <si>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</si>
  <si>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</si>
  <si>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</si>
  <si>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</si>
  <si>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</si>
  <si>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</si>
  <si>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</si>
  <si>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</si>
  <si>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</si>
  <si>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</si>
  <si>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</si>
  <si>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</si>
  <si>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</si>
  <si>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</si>
  <si>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昭和４２年度</t>
  </si>
  <si>
    <t>終了予定なし</t>
  </si>
  <si>
    <t>第三期教育振興基本計画（平成30年6月１5日閣議決定）</t>
  </si>
  <si>
    <t>日本国憲法第２６条の定める教育の機会均等確保の精神及び教育基本法第５条第４項の義務教育無償の精神に沿って、日本人学校等の在外教育施設に対し、必要な教育支援を行い、教育環境の整備を図る。</t>
  </si>
  <si>
    <t>　日本人学校・補習授業校・私立在外教育施設における教育指導の充実に資するため、国内の小学校及び中学校に準じ、一般教材、理科教材、教育用コンピューター及び学校図書館図書等の整備を行うための経費について、予算の範囲内で補助する。
　また、海外に在留する日本人の義務教育段階相当年齢児童生徒のうち、日本人学校、補習授業校のいずれにも通学していない者を対象に、帰国後の学校教育への適応等に備え、基礎学力の維持向上を図るための通信教育を実施しするための経費について、予算の範囲内で補助する。
　さらに、国内の学校法人が主体となり、海外に在住する日本人児童生徒の教育のために設置運営している教育施設（私立在外教育施設）について、当該施設へ教員を派遣する事業に対し、国内の義務教育と同等の教育が受けられるよう、必要経費の半額を予算の範囲内で補助する。</t>
  </si>
  <si>
    <t>国際文化交流促進費補助金</t>
  </si>
  <si>
    <t>在外教育施設において使用する教材を国内基準に準じて整備・充実する。</t>
  </si>
  <si>
    <t>在外教育施設における教育用コンピューター１台あたりの児童生徒数</t>
  </si>
  <si>
    <t>対象校決定に関する調査回答結果</t>
  </si>
  <si>
    <t>補習授業校の２割程度において、理科の授業を実施できるように教材整備を行う
※補習授業校においては通常、国語と算数の授業のみ実施している。</t>
  </si>
  <si>
    <t>補習授業校小学部において理科の授業を実施する学校の割合</t>
  </si>
  <si>
    <t>補習授業校の２割程度において、理科の授業を実施できるように教材整備を行う
※補習授業校においては通常、国語と数学の授業のみ実施している。</t>
  </si>
  <si>
    <t>補習授業校中学部において理科の授業を実施する学校の割合</t>
  </si>
  <si>
    <t>教材整備事業を実施した在外教育施設数</t>
  </si>
  <si>
    <t>教材整備事業執行額／事業実施施設数　　　　　　　　　</t>
    <phoneticPr fontId="5"/>
  </si>
  <si>
    <t>千円/校</t>
    <phoneticPr fontId="5"/>
  </si>
  <si>
    <t>75,187千円／291校</t>
  </si>
  <si>
    <t>65,939千円／295校</t>
  </si>
  <si>
    <t>／　</t>
    <phoneticPr fontId="5"/>
  </si>
  <si>
    <t>　　/</t>
    <phoneticPr fontId="5"/>
  </si>
  <si>
    <t>／　　　　　　　　　　　　　　</t>
    <phoneticPr fontId="5"/>
  </si>
  <si>
    <t>／　　　　　　　　　　　　　　</t>
    <phoneticPr fontId="5"/>
  </si>
  <si>
    <t>　　/</t>
    <phoneticPr fontId="5"/>
  </si>
  <si>
    <t>本事業において、在外教育施設への教材整備及び私立在外教育施設への支援を行うことにより、海外在留邦人が帯同する子供の教育機会の確保を図る。</t>
  </si>
  <si>
    <t>-</t>
    <phoneticPr fontId="5"/>
  </si>
  <si>
    <t>-</t>
    <phoneticPr fontId="5"/>
  </si>
  <si>
    <t>-</t>
    <phoneticPr fontId="5"/>
  </si>
  <si>
    <t>-</t>
    <phoneticPr fontId="5"/>
  </si>
  <si>
    <t>-</t>
    <phoneticPr fontId="5"/>
  </si>
  <si>
    <t>我が国の主権の及ばない外国において実施する教育への支援であり、地方自治体や民間等が主体的に実施することは難しく、国が推進していく必要がある。</t>
  </si>
  <si>
    <t>将来、日本に帰国する児童生徒に対して国内と同等の教育を実施することは喫緊の課題であり、優先して行うべきものである。</t>
  </si>
  <si>
    <t>私立在外教育施設については、学校規模、派遣状況等を厳正に審査し決定している。</t>
  </si>
  <si>
    <t>受益者（在外教育施設で学ぶ児童生徒及び保護者）は、授業料・教材費等を経費の一部を負担しており、妥当である。</t>
  </si>
  <si>
    <t>補助金の交付決定に当たっては、事業経費の費目・使途の内容を厳正に審査し、コスト削減に努めている。</t>
  </si>
  <si>
    <t>支出先において、補助金の交付要綱の趣旨に従い、経費の効率的使用に努めている。</t>
  </si>
  <si>
    <t>費目・使途はすべて執行されており、事業目的に即した真に必要な内容に限定されている。</t>
  </si>
  <si>
    <t>－</t>
  </si>
  <si>
    <t>補助金交付先において、事業実施方法の見直し・効率化への取組を実施している。</t>
  </si>
  <si>
    <t>事業の性質上、国が直接実施する、あるいは、団体等への委託事業として実施する方法が考えられるが、これらと比較して、現在の補助事業は低コストで同等の成果を得ていると判断している。</t>
  </si>
  <si>
    <t>本事業により整備された教材等は、在外教育施設の児童生徒の教育の充実に十分活用されている。</t>
  </si>
  <si>
    <t>○</t>
  </si>
  <si>
    <t>1　新しい時代に向けた教育政策の推進</t>
    <phoneticPr fontId="5"/>
  </si>
  <si>
    <t>1-2 海外で学ぶ児童生徒等に対する教育機能の強化</t>
    <phoneticPr fontId="5"/>
  </si>
  <si>
    <t>海外子女教育活動の助成</t>
    <phoneticPr fontId="5"/>
  </si>
  <si>
    <t>総合教育政策局</t>
    <phoneticPr fontId="5"/>
  </si>
  <si>
    <t>教育改革・国際課</t>
    <phoneticPr fontId="5"/>
  </si>
  <si>
    <t>-</t>
    <phoneticPr fontId="5"/>
  </si>
  <si>
    <t>無</t>
  </si>
  <si>
    <t>‐</t>
  </si>
  <si>
    <t>A.公益財団法人海外子女教育振興財団</t>
    <phoneticPr fontId="5"/>
  </si>
  <si>
    <t>B.学校法人西大和学園</t>
    <phoneticPr fontId="5"/>
  </si>
  <si>
    <t>物品購入費</t>
    <rPh sb="0" eb="2">
      <t>ブッピン</t>
    </rPh>
    <rPh sb="2" eb="5">
      <t>コウニュウヒ</t>
    </rPh>
    <phoneticPr fontId="5"/>
  </si>
  <si>
    <t>一般教材・理科教材・教育用PC・図書の購入にかかる経費</t>
    <rPh sb="0" eb="2">
      <t>イッパン</t>
    </rPh>
    <rPh sb="2" eb="4">
      <t>キョウザイ</t>
    </rPh>
    <rPh sb="5" eb="7">
      <t>リカ</t>
    </rPh>
    <rPh sb="7" eb="9">
      <t>キョウザイ</t>
    </rPh>
    <rPh sb="10" eb="13">
      <t>キョウイクヨウ</t>
    </rPh>
    <rPh sb="16" eb="18">
      <t>トショ</t>
    </rPh>
    <rPh sb="19" eb="21">
      <t>コウニュウ</t>
    </rPh>
    <rPh sb="25" eb="27">
      <t>ケイヒ</t>
    </rPh>
    <phoneticPr fontId="5"/>
  </si>
  <si>
    <t>事務・管理費</t>
  </si>
  <si>
    <t>補助事業の事務・管理にかかる経費</t>
  </si>
  <si>
    <t>通信運搬費</t>
    <rPh sb="0" eb="2">
      <t>ツウシン</t>
    </rPh>
    <rPh sb="2" eb="5">
      <t>ウンパンヒ</t>
    </rPh>
    <phoneticPr fontId="5"/>
  </si>
  <si>
    <t>教材等の輸送にかかる経費</t>
    <rPh sb="0" eb="2">
      <t>キョウザイ</t>
    </rPh>
    <rPh sb="2" eb="3">
      <t>トウ</t>
    </rPh>
    <rPh sb="4" eb="6">
      <t>ユソウ</t>
    </rPh>
    <rPh sb="10" eb="12">
      <t>ケイヒ</t>
    </rPh>
    <phoneticPr fontId="5"/>
  </si>
  <si>
    <t>人件費</t>
    <rPh sb="0" eb="3">
      <t>ジンケンヒ</t>
    </rPh>
    <phoneticPr fontId="5"/>
  </si>
  <si>
    <t>派遣教員の給与</t>
    <rPh sb="0" eb="2">
      <t>ハケン</t>
    </rPh>
    <rPh sb="2" eb="4">
      <t>キョウイン</t>
    </rPh>
    <rPh sb="5" eb="7">
      <t>キュウヨ</t>
    </rPh>
    <phoneticPr fontId="5"/>
  </si>
  <si>
    <t>旅費</t>
    <rPh sb="0" eb="2">
      <t>リョヒ</t>
    </rPh>
    <phoneticPr fontId="5"/>
  </si>
  <si>
    <t>派遣教員の赴任帰国旅費</t>
    <rPh sb="0" eb="2">
      <t>ハケン</t>
    </rPh>
    <rPh sb="2" eb="4">
      <t>キョウイン</t>
    </rPh>
    <rPh sb="5" eb="7">
      <t>フニン</t>
    </rPh>
    <rPh sb="7" eb="9">
      <t>キコク</t>
    </rPh>
    <rPh sb="9" eb="11">
      <t>リョヒ</t>
    </rPh>
    <phoneticPr fontId="5"/>
  </si>
  <si>
    <t>公益財団法人海外子女教育振興財団</t>
    <rPh sb="0" eb="2">
      <t>コウエキ</t>
    </rPh>
    <rPh sb="2" eb="4">
      <t>ザイダン</t>
    </rPh>
    <rPh sb="4" eb="6">
      <t>ホウジン</t>
    </rPh>
    <rPh sb="6" eb="16">
      <t>カイガイシジョキョウイクシンコウザイダン</t>
    </rPh>
    <phoneticPr fontId="5"/>
  </si>
  <si>
    <t>日本人学校等への教材、教育用PC、図書等の整備及び通信教育教材を作成し、添削指導等を実施　　※補助事業</t>
    <phoneticPr fontId="5"/>
  </si>
  <si>
    <t>補助金等交付</t>
  </si>
  <si>
    <t>学校法人西大和学園</t>
  </si>
  <si>
    <t>学校法人所管の在外教育施設への教員派遣を実施　　※補助事業</t>
  </si>
  <si>
    <t>-</t>
    <phoneticPr fontId="5"/>
  </si>
  <si>
    <t>本事業においては、限られた予算の範疇において効率的に事業を実施しながら、在外教育施設の教育環境をより充実することが課題となっている。また、補助金交付先において、支援対象の在外教育施設からきめ細かなヒアリングを行ことにより、ニーズを的確に踏まえた教材整備等を実施しているが十分に支援が満たせているとは言えない状況にある。単位費用あたりコストについては、低コスト実施できている一方、事業の成果創出が著しく増えてはいない状況にあることを踏まえて、今後も着実に事業を進めることが必要である。</t>
    <rPh sb="135" eb="137">
      <t>ジュウブン</t>
    </rPh>
    <rPh sb="138" eb="140">
      <t>シエン</t>
    </rPh>
    <rPh sb="141" eb="142">
      <t>ミ</t>
    </rPh>
    <rPh sb="149" eb="150">
      <t>イ</t>
    </rPh>
    <rPh sb="153" eb="155">
      <t>ジョウキョウ</t>
    </rPh>
    <rPh sb="175" eb="176">
      <t>テイ</t>
    </rPh>
    <rPh sb="179" eb="181">
      <t>ジッシ</t>
    </rPh>
    <phoneticPr fontId="5"/>
  </si>
  <si>
    <t>課題を踏まえて、今後も引き続き事業実施の効率化を図りながら、より一層の効果創出に努めていくことが必要である。具体的には、補助金交付先において、支援対象の在外教育施設からきめ細かなヒアリングを行うことにより把握したニーズを、的確に踏まえた教材整備等を実施することが必要。また、円安の影響など、予測が難しい状況が影響を及ぼす中、教材の輸送方法の工夫によるコスト削減などにも務めていく予定である。</t>
    <rPh sb="102" eb="104">
      <t>ハアク</t>
    </rPh>
    <rPh sb="131" eb="133">
      <t>ヒツヨウ</t>
    </rPh>
    <phoneticPr fontId="5"/>
  </si>
  <si>
    <t>0132</t>
    <phoneticPr fontId="5"/>
  </si>
  <si>
    <t>0112</t>
    <phoneticPr fontId="5"/>
  </si>
  <si>
    <t>0116</t>
    <phoneticPr fontId="5"/>
  </si>
  <si>
    <t>0109</t>
    <phoneticPr fontId="5"/>
  </si>
  <si>
    <t>0106</t>
    <phoneticPr fontId="5"/>
  </si>
  <si>
    <t>0103</t>
    <phoneticPr fontId="5"/>
  </si>
  <si>
    <t>0111</t>
    <phoneticPr fontId="5"/>
  </si>
  <si>
    <t>75,511千円／318校</t>
    <phoneticPr fontId="5"/>
  </si>
  <si>
    <t>成果目標に見合った実績がおおむね得られている。</t>
    <phoneticPr fontId="5"/>
  </si>
  <si>
    <t>見込みに見合った活動実績がおおむね得られている。</t>
    <phoneticPr fontId="5"/>
  </si>
  <si>
    <t>海外在留児童生徒数は年々増えており、それに伴って、海外展開する企業等からの子女教育の充実に関する要望が多数寄せられている。</t>
    <rPh sb="53" eb="54">
      <t>ヨ</t>
    </rPh>
    <phoneticPr fontId="5"/>
  </si>
  <si>
    <t>教育改革・国際課長
北山　浩士</t>
    <rPh sb="0" eb="2">
      <t>キョウイク</t>
    </rPh>
    <rPh sb="2" eb="4">
      <t>カイカク</t>
    </rPh>
    <rPh sb="5" eb="8">
      <t>コクサイカ</t>
    </rPh>
    <rPh sb="8" eb="9">
      <t>チョウ</t>
    </rPh>
    <rPh sb="10" eb="12">
      <t>キタヤマ</t>
    </rPh>
    <rPh sb="13" eb="15">
      <t>ヒロシ</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</si>
  <si>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</si>
  <si>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</si>
  <si>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日本国憲法第２６条の定める教育の機会均等確保の精神及び教育基本法第５条第４項の義務教育無償の精神に沿って、日本人学校等の在外教育施設に対し、必要な教育支援を行い、教育環境の整備を図る事業であり、長期継続事業の観点から検証を行った。
２．所見：この事業は昭和４２年度から行われている長期継続事業であり、所掌の行政事務を推進するための経費として必要なものと認められ、事業所管部局による自己点検及び行政事業レビューワーキングチームによる点検の結果を踏まえ、特段の見直しは要しないものと考えられる。</t>
    <phoneticPr fontId="5"/>
  </si>
  <si>
    <t>※金額は単位未満四捨五入して記載していることから、合計が一致しない場合がある
平成29年度に策定した「学校図書館図書整備等５か年計画」、新学習指導要領の実施を踏まえ、日本人学校における図書の充実を図るため</t>
    <phoneticPr fontId="5"/>
  </si>
  <si>
    <t>73,426千円／295校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</si>
</sst>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76200</xdr:colOff>
      <xdr:row>742</xdr:row>
      <xdr:rowOff>0</xdr:rowOff>
    </xdr:from>
    <xdr:to>
      <xdr:col>42</xdr:col>
      <xdr:colOff>94831</xdr:colOff>
      <xdr:row>759</xdr:row>
      <xdr:rowOff>122584</xdr:rowOff>
    </xdr:to>
    <xdr:grpSp>
      <xdr:nvGrpSpPr>
        <xdr:cNvPr id="3" name="グループ化 2">
          <a:extLst>
            <a:ext uri="{FF2B5EF4-FFF2-40B4-BE49-F238E27FC236}">
              <a16:creationId xmlns:a16="http://schemas.microsoft.com/office/drawing/2014/main" id="{C1B0E51E-4446-4DB9-800B-9AC970A073D4}"/>
            </a:ext>
          </a:extLst>
        </xdr:cNvPr>
        <xdr:cNvGrpSpPr/>
      </xdr:nvGrpSpPr>
      <xdr:grpSpPr>
        <a:xfrm>
          <a:off x="2294965" y="47423294"/>
          <a:ext cx="6271513" cy="7002996"/>
          <a:chOff x="260647" y="971600"/>
          <a:chExt cx="6219406" cy="7056784"/>
        </a:xfrm>
      </xdr:grpSpPr>
      <xdr:sp macro="" textlink="">
        <xdr:nvSpPr>
          <xdr:cNvPr id="4" name="正方形/長方形 3">
            <a:extLst>
              <a:ext uri="{FF2B5EF4-FFF2-40B4-BE49-F238E27FC236}">
                <a16:creationId xmlns:a16="http://schemas.microsoft.com/office/drawing/2014/main" id="{DBB5013C-3BDE-4F21-B27F-340C495B3A5B}"/>
              </a:ext>
            </a:extLst>
          </xdr:cNvPr>
          <xdr:cNvSpPr/>
        </xdr:nvSpPr>
        <xdr:spPr>
          <a:xfrm>
            <a:off x="1783334" y="971600"/>
            <a:ext cx="3312368" cy="1224136"/>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国際文化交流促進費補助金</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１２２百万円</a:t>
            </a:r>
          </a:p>
        </xdr:txBody>
      </xdr:sp>
      <xdr:sp macro="" textlink="">
        <xdr:nvSpPr>
          <xdr:cNvPr id="5" name="大かっこ 4">
            <a:extLst>
              <a:ext uri="{FF2B5EF4-FFF2-40B4-BE49-F238E27FC236}">
                <a16:creationId xmlns:a16="http://schemas.microsoft.com/office/drawing/2014/main" id="{47AFB5B9-9C9E-4D5D-AF76-C35EB4E4F756}"/>
              </a:ext>
            </a:extLst>
          </xdr:cNvPr>
          <xdr:cNvSpPr/>
        </xdr:nvSpPr>
        <xdr:spPr>
          <a:xfrm>
            <a:off x="836712" y="2555776"/>
            <a:ext cx="5184576" cy="1224136"/>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人学校等の在外教育施設に対して教育環境の整備などの必要な教育支援を行うことを目的に、当該補助金交付要項に則り、補助金対象団体からの申請書を受け、選定・審査し、補助金を交付し、事業を実施。</a:t>
            </a:r>
          </a:p>
        </xdr:txBody>
      </xdr:sp>
      <xdr:sp macro="" textlink="">
        <xdr:nvSpPr>
          <xdr:cNvPr id="6" name="テキスト ボックス 10">
            <a:extLst>
              <a:ext uri="{FF2B5EF4-FFF2-40B4-BE49-F238E27FC236}">
                <a16:creationId xmlns:a16="http://schemas.microsoft.com/office/drawing/2014/main" id="{A470979E-7D1A-4AFF-B4AC-208ACDCACBB3}"/>
              </a:ext>
            </a:extLst>
          </xdr:cNvPr>
          <xdr:cNvSpPr txBox="1"/>
        </xdr:nvSpPr>
        <xdr:spPr>
          <a:xfrm>
            <a:off x="1304764" y="3851920"/>
            <a:ext cx="936104"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11">
            <a:extLst>
              <a:ext uri="{FF2B5EF4-FFF2-40B4-BE49-F238E27FC236}">
                <a16:creationId xmlns:a16="http://schemas.microsoft.com/office/drawing/2014/main" id="{109D6D73-145B-46F1-B775-031352FCA844}"/>
              </a:ext>
            </a:extLst>
          </xdr:cNvPr>
          <xdr:cNvSpPr txBox="1"/>
        </xdr:nvSpPr>
        <xdr:spPr>
          <a:xfrm>
            <a:off x="4797152" y="3851920"/>
            <a:ext cx="936104"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a:extLst>
              <a:ext uri="{FF2B5EF4-FFF2-40B4-BE49-F238E27FC236}">
                <a16:creationId xmlns:a16="http://schemas.microsoft.com/office/drawing/2014/main" id="{05C9D626-5530-442A-BF21-C3AA1A6A884A}"/>
              </a:ext>
            </a:extLst>
          </xdr:cNvPr>
          <xdr:cNvSpPr/>
        </xdr:nvSpPr>
        <xdr:spPr>
          <a:xfrm>
            <a:off x="404664" y="4869324"/>
            <a:ext cx="2736304" cy="998820"/>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公益財団法人海外子女教育振興財団</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７７百万円</a:t>
            </a:r>
          </a:p>
        </xdr:txBody>
      </xdr:sp>
      <xdr:sp macro="" textlink="">
        <xdr:nvSpPr>
          <xdr:cNvPr id="9" name="正方形/長方形 8">
            <a:extLst>
              <a:ext uri="{FF2B5EF4-FFF2-40B4-BE49-F238E27FC236}">
                <a16:creationId xmlns:a16="http://schemas.microsoft.com/office/drawing/2014/main" id="{56C82BB7-7A59-4DFF-886E-BDC3529369A9}"/>
              </a:ext>
            </a:extLst>
          </xdr:cNvPr>
          <xdr:cNvSpPr/>
        </xdr:nvSpPr>
        <xdr:spPr>
          <a:xfrm>
            <a:off x="3717032" y="4869324"/>
            <a:ext cx="2736304" cy="998820"/>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学校法人（１機関）</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４５百万円</a:t>
            </a:r>
          </a:p>
        </xdr:txBody>
      </xdr:sp>
      <xdr:sp macro="" textlink="">
        <xdr:nvSpPr>
          <xdr:cNvPr id="10" name="大かっこ 9">
            <a:extLst>
              <a:ext uri="{FF2B5EF4-FFF2-40B4-BE49-F238E27FC236}">
                <a16:creationId xmlns:a16="http://schemas.microsoft.com/office/drawing/2014/main" id="{6B8336EE-88CD-47B9-B0DC-85555991FE13}"/>
              </a:ext>
            </a:extLst>
          </xdr:cNvPr>
          <xdr:cNvSpPr/>
        </xdr:nvSpPr>
        <xdr:spPr>
          <a:xfrm>
            <a:off x="260647" y="6228184"/>
            <a:ext cx="3024337" cy="180020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在外教育施設における一般教材、理科教材、教育用コンピュータ、学校図書館図書当の整備を行うとともに、海外在住学齢児童生徒のうち在外教育施設に通学していないものを対象に通信教育を実施。</a:t>
            </a:r>
          </a:p>
        </xdr:txBody>
      </xdr:sp>
      <xdr:sp macro="" textlink="">
        <xdr:nvSpPr>
          <xdr:cNvPr id="11" name="大かっこ 10">
            <a:extLst>
              <a:ext uri="{FF2B5EF4-FFF2-40B4-BE49-F238E27FC236}">
                <a16:creationId xmlns:a16="http://schemas.microsoft.com/office/drawing/2014/main" id="{68A2EF3A-766B-42D6-B62E-566162CB17D8}"/>
              </a:ext>
            </a:extLst>
          </xdr:cNvPr>
          <xdr:cNvSpPr/>
        </xdr:nvSpPr>
        <xdr:spPr>
          <a:xfrm>
            <a:off x="3455716" y="6228184"/>
            <a:ext cx="3024337" cy="180020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国内の学校法人が現地の日本人会等在留邦人団体に代わって設置主体となり、在留児童生徒の教育のために設置運営している教育施設（私立在外教育施設）に対して、国内からの教員の派遣を実施。</a:t>
            </a:r>
          </a:p>
        </xdr:txBody>
      </xdr:sp>
      <xdr:cxnSp macro="">
        <xdr:nvCxnSpPr>
          <xdr:cNvPr id="12" name="直線矢印コネクタ 11">
            <a:extLst>
              <a:ext uri="{FF2B5EF4-FFF2-40B4-BE49-F238E27FC236}">
                <a16:creationId xmlns:a16="http://schemas.microsoft.com/office/drawing/2014/main" id="{41B1B31C-DDA1-4F92-AF4C-F79B00CD4D99}"/>
              </a:ext>
            </a:extLst>
          </xdr:cNvPr>
          <xdr:cNvCxnSpPr>
            <a:stCxn id="6" idx="2"/>
          </xdr:cNvCxnSpPr>
        </xdr:nvCxnSpPr>
        <xdr:spPr>
          <a:xfrm>
            <a:off x="1772816" y="4128919"/>
            <a:ext cx="0" cy="690463"/>
          </a:xfrm>
          <a:prstGeom prst="straightConnector1">
            <a:avLst/>
          </a:prstGeom>
          <a:noFill/>
          <a:ln w="57150" cap="flat" cmpd="sng" algn="ctr">
            <a:solidFill>
              <a:sysClr val="windowText" lastClr="000000"/>
            </a:solidFill>
            <a:prstDash val="solid"/>
            <a:tailEnd type="triangle"/>
          </a:ln>
          <a:effectLst/>
        </xdr:spPr>
      </xdr:cxnSp>
      <xdr:cxnSp macro="">
        <xdr:nvCxnSpPr>
          <xdr:cNvPr id="13" name="直線矢印コネクタ 12">
            <a:extLst>
              <a:ext uri="{FF2B5EF4-FFF2-40B4-BE49-F238E27FC236}">
                <a16:creationId xmlns:a16="http://schemas.microsoft.com/office/drawing/2014/main" id="{F48C5C46-673E-4962-825C-5299C62FBC78}"/>
              </a:ext>
            </a:extLst>
          </xdr:cNvPr>
          <xdr:cNvCxnSpPr/>
        </xdr:nvCxnSpPr>
        <xdr:spPr>
          <a:xfrm flipH="1">
            <a:off x="5265204" y="4208242"/>
            <a:ext cx="1" cy="598130"/>
          </a:xfrm>
          <a:prstGeom prst="straightConnector1">
            <a:avLst/>
          </a:prstGeom>
          <a:noFill/>
          <a:ln w="57150"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15</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618</v>
      </c>
      <c r="AF5" s="699"/>
      <c r="AG5" s="699"/>
      <c r="AH5" s="699"/>
      <c r="AI5" s="699"/>
      <c r="AJ5" s="699"/>
      <c r="AK5" s="699"/>
      <c r="AL5" s="699"/>
      <c r="AM5" s="699"/>
      <c r="AN5" s="699"/>
      <c r="AO5" s="699"/>
      <c r="AP5" s="700"/>
      <c r="AQ5" s="701" t="s">
        <v>653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128</v>
      </c>
      <c r="Q13" s="658"/>
      <c r="R13" s="658"/>
      <c r="S13" s="658"/>
      <c r="T13" s="658"/>
      <c r="U13" s="658"/>
      <c r="V13" s="659"/>
      <c r="W13" s="657">
        <v>128</v>
      </c>
      <c r="X13" s="658"/>
      <c r="Y13" s="658"/>
      <c r="Z13" s="658"/>
      <c r="AA13" s="658"/>
      <c r="AB13" s="658"/>
      <c r="AC13" s="659"/>
      <c r="AD13" s="657">
        <v>122.2</v>
      </c>
      <c r="AE13" s="658"/>
      <c r="AF13" s="658"/>
      <c r="AG13" s="658"/>
      <c r="AH13" s="658"/>
      <c r="AI13" s="658"/>
      <c r="AJ13" s="659"/>
      <c r="AK13" s="657">
        <v>121.5</v>
      </c>
      <c r="AL13" s="658"/>
      <c r="AM13" s="658"/>
      <c r="AN13" s="658"/>
      <c r="AO13" s="658"/>
      <c r="AP13" s="658"/>
      <c r="AQ13" s="659"/>
      <c r="AR13" s="919">
        <v>184.3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619</v>
      </c>
      <c r="AE14" s="658"/>
      <c r="AF14" s="658"/>
      <c r="AG14" s="658"/>
      <c r="AH14" s="658"/>
      <c r="AI14" s="658"/>
      <c r="AJ14" s="659"/>
      <c r="AK14" s="657" t="s">
        <v>654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654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654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654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128</v>
      </c>
      <c r="Q18" s="879"/>
      <c r="R18" s="879"/>
      <c r="S18" s="879"/>
      <c r="T18" s="879"/>
      <c r="U18" s="879"/>
      <c r="V18" s="880"/>
      <c r="W18" s="878">
        <f>SUM(W13:AC17)</f>
        <v>128</v>
      </c>
      <c r="X18" s="879"/>
      <c r="Y18" s="879"/>
      <c r="Z18" s="879"/>
      <c r="AA18" s="879"/>
      <c r="AB18" s="879"/>
      <c r="AC18" s="880"/>
      <c r="AD18" s="878">
        <f>SUM(AD13:AJ17)</f>
        <v>122.2</v>
      </c>
      <c r="AE18" s="879"/>
      <c r="AF18" s="879"/>
      <c r="AG18" s="879"/>
      <c r="AH18" s="879"/>
      <c r="AI18" s="879"/>
      <c r="AJ18" s="880"/>
      <c r="AK18" s="878">
        <f>SUM(AK13:AQ17)</f>
        <v>121.5</v>
      </c>
      <c r="AL18" s="879"/>
      <c r="AM18" s="879"/>
      <c r="AN18" s="879"/>
      <c r="AO18" s="879"/>
      <c r="AP18" s="879"/>
      <c r="AQ18" s="880"/>
      <c r="AR18" s="878">
        <f>SUM(AR13:AX17)</f>
        <v>184.3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128</v>
      </c>
      <c r="Q19" s="658"/>
      <c r="R19" s="658"/>
      <c r="S19" s="658"/>
      <c r="T19" s="658"/>
      <c r="U19" s="658"/>
      <c r="V19" s="659"/>
      <c r="W19" s="657">
        <v>128</v>
      </c>
      <c r="X19" s="658"/>
      <c r="Y19" s="658"/>
      <c r="Z19" s="658"/>
      <c r="AA19" s="658"/>
      <c r="AB19" s="658"/>
      <c r="AC19" s="659"/>
      <c r="AD19" s="657">
        <v>122.2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6.75" customHeight="1" x14ac:dyDescent="0.15">
      <c r="A23" s="967"/>
      <c r="B23" s="968"/>
      <c r="C23" s="968"/>
      <c r="D23" s="968"/>
      <c r="E23" s="968"/>
      <c r="F23" s="969"/>
      <c r="G23" s="952" t="s">
        <v>578</v>
      </c>
      <c r="H23" s="953"/>
      <c r="I23" s="953"/>
      <c r="J23" s="953"/>
      <c r="K23" s="953"/>
      <c r="L23" s="953"/>
      <c r="M23" s="953"/>
      <c r="N23" s="953"/>
      <c r="O23" s="954"/>
      <c r="P23" s="919">
        <v>121.5</v>
      </c>
      <c r="Q23" s="920"/>
      <c r="R23" s="920"/>
      <c r="S23" s="920"/>
      <c r="T23" s="920"/>
      <c r="U23" s="920"/>
      <c r="V23" s="937"/>
      <c r="W23" s="919">
        <v>184.3</v>
      </c>
      <c r="X23" s="920"/>
      <c r="Y23" s="920"/>
      <c r="Z23" s="920"/>
      <c r="AA23" s="920"/>
      <c r="AB23" s="920"/>
      <c r="AC23" s="937"/>
      <c r="AD23" s="974" t="s">
        <v>657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36.75" customHeight="1" thickBot="1" x14ac:dyDescent="0.2">
      <c r="A29" s="970"/>
      <c r="B29" s="971"/>
      <c r="C29" s="971"/>
      <c r="D29" s="971"/>
      <c r="E29" s="971"/>
      <c r="F29" s="972"/>
      <c r="G29" s="961" t="s">
        <v>458</v>
      </c>
      <c r="H29" s="962"/>
      <c r="I29" s="962"/>
      <c r="J29" s="962"/>
      <c r="K29" s="962"/>
      <c r="L29" s="962"/>
      <c r="M29" s="962"/>
      <c r="N29" s="962"/>
      <c r="O29" s="963"/>
      <c r="P29" s="657">
        <f>AK13</f>
        <v>121.5</v>
      </c>
      <c r="Q29" s="658"/>
      <c r="R29" s="658"/>
      <c r="S29" s="658"/>
      <c r="T29" s="658"/>
      <c r="U29" s="658"/>
      <c r="V29" s="659"/>
      <c r="W29" s="933">
        <f>AR13</f>
        <v>184.3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567</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567</v>
      </c>
      <c r="AC32" s="461"/>
      <c r="AD32" s="461"/>
      <c r="AE32" s="218">
        <v>5.7</v>
      </c>
      <c r="AF32" s="219"/>
      <c r="AG32" s="219"/>
      <c r="AH32" s="219"/>
      <c r="AI32" s="218">
        <v>4.3</v>
      </c>
      <c r="AJ32" s="219"/>
      <c r="AK32" s="219"/>
      <c r="AL32" s="219"/>
      <c r="AM32" s="218">
        <v>3.9</v>
      </c>
      <c r="AN32" s="219"/>
      <c r="AO32" s="219"/>
      <c r="AP32" s="219"/>
      <c r="AQ32" s="340" t="s">
        <v>567</v>
      </c>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567</v>
      </c>
      <c r="AC33" s="523"/>
      <c r="AD33" s="523"/>
      <c r="AE33" s="218">
        <v>3.6</v>
      </c>
      <c r="AF33" s="219"/>
      <c r="AG33" s="219"/>
      <c r="AH33" s="219"/>
      <c r="AI33" s="218">
        <v>3.6</v>
      </c>
      <c r="AJ33" s="219"/>
      <c r="AK33" s="219"/>
      <c r="AL33" s="219"/>
      <c r="AM33" s="218">
        <v>3.6</v>
      </c>
      <c r="AN33" s="219"/>
      <c r="AO33" s="219"/>
      <c r="AP33" s="219"/>
      <c r="AQ33" s="340">
        <v>3.6</v>
      </c>
      <c r="AR33" s="207"/>
      <c r="AS33" s="207"/>
      <c r="AT33" s="341"/>
      <c r="AU33" s="219" t="s">
        <v>567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158</v>
      </c>
      <c r="AF34" s="219"/>
      <c r="AG34" s="219"/>
      <c r="AH34" s="219"/>
      <c r="AI34" s="218">
        <v>119</v>
      </c>
      <c r="AJ34" s="219"/>
      <c r="AK34" s="219"/>
      <c r="AL34" s="219"/>
      <c r="AM34" s="218">
        <v>108</v>
      </c>
      <c r="AN34" s="219"/>
      <c r="AO34" s="219"/>
      <c r="AP34" s="219"/>
      <c r="AQ34" s="340" t="s">
        <v>567</v>
      </c>
      <c r="AR34" s="207"/>
      <c r="AS34" s="207"/>
      <c r="AT34" s="341"/>
      <c r="AU34" s="219" t="s">
        <v>567</v>
      </c>
      <c r="AV34" s="219"/>
      <c r="AW34" s="219"/>
      <c r="AX34" s="221"/>
    </row>
    <row r="35" spans="1:50" ht="23.25" customHeight="1" x14ac:dyDescent="0.15">
      <c r="A35" s="226" t="s">
        <v>501</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30"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30"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567</v>
      </c>
      <c r="AV38" s="199"/>
      <c r="AW38" s="398" t="s">
        <v>300</v>
      </c>
      <c r="AX38" s="399"/>
    </row>
    <row r="39" spans="1:50" ht="30" customHeight="1" x14ac:dyDescent="0.15">
      <c r="A39" s="403"/>
      <c r="B39" s="401"/>
      <c r="C39" s="401"/>
      <c r="D39" s="401"/>
      <c r="E39" s="401"/>
      <c r="F39" s="402"/>
      <c r="G39" s="564" t="s">
        <v>582</v>
      </c>
      <c r="H39" s="565"/>
      <c r="I39" s="565"/>
      <c r="J39" s="565"/>
      <c r="K39" s="565"/>
      <c r="L39" s="565"/>
      <c r="M39" s="565"/>
      <c r="N39" s="565"/>
      <c r="O39" s="566"/>
      <c r="P39" s="105" t="s">
        <v>583</v>
      </c>
      <c r="Q39" s="105"/>
      <c r="R39" s="105"/>
      <c r="S39" s="105"/>
      <c r="T39" s="105"/>
      <c r="U39" s="105"/>
      <c r="V39" s="105"/>
      <c r="W39" s="105"/>
      <c r="X39" s="106"/>
      <c r="Y39" s="471" t="s">
        <v>12</v>
      </c>
      <c r="Z39" s="531"/>
      <c r="AA39" s="532"/>
      <c r="AB39" s="461" t="s">
        <v>567</v>
      </c>
      <c r="AC39" s="461"/>
      <c r="AD39" s="461"/>
      <c r="AE39" s="218">
        <v>17</v>
      </c>
      <c r="AF39" s="219"/>
      <c r="AG39" s="219"/>
      <c r="AH39" s="219"/>
      <c r="AI39" s="218">
        <v>16.2</v>
      </c>
      <c r="AJ39" s="219"/>
      <c r="AK39" s="219"/>
      <c r="AL39" s="219"/>
      <c r="AM39" s="218">
        <v>16.7</v>
      </c>
      <c r="AN39" s="219"/>
      <c r="AO39" s="219"/>
      <c r="AP39" s="219"/>
      <c r="AQ39" s="340" t="s">
        <v>567</v>
      </c>
      <c r="AR39" s="207"/>
      <c r="AS39" s="207"/>
      <c r="AT39" s="341"/>
      <c r="AU39" s="219" t="s">
        <v>567</v>
      </c>
      <c r="AV39" s="219"/>
      <c r="AW39" s="219"/>
      <c r="AX39" s="221"/>
    </row>
    <row r="40" spans="1:50" ht="30"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567</v>
      </c>
      <c r="AC40" s="523"/>
      <c r="AD40" s="523"/>
      <c r="AE40" s="218">
        <v>20</v>
      </c>
      <c r="AF40" s="219"/>
      <c r="AG40" s="219"/>
      <c r="AH40" s="219"/>
      <c r="AI40" s="218">
        <v>20</v>
      </c>
      <c r="AJ40" s="219"/>
      <c r="AK40" s="219"/>
      <c r="AL40" s="219"/>
      <c r="AM40" s="218">
        <v>20</v>
      </c>
      <c r="AN40" s="219"/>
      <c r="AO40" s="219"/>
      <c r="AP40" s="219"/>
      <c r="AQ40" s="340">
        <v>20</v>
      </c>
      <c r="AR40" s="207"/>
      <c r="AS40" s="207"/>
      <c r="AT40" s="341"/>
      <c r="AU40" s="219">
        <v>20</v>
      </c>
      <c r="AV40" s="219"/>
      <c r="AW40" s="219"/>
      <c r="AX40" s="221"/>
    </row>
    <row r="41" spans="1:50" ht="30"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85</v>
      </c>
      <c r="AF41" s="219"/>
      <c r="AG41" s="219"/>
      <c r="AH41" s="219"/>
      <c r="AI41" s="218">
        <v>81</v>
      </c>
      <c r="AJ41" s="219"/>
      <c r="AK41" s="219"/>
      <c r="AL41" s="219"/>
      <c r="AM41" s="218">
        <v>84</v>
      </c>
      <c r="AN41" s="219"/>
      <c r="AO41" s="219"/>
      <c r="AP41" s="219"/>
      <c r="AQ41" s="340" t="s">
        <v>567</v>
      </c>
      <c r="AR41" s="207"/>
      <c r="AS41" s="207"/>
      <c r="AT41" s="341"/>
      <c r="AU41" s="219" t="s">
        <v>567</v>
      </c>
      <c r="AV41" s="219"/>
      <c r="AW41" s="219"/>
      <c r="AX41" s="221"/>
    </row>
    <row r="42" spans="1:50" ht="23.25" customHeight="1" x14ac:dyDescent="0.15">
      <c r="A42" s="226" t="s">
        <v>501</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29.2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29.2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567</v>
      </c>
      <c r="AV45" s="199"/>
      <c r="AW45" s="398" t="s">
        <v>300</v>
      </c>
      <c r="AX45" s="399"/>
    </row>
    <row r="46" spans="1:50" ht="29.25" customHeight="1" x14ac:dyDescent="0.15">
      <c r="A46" s="403"/>
      <c r="B46" s="401"/>
      <c r="C46" s="401"/>
      <c r="D46" s="401"/>
      <c r="E46" s="401"/>
      <c r="F46" s="402"/>
      <c r="G46" s="564" t="s">
        <v>584</v>
      </c>
      <c r="H46" s="565"/>
      <c r="I46" s="565"/>
      <c r="J46" s="565"/>
      <c r="K46" s="565"/>
      <c r="L46" s="565"/>
      <c r="M46" s="565"/>
      <c r="N46" s="565"/>
      <c r="O46" s="566"/>
      <c r="P46" s="105" t="s">
        <v>585</v>
      </c>
      <c r="Q46" s="105"/>
      <c r="R46" s="105"/>
      <c r="S46" s="105"/>
      <c r="T46" s="105"/>
      <c r="U46" s="105"/>
      <c r="V46" s="105"/>
      <c r="W46" s="105"/>
      <c r="X46" s="106"/>
      <c r="Y46" s="471" t="s">
        <v>12</v>
      </c>
      <c r="Z46" s="531"/>
      <c r="AA46" s="532"/>
      <c r="AB46" s="461" t="s">
        <v>567</v>
      </c>
      <c r="AC46" s="461"/>
      <c r="AD46" s="461"/>
      <c r="AE46" s="218">
        <v>15.6</v>
      </c>
      <c r="AF46" s="219"/>
      <c r="AG46" s="219"/>
      <c r="AH46" s="219"/>
      <c r="AI46" s="218">
        <v>16.2</v>
      </c>
      <c r="AJ46" s="219"/>
      <c r="AK46" s="219"/>
      <c r="AL46" s="219"/>
      <c r="AM46" s="218">
        <v>15.8</v>
      </c>
      <c r="AN46" s="219"/>
      <c r="AO46" s="219"/>
      <c r="AP46" s="219"/>
      <c r="AQ46" s="340" t="s">
        <v>567</v>
      </c>
      <c r="AR46" s="207"/>
      <c r="AS46" s="207"/>
      <c r="AT46" s="341"/>
      <c r="AU46" s="219" t="s">
        <v>567</v>
      </c>
      <c r="AV46" s="219"/>
      <c r="AW46" s="219"/>
      <c r="AX46" s="221"/>
    </row>
    <row r="47" spans="1:50" ht="29.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567</v>
      </c>
      <c r="AC47" s="523"/>
      <c r="AD47" s="523"/>
      <c r="AE47" s="218">
        <v>20</v>
      </c>
      <c r="AF47" s="219"/>
      <c r="AG47" s="219"/>
      <c r="AH47" s="219"/>
      <c r="AI47" s="218">
        <v>20</v>
      </c>
      <c r="AJ47" s="219"/>
      <c r="AK47" s="219"/>
      <c r="AL47" s="219"/>
      <c r="AM47" s="218">
        <v>20</v>
      </c>
      <c r="AN47" s="219"/>
      <c r="AO47" s="219"/>
      <c r="AP47" s="219"/>
      <c r="AQ47" s="340">
        <v>20</v>
      </c>
      <c r="AR47" s="207"/>
      <c r="AS47" s="207"/>
      <c r="AT47" s="341"/>
      <c r="AU47" s="219">
        <v>20</v>
      </c>
      <c r="AV47" s="219"/>
      <c r="AW47" s="219"/>
      <c r="AX47" s="221"/>
    </row>
    <row r="48" spans="1:50" ht="29.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78</v>
      </c>
      <c r="AF48" s="219"/>
      <c r="AG48" s="219"/>
      <c r="AH48" s="219"/>
      <c r="AI48" s="218">
        <v>81</v>
      </c>
      <c r="AJ48" s="219"/>
      <c r="AK48" s="219"/>
      <c r="AL48" s="219"/>
      <c r="AM48" s="218">
        <v>79</v>
      </c>
      <c r="AN48" s="219"/>
      <c r="AO48" s="219"/>
      <c r="AP48" s="219"/>
      <c r="AQ48" s="340" t="s">
        <v>567</v>
      </c>
      <c r="AR48" s="207"/>
      <c r="AS48" s="207"/>
      <c r="AT48" s="341"/>
      <c r="AU48" s="219" t="s">
        <v>567</v>
      </c>
      <c r="AV48" s="219"/>
      <c r="AW48" s="219"/>
      <c r="AX48" s="221"/>
    </row>
    <row r="49" spans="1:50" ht="23.25" customHeight="1" x14ac:dyDescent="0.15">
      <c r="A49" s="226" t="s">
        <v>501</v>
      </c>
      <c r="B49" s="227"/>
      <c r="C49" s="227"/>
      <c r="D49" s="227"/>
      <c r="E49" s="227"/>
      <c r="F49" s="228"/>
      <c r="G49" s="232" t="s">
        <v>581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567</v>
      </c>
      <c r="AC101" s="461"/>
      <c r="AD101" s="461"/>
      <c r="AE101" s="218">
        <v>291</v>
      </c>
      <c r="AF101" s="219"/>
      <c r="AG101" s="219"/>
      <c r="AH101" s="220"/>
      <c r="AI101" s="218">
        <v>295</v>
      </c>
      <c r="AJ101" s="219"/>
      <c r="AK101" s="219"/>
      <c r="AL101" s="220"/>
      <c r="AM101" s="218">
        <v>295</v>
      </c>
      <c r="AN101" s="219"/>
      <c r="AO101" s="219"/>
      <c r="AP101" s="220"/>
      <c r="AQ101" s="218" t="s">
        <v>639</v>
      </c>
      <c r="AR101" s="219"/>
      <c r="AS101" s="219"/>
      <c r="AT101" s="220"/>
      <c r="AU101" s="218" t="s">
        <v>639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567</v>
      </c>
      <c r="AC102" s="461"/>
      <c r="AD102" s="461"/>
      <c r="AE102" s="418">
        <v>309</v>
      </c>
      <c r="AF102" s="418"/>
      <c r="AG102" s="418"/>
      <c r="AH102" s="418"/>
      <c r="AI102" s="418">
        <v>313</v>
      </c>
      <c r="AJ102" s="418"/>
      <c r="AK102" s="418"/>
      <c r="AL102" s="418"/>
      <c r="AM102" s="418">
        <v>318</v>
      </c>
      <c r="AN102" s="418"/>
      <c r="AO102" s="418"/>
      <c r="AP102" s="418"/>
      <c r="AQ102" s="273">
        <v>318</v>
      </c>
      <c r="AR102" s="274"/>
      <c r="AS102" s="274"/>
      <c r="AT102" s="319"/>
      <c r="AU102" s="273">
        <v>318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567</v>
      </c>
      <c r="AC116" s="463"/>
      <c r="AD116" s="464"/>
      <c r="AE116" s="418">
        <v>258375</v>
      </c>
      <c r="AF116" s="418"/>
      <c r="AG116" s="418"/>
      <c r="AH116" s="418"/>
      <c r="AI116" s="418">
        <v>223522</v>
      </c>
      <c r="AJ116" s="418"/>
      <c r="AK116" s="418"/>
      <c r="AL116" s="418"/>
      <c r="AM116" s="418">
        <v>248902</v>
      </c>
      <c r="AN116" s="418"/>
      <c r="AO116" s="418"/>
      <c r="AP116" s="418"/>
      <c r="AQ116" s="218">
        <v>237456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590</v>
      </c>
      <c r="AJ117" s="551"/>
      <c r="AK117" s="551"/>
      <c r="AL117" s="551"/>
      <c r="AM117" s="551" t="s">
        <v>658</v>
      </c>
      <c r="AN117" s="551"/>
      <c r="AO117" s="551"/>
      <c r="AP117" s="551"/>
      <c r="AQ117" s="551" t="s">
        <v>649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567</v>
      </c>
      <c r="AF134" s="207"/>
      <c r="AG134" s="207"/>
      <c r="AH134" s="207"/>
      <c r="AI134" s="206" t="s">
        <v>567</v>
      </c>
      <c r="AJ134" s="207"/>
      <c r="AK134" s="207"/>
      <c r="AL134" s="207"/>
      <c r="AM134" s="206" t="s">
        <v>567</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567</v>
      </c>
      <c r="AF135" s="207"/>
      <c r="AG135" s="207"/>
      <c r="AH135" s="207"/>
      <c r="AI135" s="206" t="s">
        <v>567</v>
      </c>
      <c r="AJ135" s="207"/>
      <c r="AK135" s="207"/>
      <c r="AL135" s="207"/>
      <c r="AM135" s="206" t="s">
        <v>567</v>
      </c>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597</v>
      </c>
      <c r="K430" s="901"/>
      <c r="L430" s="901"/>
      <c r="M430" s="901"/>
      <c r="N430" s="901"/>
      <c r="O430" s="901"/>
      <c r="P430" s="901"/>
      <c r="Q430" s="901"/>
      <c r="R430" s="901"/>
      <c r="S430" s="901"/>
      <c r="T430" s="902"/>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598</v>
      </c>
      <c r="AF432" s="200"/>
      <c r="AG432" s="133" t="s">
        <v>355</v>
      </c>
      <c r="AH432" s="134"/>
      <c r="AI432" s="156"/>
      <c r="AJ432" s="156"/>
      <c r="AK432" s="156"/>
      <c r="AL432" s="154"/>
      <c r="AM432" s="156"/>
      <c r="AN432" s="156"/>
      <c r="AO432" s="156"/>
      <c r="AP432" s="154"/>
      <c r="AQ432" s="590" t="s">
        <v>600</v>
      </c>
      <c r="AR432" s="200"/>
      <c r="AS432" s="133" t="s">
        <v>355</v>
      </c>
      <c r="AT432" s="134"/>
      <c r="AU432" s="200" t="s">
        <v>598</v>
      </c>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597</v>
      </c>
      <c r="AF433" s="207"/>
      <c r="AG433" s="207"/>
      <c r="AH433" s="341"/>
      <c r="AI433" s="340" t="s">
        <v>599</v>
      </c>
      <c r="AJ433" s="207"/>
      <c r="AK433" s="207"/>
      <c r="AL433" s="207"/>
      <c r="AM433" s="340" t="s">
        <v>567</v>
      </c>
      <c r="AN433" s="207"/>
      <c r="AO433" s="207"/>
      <c r="AP433" s="341"/>
      <c r="AQ433" s="340" t="s">
        <v>599</v>
      </c>
      <c r="AR433" s="207"/>
      <c r="AS433" s="207"/>
      <c r="AT433" s="341"/>
      <c r="AU433" s="207" t="s">
        <v>599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598</v>
      </c>
      <c r="AC434" s="205"/>
      <c r="AD434" s="205"/>
      <c r="AE434" s="340" t="s">
        <v>597</v>
      </c>
      <c r="AF434" s="207"/>
      <c r="AG434" s="207"/>
      <c r="AH434" s="341"/>
      <c r="AI434" s="340" t="s">
        <v>597</v>
      </c>
      <c r="AJ434" s="207"/>
      <c r="AK434" s="207"/>
      <c r="AL434" s="207"/>
      <c r="AM434" s="340" t="s">
        <v>567</v>
      </c>
      <c r="AN434" s="207"/>
      <c r="AO434" s="207"/>
      <c r="AP434" s="341"/>
      <c r="AQ434" s="340" t="s">
        <v>599</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599</v>
      </c>
      <c r="AF435" s="207"/>
      <c r="AG435" s="207"/>
      <c r="AH435" s="341"/>
      <c r="AI435" s="340" t="s">
        <v>599</v>
      </c>
      <c r="AJ435" s="207"/>
      <c r="AK435" s="207"/>
      <c r="AL435" s="207"/>
      <c r="AM435" s="340" t="s">
        <v>567</v>
      </c>
      <c r="AN435" s="207"/>
      <c r="AO435" s="207"/>
      <c r="AP435" s="341"/>
      <c r="AQ435" s="340" t="s">
        <v>599</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590" t="s">
        <v>598</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599</v>
      </c>
      <c r="AF458" s="207"/>
      <c r="AG458" s="207"/>
      <c r="AH458" s="207"/>
      <c r="AI458" s="340" t="s">
        <v>601</v>
      </c>
      <c r="AJ458" s="207"/>
      <c r="AK458" s="207"/>
      <c r="AL458" s="207"/>
      <c r="AM458" s="340" t="s">
        <v>567</v>
      </c>
      <c r="AN458" s="207"/>
      <c r="AO458" s="207"/>
      <c r="AP458" s="341"/>
      <c r="AQ458" s="340" t="s">
        <v>599</v>
      </c>
      <c r="AR458" s="207"/>
      <c r="AS458" s="207"/>
      <c r="AT458" s="341"/>
      <c r="AU458" s="207" t="s">
        <v>599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597</v>
      </c>
      <c r="AF459" s="207"/>
      <c r="AG459" s="207"/>
      <c r="AH459" s="341"/>
      <c r="AI459" s="340" t="s">
        <v>599</v>
      </c>
      <c r="AJ459" s="207"/>
      <c r="AK459" s="207"/>
      <c r="AL459" s="207"/>
      <c r="AM459" s="340" t="s">
        <v>567</v>
      </c>
      <c r="AN459" s="207"/>
      <c r="AO459" s="207"/>
      <c r="AP459" s="341"/>
      <c r="AQ459" s="340" t="s">
        <v>599</v>
      </c>
      <c r="AR459" s="207"/>
      <c r="AS459" s="207"/>
      <c r="AT459" s="341"/>
      <c r="AU459" s="207" t="s">
        <v>599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599</v>
      </c>
      <c r="AF460" s="207"/>
      <c r="AG460" s="207"/>
      <c r="AH460" s="341"/>
      <c r="AI460" s="340" t="s">
        <v>599</v>
      </c>
      <c r="AJ460" s="207"/>
      <c r="AK460" s="207"/>
      <c r="AL460" s="207"/>
      <c r="AM460" s="340" t="s">
        <v>567</v>
      </c>
      <c r="AN460" s="207"/>
      <c r="AO460" s="207"/>
      <c r="AP460" s="341"/>
      <c r="AQ460" s="340" t="s">
        <v>599</v>
      </c>
      <c r="AR460" s="207"/>
      <c r="AS460" s="207"/>
      <c r="AT460" s="341"/>
      <c r="AU460" s="207" t="s">
        <v>599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5.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613</v>
      </c>
      <c r="AE702" s="346"/>
      <c r="AF702" s="346"/>
      <c r="AG702" s="385" t="s">
        <v>652</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613</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613</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613</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38.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613</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613</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609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621</v>
      </c>
      <c r="AE713" s="329"/>
      <c r="AF713" s="663"/>
      <c r="AG713" s="101" t="s">
        <v>609</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613</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613</v>
      </c>
      <c r="AE715" s="605"/>
      <c r="AF715" s="656"/>
      <c r="AG715" s="742" t="s">
        <v>650</v>
      </c>
      <c r="AH715" s="743"/>
      <c r="AI715" s="743"/>
      <c r="AJ715" s="743"/>
      <c r="AK715" s="743"/>
      <c r="AL715" s="743"/>
      <c r="AM715" s="743"/>
      <c r="AN715" s="743"/>
      <c r="AO715" s="743"/>
      <c r="AP715" s="743"/>
      <c r="AQ715" s="743"/>
      <c r="AR715" s="743"/>
      <c r="AS715" s="743"/>
      <c r="AT715" s="743"/>
      <c r="AU715" s="743"/>
      <c r="AV715" s="743"/>
      <c r="AW715" s="743"/>
      <c r="AX715" s="744"/>
    </row>
    <row r="716" spans="1:50" ht="74.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613</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613</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621</v>
      </c>
      <c r="AE719" s="605"/>
      <c r="AF719" s="605"/>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3.5" customHeight="1" x14ac:dyDescent="0.15">
      <c r="A726" s="640" t="s">
        <v>48</v>
      </c>
      <c r="B726" s="802"/>
      <c r="C726" s="815" t="s">
        <v>53</v>
      </c>
      <c r="D726" s="837"/>
      <c r="E726" s="837"/>
      <c r="F726" s="838"/>
      <c r="G726" s="577" t="s">
        <v>640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4.25" customHeight="1" thickBot="1" x14ac:dyDescent="0.2">
      <c r="A731" s="799" t="s">
        <v>257</v>
      </c>
      <c r="B731" s="800"/>
      <c r="C731" s="800"/>
      <c r="D731" s="800"/>
      <c r="E731" s="801"/>
      <c r="F731" s="729" t="s">
        <v>656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5.75" customHeight="1" thickBot="1" x14ac:dyDescent="0.2">
      <c r="A733" s="673" t="s">
        <v>257</v>
      </c>
      <c r="B733" s="674"/>
      <c r="C733" s="674"/>
      <c r="D733" s="674"/>
      <c r="E733" s="675"/>
      <c r="F733" s="637" t="s">
        <v>654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642</v>
      </c>
      <c r="F737" s="990"/>
      <c r="G737" s="990"/>
      <c r="H737" s="990"/>
      <c r="I737" s="990"/>
      <c r="J737" s="990"/>
      <c r="K737" s="990"/>
      <c r="L737" s="990"/>
      <c r="M737" s="990"/>
      <c r="N737" s="365" t="s">
        <v>538</v>
      </c>
      <c r="O737" s="365"/>
      <c r="P737" s="365"/>
      <c r="Q737" s="365"/>
      <c r="R737" s="990" t="s">
        <v>643</v>
      </c>
      <c r="S737" s="990"/>
      <c r="T737" s="990"/>
      <c r="U737" s="990"/>
      <c r="V737" s="990"/>
      <c r="W737" s="990"/>
      <c r="X737" s="990"/>
      <c r="Y737" s="990"/>
      <c r="Z737" s="990"/>
      <c r="AA737" s="365" t="s">
        <v>537</v>
      </c>
      <c r="AB737" s="365"/>
      <c r="AC737" s="365"/>
      <c r="AD737" s="365"/>
      <c r="AE737" s="990" t="s">
        <v>644</v>
      </c>
      <c r="AF737" s="990"/>
      <c r="AG737" s="990"/>
      <c r="AH737" s="990"/>
      <c r="AI737" s="990"/>
      <c r="AJ737" s="990"/>
      <c r="AK737" s="990"/>
      <c r="AL737" s="990"/>
      <c r="AM737" s="990"/>
      <c r="AN737" s="365" t="s">
        <v>536</v>
      </c>
      <c r="AO737" s="365"/>
      <c r="AP737" s="365"/>
      <c r="AQ737" s="365"/>
      <c r="AR737" s="982" t="s">
        <v>645</v>
      </c>
      <c r="AS737" s="983"/>
      <c r="AT737" s="983"/>
      <c r="AU737" s="983"/>
      <c r="AV737" s="983"/>
      <c r="AW737" s="983"/>
      <c r="AX737" s="984"/>
      <c r="AY737" s="89"/>
      <c r="AZ737" s="89"/>
    </row>
    <row r="738" spans="1:52" ht="24.75" customHeight="1" x14ac:dyDescent="0.15">
      <c r="A738" s="991" t="s">
        <v>535</v>
      </c>
      <c r="B738" s="210"/>
      <c r="C738" s="210"/>
      <c r="D738" s="211"/>
      <c r="E738" s="990" t="s">
        <v>648</v>
      </c>
      <c r="F738" s="990"/>
      <c r="G738" s="990"/>
      <c r="H738" s="990"/>
      <c r="I738" s="990"/>
      <c r="J738" s="990"/>
      <c r="K738" s="990"/>
      <c r="L738" s="990"/>
      <c r="M738" s="990"/>
      <c r="N738" s="365" t="s">
        <v>534</v>
      </c>
      <c r="O738" s="365"/>
      <c r="P738" s="365"/>
      <c r="Q738" s="365"/>
      <c r="R738" s="990" t="s">
        <v>646</v>
      </c>
      <c r="S738" s="990"/>
      <c r="T738" s="990"/>
      <c r="U738" s="990"/>
      <c r="V738" s="990"/>
      <c r="W738" s="990"/>
      <c r="X738" s="990"/>
      <c r="Y738" s="990"/>
      <c r="Z738" s="990"/>
      <c r="AA738" s="365" t="s">
        <v>533</v>
      </c>
      <c r="AB738" s="365"/>
      <c r="AC738" s="365"/>
      <c r="AD738" s="365"/>
      <c r="AE738" s="990" t="s">
        <v>647</v>
      </c>
      <c r="AF738" s="990"/>
      <c r="AG738" s="990"/>
      <c r="AH738" s="990"/>
      <c r="AI738" s="990"/>
      <c r="AJ738" s="990"/>
      <c r="AK738" s="990"/>
      <c r="AL738" s="990"/>
      <c r="AM738" s="990"/>
      <c r="AN738" s="365" t="s">
        <v>529</v>
      </c>
      <c r="AO738" s="365"/>
      <c r="AP738" s="365"/>
      <c r="AQ738" s="365"/>
      <c r="AR738" s="982" t="s">
        <v>646</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107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624</v>
      </c>
      <c r="H781" s="671"/>
      <c r="I781" s="671"/>
      <c r="J781" s="671"/>
      <c r="K781" s="672"/>
      <c r="L781" s="664" t="s">
        <v>625</v>
      </c>
      <c r="M781" s="665"/>
      <c r="N781" s="665"/>
      <c r="O781" s="665"/>
      <c r="P781" s="665"/>
      <c r="Q781" s="665"/>
      <c r="R781" s="665"/>
      <c r="S781" s="665"/>
      <c r="T781" s="665"/>
      <c r="U781" s="665"/>
      <c r="V781" s="665"/>
      <c r="W781" s="665"/>
      <c r="X781" s="666"/>
      <c r="Y781" s="388">
        <v>42.6</v>
      </c>
      <c r="Z781" s="389"/>
      <c r="AA781" s="389"/>
      <c r="AB781" s="805"/>
      <c r="AC781" s="670" t="s">
        <v>630</v>
      </c>
      <c r="AD781" s="671"/>
      <c r="AE781" s="671"/>
      <c r="AF781" s="671"/>
      <c r="AG781" s="672"/>
      <c r="AH781" s="664" t="s">
        <v>631</v>
      </c>
      <c r="AI781" s="665"/>
      <c r="AJ781" s="665"/>
      <c r="AK781" s="665"/>
      <c r="AL781" s="665"/>
      <c r="AM781" s="665"/>
      <c r="AN781" s="665"/>
      <c r="AO781" s="665"/>
      <c r="AP781" s="665"/>
      <c r="AQ781" s="665"/>
      <c r="AR781" s="665"/>
      <c r="AS781" s="665"/>
      <c r="AT781" s="666"/>
      <c r="AU781" s="388">
        <v>44.5</v>
      </c>
      <c r="AV781" s="389"/>
      <c r="AW781" s="389"/>
      <c r="AX781" s="390"/>
    </row>
    <row r="782" spans="1:50" ht="24.75" customHeight="1" x14ac:dyDescent="0.15">
      <c r="A782" s="631"/>
      <c r="B782" s="632"/>
      <c r="C782" s="632"/>
      <c r="D782" s="632"/>
      <c r="E782" s="632"/>
      <c r="F782" s="633"/>
      <c r="G782" s="606" t="s">
        <v>626</v>
      </c>
      <c r="H782" s="607"/>
      <c r="I782" s="607"/>
      <c r="J782" s="607"/>
      <c r="K782" s="608"/>
      <c r="L782" s="598" t="s">
        <v>627</v>
      </c>
      <c r="M782" s="599"/>
      <c r="N782" s="599"/>
      <c r="O782" s="599"/>
      <c r="P782" s="599"/>
      <c r="Q782" s="599"/>
      <c r="R782" s="599"/>
      <c r="S782" s="599"/>
      <c r="T782" s="599"/>
      <c r="U782" s="599"/>
      <c r="V782" s="599"/>
      <c r="W782" s="599"/>
      <c r="X782" s="600"/>
      <c r="Y782" s="601">
        <v>23.7</v>
      </c>
      <c r="Z782" s="602"/>
      <c r="AA782" s="602"/>
      <c r="AB782" s="612"/>
      <c r="AC782" s="606" t="s">
        <v>632</v>
      </c>
      <c r="AD782" s="607"/>
      <c r="AE782" s="607"/>
      <c r="AF782" s="607"/>
      <c r="AG782" s="608"/>
      <c r="AH782" s="598" t="s">
        <v>633</v>
      </c>
      <c r="AI782" s="599"/>
      <c r="AJ782" s="599"/>
      <c r="AK782" s="599"/>
      <c r="AL782" s="599"/>
      <c r="AM782" s="599"/>
      <c r="AN782" s="599"/>
      <c r="AO782" s="599"/>
      <c r="AP782" s="599"/>
      <c r="AQ782" s="599"/>
      <c r="AR782" s="599"/>
      <c r="AS782" s="599"/>
      <c r="AT782" s="600"/>
      <c r="AU782" s="601">
        <v>0.5</v>
      </c>
      <c r="AV782" s="602"/>
      <c r="AW782" s="602"/>
      <c r="AX782" s="603"/>
    </row>
    <row r="783" spans="1:50" ht="24.75" customHeight="1" x14ac:dyDescent="0.15">
      <c r="A783" s="631"/>
      <c r="B783" s="632"/>
      <c r="C783" s="632"/>
      <c r="D783" s="632"/>
      <c r="E783" s="632"/>
      <c r="F783" s="633"/>
      <c r="G783" s="606" t="s">
        <v>628</v>
      </c>
      <c r="H783" s="607"/>
      <c r="I783" s="607"/>
      <c r="J783" s="607"/>
      <c r="K783" s="608"/>
      <c r="L783" s="598" t="s">
        <v>629</v>
      </c>
      <c r="M783" s="599"/>
      <c r="N783" s="599"/>
      <c r="O783" s="599"/>
      <c r="P783" s="599"/>
      <c r="Q783" s="599"/>
      <c r="R783" s="599"/>
      <c r="S783" s="599"/>
      <c r="T783" s="599"/>
      <c r="U783" s="599"/>
      <c r="V783" s="599"/>
      <c r="W783" s="599"/>
      <c r="X783" s="600"/>
      <c r="Y783" s="601">
        <v>10.8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77.099999999999994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78.75" customHeight="1" x14ac:dyDescent="0.15">
      <c r="A837" s="376">
        <v>1</v>
      </c>
      <c r="B837" s="376">
        <v>1</v>
      </c>
      <c r="C837" s="361" t="s">
        <v>634</v>
      </c>
      <c r="D837" s="347"/>
      <c r="E837" s="347"/>
      <c r="F837" s="347"/>
      <c r="G837" s="347"/>
      <c r="H837" s="347"/>
      <c r="I837" s="347"/>
      <c r="J837" s="348">
        <v>3010405009418</v>
      </c>
      <c r="K837" s="349"/>
      <c r="L837" s="349"/>
      <c r="M837" s="349"/>
      <c r="N837" s="349"/>
      <c r="O837" s="349"/>
      <c r="P837" s="362" t="s">
        <v>635</v>
      </c>
      <c r="Q837" s="350"/>
      <c r="R837" s="350"/>
      <c r="S837" s="350"/>
      <c r="T837" s="350"/>
      <c r="U837" s="350"/>
      <c r="V837" s="350"/>
      <c r="W837" s="350"/>
      <c r="X837" s="350"/>
      <c r="Y837" s="351">
        <v>77.099999999999994</v>
      </c>
      <c r="Z837" s="352"/>
      <c r="AA837" s="352"/>
      <c r="AB837" s="353"/>
      <c r="AC837" s="363" t="s">
        <v>636</v>
      </c>
      <c r="AD837" s="371"/>
      <c r="AE837" s="371"/>
      <c r="AF837" s="371"/>
      <c r="AG837" s="371"/>
      <c r="AH837" s="372" t="s">
        <v>562</v>
      </c>
      <c r="AI837" s="373"/>
      <c r="AJ837" s="373"/>
      <c r="AK837" s="373"/>
      <c r="AL837" s="357" t="s">
        <v>562</v>
      </c>
      <c r="AM837" s="358"/>
      <c r="AN837" s="358"/>
      <c r="AO837" s="359"/>
      <c r="AP837" s="360" t="s">
        <v>562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6"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59.25" customHeight="1" x14ac:dyDescent="0.15">
      <c r="A870" s="376">
        <v>1</v>
      </c>
      <c r="B870" s="376">
        <v>1</v>
      </c>
      <c r="C870" s="347" t="s">
        <v>637</v>
      </c>
      <c r="D870" s="347"/>
      <c r="E870" s="347"/>
      <c r="F870" s="347"/>
      <c r="G870" s="347"/>
      <c r="H870" s="347"/>
      <c r="I870" s="347"/>
      <c r="J870" s="348">
        <v>3150005005638</v>
      </c>
      <c r="K870" s="349"/>
      <c r="L870" s="349"/>
      <c r="M870" s="349"/>
      <c r="N870" s="349"/>
      <c r="O870" s="349"/>
      <c r="P870" s="350" t="s">
        <v>638</v>
      </c>
      <c r="Q870" s="350"/>
      <c r="R870" s="350"/>
      <c r="S870" s="350"/>
      <c r="T870" s="350"/>
      <c r="U870" s="350"/>
      <c r="V870" s="350"/>
      <c r="W870" s="350"/>
      <c r="X870" s="350"/>
      <c r="Y870" s="351">
        <v>45</v>
      </c>
      <c r="Z870" s="352"/>
      <c r="AA870" s="352"/>
      <c r="AB870" s="353"/>
      <c r="AC870" s="363" t="s">
        <v>636</v>
      </c>
      <c r="AD870" s="371"/>
      <c r="AE870" s="371"/>
      <c r="AF870" s="371"/>
      <c r="AG870" s="371"/>
      <c r="AH870" s="372" t="s">
        <v>562</v>
      </c>
      <c r="AI870" s="373"/>
      <c r="AJ870" s="373"/>
      <c r="AK870" s="373"/>
      <c r="AL870" s="357" t="s">
        <v>562</v>
      </c>
      <c r="AM870" s="358"/>
      <c r="AN870" s="358"/>
      <c r="AO870" s="359"/>
      <c r="AP870" s="360" t="s">
        <v>562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91">
    <cfRule type="expression" dxfId="2809" priority="13893">
      <formula>IF(RIGHT(TEXT(Y791,"0.#"),1)=".",FALSE,TRUE)</formula>
    </cfRule>
    <cfRule type="expression" dxfId="2808" priority="13894">
      <formula>IF(RIGHT(TEXT(Y791,"0.#"),1)=".",TRUE,FALSE)</formula>
    </cfRule>
  </conditionalFormatting>
  <conditionalFormatting sqref="Y822:Y829 Y820 Y809:Y816 Y807 Y796:Y803 Y794">
    <cfRule type="expression" dxfId="2807" priority="13675">
      <formula>IF(RIGHT(TEXT(Y794,"0.#"),1)=".",FALSE,TRUE)</formula>
    </cfRule>
    <cfRule type="expression" dxfId="2806" priority="13676">
      <formula>IF(RIGHT(TEXT(Y794,"0.#"),1)=".",TRUE,FALSE)</formula>
    </cfRule>
  </conditionalFormatting>
  <conditionalFormatting sqref="P16:AQ17 P15:AX15 P13:AX13">
    <cfRule type="expression" dxfId="2805" priority="13723">
      <formula>IF(RIGHT(TEXT(P13,"0.#"),1)=".",FALSE,TRUE)</formula>
    </cfRule>
    <cfRule type="expression" dxfId="2804" priority="13724">
      <formula>IF(RIGHT(TEXT(P13,"0.#"),1)=".",TRUE,FALSE)</formula>
    </cfRule>
  </conditionalFormatting>
  <conditionalFormatting sqref="P19:AJ19">
    <cfRule type="expression" dxfId="2803" priority="13721">
      <formula>IF(RIGHT(TEXT(P19,"0.#"),1)=".",FALSE,TRUE)</formula>
    </cfRule>
    <cfRule type="expression" dxfId="2802" priority="13722">
      <formula>IF(RIGHT(TEXT(P19,"0.#"),1)=".",TRUE,FALSE)</formula>
    </cfRule>
  </conditionalFormatting>
  <conditionalFormatting sqref="AE101 AQ101">
    <cfRule type="expression" dxfId="2801" priority="13713">
      <formula>IF(RIGHT(TEXT(AE101,"0.#"),1)=".",FALSE,TRUE)</formula>
    </cfRule>
    <cfRule type="expression" dxfId="2800" priority="13714">
      <formula>IF(RIGHT(TEXT(AE101,"0.#"),1)=".",TRUE,FALSE)</formula>
    </cfRule>
  </conditionalFormatting>
  <conditionalFormatting sqref="Y784:Y790">
    <cfRule type="expression" dxfId="2799" priority="13699">
      <formula>IF(RIGHT(TEXT(Y784,"0.#"),1)=".",FALSE,TRUE)</formula>
    </cfRule>
    <cfRule type="expression" dxfId="2798" priority="13700">
      <formula>IF(RIGHT(TEXT(Y784,"0.#"),1)=".",TRUE,FALSE)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cfRule type="expression" dxfId="2795" priority="13693">
      <formula>IF(RIGHT(TEXT(AU783,"0.#"),1)=".",FALSE,TRUE)</formula>
    </cfRule>
    <cfRule type="expression" dxfId="2794" priority="13694">
      <formula>IF(RIGHT(TEXT(AU783,"0.#"),1)=".",TRUE,FALSE)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1">
    <cfRule type="expression" dxfId="2077" priority="2085">
      <formula>IF(RIGHT(TEXT(Y871,"0.#"),1)=".",FALSE,TRUE)</formula>
    </cfRule>
    <cfRule type="expression" dxfId="2076" priority="2086">
      <formula>IF(RIGHT(TEXT(Y871,"0.#"),1)=".",TRUE,FALSE)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 Y781">
    <cfRule type="expression" dxfId="719" priority="19">
      <formula>IF(RIGHT(TEXT(Y781,"0.#"),1)=".",FALSE,TRUE)</formula>
    </cfRule>
    <cfRule type="expression" dxfId="718" priority="20">
      <formula>IF(RIGHT(TEXT(Y781,"0.#"),1)=".",TRUE,FALSE)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0">
    <cfRule type="expression" dxfId="707" priority="3">
      <formula>IF(RIGHT(TEXT(Y870,"0.#"),1)=".",FALSE,TRUE)</formula>
    </cfRule>
    <cfRule type="expression" dxfId="706" priority="4">
      <formula>IF(RIGHT(TEXT(Y870,"0.#"),1)=".",TRUE,FALSE)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613</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2019-08-22T04:59:31Z</cp:lastPrinted>
  <dcterms:created xsi:type="dcterms:W3CDTF">2012-03-13T00:50:25Z</dcterms:created>
  <dcterms:modified xsi:type="dcterms:W3CDTF">2020-11-17T13:22:35Z</dcterms:modified>
</cp:coreProperties>
</file>