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最終公表に向けた配布用レビューシート\"/>
    </mc:Choice>
  </mc:AlternateContent>
  <xr:revisionPtr revIDLastSave="0" documentId="13_ncr:1_{A8A17BDF-7A42-4192-9B24-50B261A375F0}" xr6:coauthVersionLast="36" xr6:coauthVersionMax="36" xr10:uidLastSave="{00000000-0000-0000-0000-000000000000}"/>
  <bookViews>
    <workbookView xWindow="11445" yWindow="0" windowWidth="27405" windowHeight="1270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<sst xmlns="http://schemas.openxmlformats.org/spreadsheetml/2006/main" count="3039" uniqueCount="715">
  <si>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</si>
  <si>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</si>
  <si>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</si>
  <si>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</si>
  <si>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</si>
  <si>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</si>
  <si>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</si>
  <si>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</si>
  <si>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</si>
  <si>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</si>
  <si>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</si>
  <si>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</si>
  <si>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</si>
  <si>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</si>
  <si>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</si>
  <si>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</si>
  <si>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</si>
  <si>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</si>
  <si>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</si>
  <si>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</si>
  <si>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</si>
  <si>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</si>
  <si>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</si>
  <si>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</si>
  <si>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</si>
  <si>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</si>
  <si>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</si>
  <si>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</si>
  <si>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</si>
  <si>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</si>
  <si>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</si>
  <si>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</si>
  <si>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</si>
  <si>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</si>
  <si>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</si>
  <si>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</si>
  <si>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</si>
  <si>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</si>
  <si>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</si>
  <si>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</si>
  <si>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</si>
  <si>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</si>
  <si>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</si>
  <si>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</si>
  <si>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</si>
  <si>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</si>
  <si>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</si>
  <si>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</si>
  <si>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</si>
  <si>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</si>
  <si>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</si>
  <si>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</si>
  <si>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</si>
  <si>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</si>
  <si>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</si>
  <si>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</si>
  <si>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</si>
  <si>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</si>
  <si>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</si>
  <si>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</si>
  <si>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</si>
  <si>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</si>
  <si>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</si>
  <si>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</si>
  <si>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</si>
  <si>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</si>
  <si>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</si>
  <si>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</si>
  <si>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</si>
  <si>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</si>
  <si>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</si>
  <si>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</si>
  <si>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</si>
  <si>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</si>
  <si>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</si>
  <si>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</si>
  <si>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</si>
  <si>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</si>
  <si>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</si>
  <si>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</si>
  <si>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</si>
  <si>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</si>
  <si>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</si>
  <si>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</si>
  <si>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</si>
  <si>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</si>
  <si>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</si>
  <si>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</si>
  <si>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</si>
  <si>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</si>
  <si>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</si>
  <si>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</si>
  <si>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</si>
  <si>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</si>
  <si>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</si>
  <si>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</si>
  <si>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</si>
  <si>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</si>
  <si>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</si>
  <si>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</si>
  <si>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</si>
  <si>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</si>
  <si>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</si>
  <si>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</si>
  <si>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</si>
  <si>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</si>
  <si>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</si>
  <si>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</si>
  <si>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</si>
  <si>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</si>
  <si>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</si>
  <si>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</si>
  <si>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</si>
  <si>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</si>
  <si>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</si>
  <si>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</si>
  <si>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</si>
  <si>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</si>
  <si>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</si>
  <si>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</si>
  <si>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</si>
  <si>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</si>
  <si>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</si>
  <si>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</si>
  <si>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</si>
  <si>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</si>
  <si>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</si>
  <si>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</si>
  <si>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</si>
  <si>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</si>
  <si>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</si>
  <si>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</si>
  <si>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</si>
  <si>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</si>
  <si>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</si>
  <si>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</si>
  <si>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</si>
  <si>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</si>
  <si>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</si>
  <si>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</si>
  <si>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</si>
  <si>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</si>
  <si>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</si>
  <si>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</si>
  <si>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</si>
  <si>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</si>
  <si>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</si>
  <si>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</si>
  <si>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</si>
  <si>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</si>
  <si>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</si>
  <si>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</si>
  <si>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</si>
  <si>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</si>
  <si>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</si>
  <si>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</si>
  <si>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</si>
  <si>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</si>
  <si>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</si>
  <si>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</si>
  <si>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</si>
  <si>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</si>
  <si>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</si>
  <si>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</si>
  <si>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</si>
  <si>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</si>
  <si>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</si>
  <si>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</si>
  <si>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</si>
  <si>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</si>
  <si>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</si>
  <si>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</si>
  <si>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</si>
  <si>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</si>
  <si>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</si>
  <si>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</si>
  <si>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</si>
  <si>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</si>
  <si>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</si>
  <si>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</si>
  <si>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</si>
  <si>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</si>
  <si>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</si>
  <si>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</si>
  <si>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</si>
  <si>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</si>
  <si>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</si>
  <si>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</si>
  <si>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</si>
  <si>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</si>
  <si>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</si>
  <si>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</si>
  <si>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</si>
  <si>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</si>
  <si>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</si>
  <si>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</si>
  <si>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</si>
  <si>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</si>
  <si>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</si>
  <si>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</si>
  <si>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</si>
  <si>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</si>
  <si>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</si>
  <si>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</si>
  <si>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</si>
  <si>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</si>
  <si>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</si>
  <si>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</si>
  <si>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</si>
  <si>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</si>
  <si>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</si>
  <si>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</si>
  <si>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</si>
  <si>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</si>
  <si>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</si>
  <si>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</si>
  <si>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</si>
  <si>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</si>
  <si>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</si>
  <si>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</si>
  <si>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</si>
  <si>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</si>
  <si>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</si>
  <si>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</si>
  <si>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</si>
  <si>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</si>
  <si>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</si>
  <si>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</si>
  <si>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</si>
  <si>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</si>
  <si>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</si>
  <si>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</si>
  <si>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</si>
  <si>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</si>
  <si>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</si>
  <si>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</si>
  <si>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</si>
  <si>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</si>
  <si>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</si>
  <si>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</si>
  <si>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</si>
  <si>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</si>
  <si>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</si>
  <si>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</si>
  <si>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</si>
  <si>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</si>
  <si>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</si>
  <si>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</si>
  <si>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</si>
  <si>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</si>
  <si>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</si>
  <si>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</si>
  <si>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</si>
  <si>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</si>
  <si>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</si>
  <si>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</si>
  <si>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</si>
  <si>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</si>
  <si>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</si>
  <si>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</si>
  <si>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</si>
  <si>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</si>
  <si>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</si>
  <si>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</si>
  <si>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</si>
  <si>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</si>
  <si>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</si>
  <si>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</si>
  <si>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</si>
  <si>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</si>
  <si>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</si>
  <si>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</si>
  <si>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</si>
  <si>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</si>
  <si>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</si>
  <si>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</si>
  <si>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</si>
  <si>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</si>
  <si>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</si>
  <si>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</si>
  <si>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</si>
  <si>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</si>
  <si>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</si>
  <si>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</si>
  <si>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</si>
  <si>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</si>
  <si>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</si>
  <si>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</si>
  <si>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</si>
  <si>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</si>
  <si>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</si>
  <si>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</si>
  <si>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</si>
  <si>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</si>
  <si>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</si>
  <si>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</si>
  <si>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</si>
  <si>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</si>
  <si>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</si>
  <si>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</si>
  <si>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</si>
  <si>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</si>
  <si>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</si>
  <si>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</si>
  <si>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</si>
  <si>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</si>
  <si>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</si>
  <si>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</si>
  <si>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</si>
  <si>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</si>
  <si>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</si>
  <si>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</si>
  <si>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</si>
  <si>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</si>
  <si>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</si>
  <si>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</si>
  <si>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</si>
  <si>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</si>
  <si>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</si>
  <si>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</si>
  <si>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</si>
  <si>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</si>
  <si>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</si>
  <si>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</si>
  <si>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</si>
  <si>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</si>
  <si>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</si>
  <si>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</si>
  <si>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</si>
  <si>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</si>
  <si>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</si>
  <si>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</si>
  <si>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</si>
  <si>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</si>
  <si>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</si>
  <si>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</si>
  <si>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</si>
  <si>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</si>
  <si>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</si>
  <si>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</si>
  <si>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</si>
  <si>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</si>
  <si>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</si>
  <si>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</si>
  <si>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</si>
  <si>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</si>
  <si>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</si>
  <si>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</si>
  <si>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</si>
  <si>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</si>
  <si>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</si>
  <si>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</si>
  <si>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</si>
  <si>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</si>
  <si>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</si>
  <si>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</si>
  <si>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</si>
  <si>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</si>
  <si>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</si>
  <si>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</si>
  <si>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</si>
  <si>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</si>
  <si>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</si>
  <si>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</si>
  <si>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</si>
  <si>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</si>
  <si>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</si>
  <si>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</si>
  <si>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</si>
  <si>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</si>
  <si>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</si>
  <si>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</si>
  <si>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</si>
  <si>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</si>
  <si>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</si>
  <si>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</si>
  <si>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</si>
  <si>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</si>
  <si>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</si>
  <si>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</si>
  <si>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</si>
  <si>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</si>
  <si>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</si>
  <si>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</si>
  <si>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</si>
  <si>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</si>
  <si>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</si>
  <si>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</si>
  <si>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</si>
  <si>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</si>
  <si>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</si>
  <si>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</si>
  <si>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</si>
  <si>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</si>
  <si>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</si>
  <si>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</si>
  <si>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</si>
  <si>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</si>
  <si>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</si>
  <si>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</si>
  <si>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</si>
  <si>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</si>
  <si>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</si>
  <si>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</si>
  <si>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</si>
  <si>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</si>
  <si>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</si>
  <si>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</si>
  <si>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</si>
  <si>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</si>
  <si>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</si>
  <si>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</si>
  <si>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</si>
  <si>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</si>
  <si>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</si>
  <si>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</si>
  <si>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</si>
  <si>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</si>
  <si>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</si>
  <si>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</si>
  <si>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</si>
  <si>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</si>
  <si>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</si>
  <si>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</si>
  <si>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</si>
  <si>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</si>
  <si>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</si>
  <si>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</si>
  <si>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</si>
  <si>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</si>
  <si>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</si>
  <si>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</si>
  <si>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</si>
  <si>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</si>
  <si>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</si>
  <si>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</si>
  <si>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</si>
  <si>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</si>
  <si>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</si>
  <si>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</si>
  <si>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</si>
  <si>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</si>
  <si>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</si>
  <si>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</si>
  <si>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</si>
  <si>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</si>
  <si>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</si>
  <si>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</si>
  <si>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</si>
  <si>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</si>
  <si>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</si>
  <si>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</si>
  <si>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</si>
  <si>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</si>
  <si>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</si>
  <si>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</si>
  <si>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</si>
  <si>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</si>
  <si>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</si>
  <si>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</si>
  <si>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</si>
  <si>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</si>
  <si>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</si>
  <si>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</si>
  <si>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</si>
  <si>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</si>
  <si>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</si>
  <si>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</si>
  <si>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</si>
  <si>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</si>
  <si>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</si>
  <si>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</si>
  <si>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</si>
  <si>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</si>
  <si>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</si>
  <si>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</si>
  <si>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</si>
  <si>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</si>
  <si>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</si>
  <si>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</si>
  <si>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</si>
  <si>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</si>
  <si>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</si>
  <si>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</si>
  <si>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</si>
  <si>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</si>
  <si>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</si>
  <si>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</si>
  <si>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</si>
  <si>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</si>
  <si>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</si>
  <si>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</si>
  <si>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</si>
  <si>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</si>
  <si>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</si>
  <si>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</si>
  <si>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</si>
  <si>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</si>
  <si>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</si>
  <si>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</si>
  <si>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</si>
  <si>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</si>
  <si>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</si>
  <si>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</si>
  <si>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</si>
  <si>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</si>
  <si>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</si>
  <si>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</si>
  <si>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</si>
  <si>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</si>
  <si>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</si>
  <si>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</si>
  <si>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</si>
  <si>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</si>
  <si>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</si>
  <si>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</si>
  <si>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</si>
  <si>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</si>
  <si>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</si>
  <si>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</si>
  <si>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</si>
  <si>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</si>
  <si>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</si>
  <si>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</si>
  <si>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</si>
  <si>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</si>
  <si>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</si>
  <si>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</si>
  <si>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</si>
  <si>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</si>
  <si>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</si>
  <si>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</si>
  <si>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</si>
  <si>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</si>
  <si>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</si>
  <si>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</si>
  <si>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</si>
  <si>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</si>
  <si>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</si>
  <si>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</si>
  <si>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</si>
  <si>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</si>
  <si>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</si>
  <si>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</si>
  <si>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</si>
  <si>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</si>
  <si>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</si>
  <si>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</si>
  <si>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</si>
  <si>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</si>
  <si>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</si>
  <si>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</si>
  <si>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</si>
  <si>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</si>
  <si>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</si>
  <si>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</si>
  <si>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</si>
  <si>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</si>
  <si>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</si>
  <si>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</si>
  <si>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</si>
  <si>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</si>
  <si>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</si>
  <si>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</si>
  <si>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</si>
  <si>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</si>
  <si>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</si>
  <si>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</si>
  <si>
    <t>文部科学省</t>
    <phoneticPr fontId="5"/>
  </si>
  <si>
    <t>平成２７年度</t>
    <phoneticPr fontId="5"/>
  </si>
  <si>
    <t>平成３１年度</t>
    <phoneticPr fontId="5"/>
  </si>
  <si>
    <t>-</t>
    <phoneticPr fontId="5"/>
  </si>
  <si>
    <t>第3期海洋基本計画(平成30年5月閣議決定)
第5期科学技術基本計画（平成28年1月閣議決定）
我が国の北極政策(平成27年10月総合海洋政策本部決定）</t>
    <phoneticPr fontId="5"/>
  </si>
  <si>
    <t>人間活動の影響を含め、気候、物質循環等幅広い観点から北極域の変化が全球に与える影響について、包括的・総合的に捉え、変化の原因やメカニズムを明らかにし、精緻な将来予測を行い、社会・経済的インパクトを明らかにし、これらの科学に基づく情報及び課題解決のための手法や選択肢を適切に内外の利害関係者に伝えることを目指す。同時に、戦略的に北極圏国における拠点を設置し、国際的な取組を主導するとともに、国際的な議論の場で活躍できる若手研究者の養成を目指す。</t>
    <phoneticPr fontId="5"/>
  </si>
  <si>
    <t>北極域は、気候変動の影響が最も顕著に表れる地域であり、北極域の環境の急激な変化は北極域にとどまる問題ではなく地球全体の環境や生態系に大きな影響を与えることが懸念される一方で、海氷の減少に伴い、北極海航路や新たな資源開発の可能性への期待も高まり、世界的な注目を集めている。しかし、北極域の科学データは不足しており、科学的理解が未だ十分でないため、利害関係者が環境保全を前提としつつ北極域の持続可能な利用のあり方を考える上で必要な科学的知見を蓄積することが必要となる。このため、北極圏国に国際連携拠点を整備し、国際的に関心が高く、また日本の強みが活かせる分野での国際共同研究を実施するとともに、我が国の北極研究の発展に向けて若手研究者養成に取り組む。（補助率：定額）</t>
    <phoneticPr fontId="5"/>
  </si>
  <si>
    <t>-</t>
    <phoneticPr fontId="5"/>
  </si>
  <si>
    <t>-</t>
    <phoneticPr fontId="5"/>
  </si>
  <si>
    <t>環境技術等研究開発推進事業費補助金</t>
    <phoneticPr fontId="5"/>
  </si>
  <si>
    <t>職員旅費</t>
  </si>
  <si>
    <t>委員等旅費</t>
  </si>
  <si>
    <t>諸謝金</t>
  </si>
  <si>
    <t>庁費</t>
  </si>
  <si>
    <t>国際共同研究参画者数</t>
    <phoneticPr fontId="5"/>
  </si>
  <si>
    <t>人</t>
    <phoneticPr fontId="5"/>
  </si>
  <si>
    <t>人</t>
    <phoneticPr fontId="5"/>
  </si>
  <si>
    <t>事業実施機関へのヒアリング</t>
    <phoneticPr fontId="5"/>
  </si>
  <si>
    <t>国際的な枠組みへの日本人研究者等の参画状況</t>
    <phoneticPr fontId="5"/>
  </si>
  <si>
    <t>人</t>
    <phoneticPr fontId="5"/>
  </si>
  <si>
    <t>人</t>
    <phoneticPr fontId="5"/>
  </si>
  <si>
    <t>国際共同研究の課題数</t>
    <phoneticPr fontId="5"/>
  </si>
  <si>
    <t>件</t>
    <phoneticPr fontId="5"/>
  </si>
  <si>
    <t>件</t>
    <phoneticPr fontId="5"/>
  </si>
  <si>
    <t>国際連携の拠点数</t>
    <phoneticPr fontId="5"/>
  </si>
  <si>
    <t>拠点</t>
    <phoneticPr fontId="5"/>
  </si>
  <si>
    <t>拠点</t>
    <phoneticPr fontId="5"/>
  </si>
  <si>
    <t>執行額／国際共同研究の課題数　　　　　　　　　　　　　　</t>
    <phoneticPr fontId="5"/>
  </si>
  <si>
    <t>百万円</t>
    <phoneticPr fontId="5"/>
  </si>
  <si>
    <t>百万円/件</t>
    <phoneticPr fontId="5"/>
  </si>
  <si>
    <t>760/8</t>
    <phoneticPr fontId="5"/>
  </si>
  <si>
    <t>824/8</t>
    <phoneticPr fontId="5"/>
  </si>
  <si>
    <t>／　</t>
    <phoneticPr fontId="5"/>
  </si>
  <si>
    <t>　　/</t>
    <phoneticPr fontId="5"/>
  </si>
  <si>
    <t>／　　　　　　　　　　　　　　</t>
    <phoneticPr fontId="5"/>
  </si>
  <si>
    <t>「北極域研究推進プロジェクト」における国際的な枠組みへの日本人研究者等の参画状況</t>
    <phoneticPr fontId="5"/>
  </si>
  <si>
    <t>本事業は北極域研究に関する国際連携拠点の整備、若手研究者等の育成、国際共同研究の推進等を実施することで、北極域の環境変動についての科学的知見の蓄積を図るものであり、本事業により得られる知見は施策目標の達成目標「地球環境変動を解明し、信頼性の高い気候変動予測等を実現」の達成に貢献するものと見込まれるため、本事業を施策目標の達成手段の一つとして位置づけている。また、本事業の推進により、北極域研究に携わる研究人材が増加し、上位施策の測定指標の増加が見込まれる。</t>
    <phoneticPr fontId="5"/>
  </si>
  <si>
    <t>-</t>
    <phoneticPr fontId="5"/>
  </si>
  <si>
    <t>-</t>
    <phoneticPr fontId="5"/>
  </si>
  <si>
    <t>北極の環境変化は、日本の気候変動にも影響を及ぼすため、我が国も北極研究を推進する必要がある。</t>
    <phoneticPr fontId="5"/>
  </si>
  <si>
    <t>政策決定権者等、利害関係者へ科学的知見を提供し、国の国際プレゼンス向上を図る必要がある。</t>
    <phoneticPr fontId="5"/>
  </si>
  <si>
    <t>各国が北極戦略を打ち出す中、我が国も国際的な議論をリードできるよう、優先的に取り組む必要がある。</t>
    <phoneticPr fontId="5"/>
  </si>
  <si>
    <t>本事業は公募により実施し、外部有識者で構成される委員会により、補助機関からの委託機関も含め事業実施機関を選定しており、競争性の確保に努めている。</t>
    <phoneticPr fontId="5"/>
  </si>
  <si>
    <t>各課題の研究内容や経費が妥当であるか、これまでの実績が十分あるか等について、外部有識者で構成される委員会において定期的に見直している。</t>
    <phoneticPr fontId="5"/>
  </si>
  <si>
    <t>補助機関に対しては、補助金交付決定前にヒアリング等により支出の確認・指導を行っているほか、書面及び現地調査による額の確定調査を実施し、委託先も含め全ての支出先・使途の把握を行っている。</t>
    <phoneticPr fontId="5"/>
  </si>
  <si>
    <t>外部有識者が参画する委員会により、事業の助言等を実施している。また、定期的に事業者間の会合を開催し、事業内でのコスト削減や効率化に取り組んでいる。</t>
    <phoneticPr fontId="5"/>
  </si>
  <si>
    <t>成果目標に対して、概ね見合った実績を挙げている。</t>
    <phoneticPr fontId="5"/>
  </si>
  <si>
    <t>外部有識者が参画する委員会により、事業の助言等を実施している。また、定期的に事業者間の会合を開催し、事業計画の見直しを行うことで、より低コストかつ効果的に事業を実施している。</t>
    <phoneticPr fontId="5"/>
  </si>
  <si>
    <t>活動実績は概ね見込み通り実施している。</t>
    <phoneticPr fontId="5"/>
  </si>
  <si>
    <t>整備された研究・観測拠点は様々な国際共同研究に活用されている。</t>
    <phoneticPr fontId="5"/>
  </si>
  <si>
    <t>56</t>
    <phoneticPr fontId="5"/>
  </si>
  <si>
    <t>291</t>
    <phoneticPr fontId="5"/>
  </si>
  <si>
    <t>252</t>
    <phoneticPr fontId="5"/>
  </si>
  <si>
    <t>35</t>
    <phoneticPr fontId="5"/>
  </si>
  <si>
    <t>新27-0027</t>
    <phoneticPr fontId="5"/>
  </si>
  <si>
    <t>251</t>
    <phoneticPr fontId="5"/>
  </si>
  <si>
    <t>文部科学省</t>
    <phoneticPr fontId="5"/>
  </si>
  <si>
    <t>○</t>
    <phoneticPr fontId="5"/>
  </si>
  <si>
    <t>○</t>
    <phoneticPr fontId="5"/>
  </si>
  <si>
    <t>9　未来社会に向けた価値創出の取組と経済・社会的課題への対応</t>
    <phoneticPr fontId="5"/>
  </si>
  <si>
    <t>9-5 国家戦略上重要な基幹技術の推進</t>
    <phoneticPr fontId="5"/>
  </si>
  <si>
    <t>北極域研究推進プロジェクト</t>
    <phoneticPr fontId="5"/>
  </si>
  <si>
    <t>研究開発局</t>
    <phoneticPr fontId="5"/>
  </si>
  <si>
    <t>海洋地球課</t>
    <phoneticPr fontId="5"/>
  </si>
  <si>
    <t>-</t>
    <phoneticPr fontId="5"/>
  </si>
  <si>
    <t>海洋地球課長
福井　俊英</t>
    <rPh sb="7" eb="9">
      <t>フクイ</t>
    </rPh>
    <rPh sb="10" eb="12">
      <t>トシヒデ</t>
    </rPh>
    <phoneticPr fontId="5"/>
  </si>
  <si>
    <t>○</t>
    <phoneticPr fontId="5"/>
  </si>
  <si>
    <t>○</t>
    <phoneticPr fontId="5"/>
  </si>
  <si>
    <t>○</t>
    <phoneticPr fontId="5"/>
  </si>
  <si>
    <t>○</t>
    <phoneticPr fontId="5"/>
  </si>
  <si>
    <t>無</t>
    <rPh sb="0" eb="1">
      <t>ナシ</t>
    </rPh>
    <phoneticPr fontId="5"/>
  </si>
  <si>
    <t>-</t>
    <phoneticPr fontId="5"/>
  </si>
  <si>
    <t>‐</t>
  </si>
  <si>
    <t>各国が北極戦略を打ち出し政策を推進する中、我が国も国際プレゼンス向上を図るため、利害関係者に適切な科学的知見を提供できる研究を国として推進する必要がある。また、事業の効率性や有効性については、外部評価委員会等による評価を行うことで、事業の効率的な実施が図れる仕組みが担保されており、効率性や有効性の高い事業遂行に努めている。</t>
    <phoneticPr fontId="5"/>
  </si>
  <si>
    <t>上記の点検結果を踏まえつつ、本事業の目的を達成するため、計画策定・検討に反映させながら予算を効果的かつ適切に執行する。</t>
    <phoneticPr fontId="5"/>
  </si>
  <si>
    <t>A-１.大学共同利用機関法人
情報・システム研究機構国立極地研究所</t>
  </si>
  <si>
    <t>A-2.国立研究開発法人海洋研究開発機構</t>
  </si>
  <si>
    <t>事業実施費</t>
  </si>
  <si>
    <t>設備整備費</t>
    <rPh sb="0" eb="2">
      <t>セツビ</t>
    </rPh>
    <rPh sb="2" eb="5">
      <t>セイビヒ</t>
    </rPh>
    <phoneticPr fontId="25"/>
  </si>
  <si>
    <t>人件費</t>
    <rPh sb="0" eb="3">
      <t>ジンケンヒ</t>
    </rPh>
    <phoneticPr fontId="25"/>
  </si>
  <si>
    <t>委託費</t>
    <rPh sb="0" eb="2">
      <t>イタク</t>
    </rPh>
    <rPh sb="2" eb="3">
      <t>ヒ</t>
    </rPh>
    <phoneticPr fontId="25"/>
  </si>
  <si>
    <t>国際共同研究等に伴う消耗品費、旅費、借損料等</t>
    <rPh sb="0" eb="2">
      <t>コクサイ</t>
    </rPh>
    <rPh sb="2" eb="4">
      <t>キョウドウ</t>
    </rPh>
    <rPh sb="4" eb="6">
      <t>ケンキュウ</t>
    </rPh>
    <rPh sb="6" eb="7">
      <t>トウ</t>
    </rPh>
    <rPh sb="8" eb="9">
      <t>トモナ</t>
    </rPh>
    <rPh sb="10" eb="12">
      <t>ショウモウ</t>
    </rPh>
    <rPh sb="12" eb="13">
      <t>ヒン</t>
    </rPh>
    <rPh sb="13" eb="14">
      <t>ヒ</t>
    </rPh>
    <rPh sb="15" eb="17">
      <t>リョヒ</t>
    </rPh>
    <rPh sb="18" eb="20">
      <t>シャクソン</t>
    </rPh>
    <rPh sb="20" eb="21">
      <t>リョウ</t>
    </rPh>
    <rPh sb="21" eb="22">
      <t>トウ</t>
    </rPh>
    <phoneticPr fontId="25"/>
  </si>
  <si>
    <t>各拠点整備における設備の調達</t>
    <rPh sb="0" eb="3">
      <t>カクキョテン</t>
    </rPh>
    <rPh sb="3" eb="5">
      <t>セイビ</t>
    </rPh>
    <rPh sb="9" eb="11">
      <t>セツビ</t>
    </rPh>
    <rPh sb="12" eb="14">
      <t>チョウタツ</t>
    </rPh>
    <phoneticPr fontId="25"/>
  </si>
  <si>
    <t>国際共同研究に伴う人件費</t>
    <rPh sb="0" eb="2">
      <t>コクサイ</t>
    </rPh>
    <rPh sb="2" eb="4">
      <t>キョウドウ</t>
    </rPh>
    <rPh sb="4" eb="6">
      <t>ケンキュウ</t>
    </rPh>
    <rPh sb="7" eb="8">
      <t>トモナ</t>
    </rPh>
    <rPh sb="9" eb="12">
      <t>ジンケンヒ</t>
    </rPh>
    <phoneticPr fontId="25"/>
  </si>
  <si>
    <t>国際共同研究等の委託</t>
    <rPh sb="0" eb="2">
      <t>コクサイ</t>
    </rPh>
    <rPh sb="2" eb="4">
      <t>キョウドウ</t>
    </rPh>
    <rPh sb="4" eb="6">
      <t>ケンキュウ</t>
    </rPh>
    <rPh sb="6" eb="7">
      <t>トウ</t>
    </rPh>
    <rPh sb="8" eb="10">
      <t>イタク</t>
    </rPh>
    <phoneticPr fontId="25"/>
  </si>
  <si>
    <t>A-3.国立大学法人北海道大学</t>
  </si>
  <si>
    <t>B.国立大学法人東京大学</t>
    <rPh sb="2" eb="4">
      <t>コクリツ</t>
    </rPh>
    <rPh sb="4" eb="6">
      <t>ダイガク</t>
    </rPh>
    <rPh sb="6" eb="8">
      <t>ホウジン</t>
    </rPh>
    <rPh sb="8" eb="10">
      <t>トウキョウ</t>
    </rPh>
    <rPh sb="10" eb="12">
      <t>ダイガク</t>
    </rPh>
    <phoneticPr fontId="5"/>
  </si>
  <si>
    <t>事業実施費</t>
    <rPh sb="0" eb="2">
      <t>ジギョウ</t>
    </rPh>
    <rPh sb="2" eb="4">
      <t>ジッシ</t>
    </rPh>
    <rPh sb="4" eb="5">
      <t>ヒ</t>
    </rPh>
    <phoneticPr fontId="25"/>
  </si>
  <si>
    <t>設備整備費</t>
  </si>
  <si>
    <t>人件費</t>
  </si>
  <si>
    <t>国際共同研究等に伴う消耗品費、旅費、借損料等</t>
  </si>
  <si>
    <t>各拠点整備における設備の調達</t>
  </si>
  <si>
    <t>国際共同研究に伴う人件費</t>
  </si>
  <si>
    <t>国際共同研究等の委託</t>
  </si>
  <si>
    <t>C.国立大学法人東京大学</t>
    <rPh sb="2" eb="4">
      <t>コクリツ</t>
    </rPh>
    <rPh sb="4" eb="6">
      <t>ダイガク</t>
    </rPh>
    <rPh sb="6" eb="8">
      <t>ホウジン</t>
    </rPh>
    <rPh sb="8" eb="10">
      <t>トウキョウ</t>
    </rPh>
    <rPh sb="10" eb="12">
      <t>ダイガク</t>
    </rPh>
    <phoneticPr fontId="5"/>
  </si>
  <si>
    <t>D. 国立大学法人横浜国立大学</t>
  </si>
  <si>
    <t>大学共同利用機関法人情報・システム研究機構国立極地研究所</t>
    <rPh sb="10" eb="12">
      <t>ジョウホウ</t>
    </rPh>
    <rPh sb="17" eb="19">
      <t>ケンキュウ</t>
    </rPh>
    <rPh sb="19" eb="21">
      <t>キコウ</t>
    </rPh>
    <phoneticPr fontId="25"/>
  </si>
  <si>
    <t>国際連携拠点の整備・北極関連会合への専門家派遣・国際共同研究等</t>
  </si>
  <si>
    <t>国立研究開発法人海洋研究開発機構</t>
  </si>
  <si>
    <t>国際共同研究等</t>
  </si>
  <si>
    <t>国立大学法人北海道大学</t>
  </si>
  <si>
    <t>若手研究者派遣による人材育成・国際共同研究等</t>
  </si>
  <si>
    <t>補助金等交付</t>
    <rPh sb="0" eb="3">
      <t>ホジョキン</t>
    </rPh>
    <rPh sb="3" eb="4">
      <t>トウ</t>
    </rPh>
    <rPh sb="4" eb="6">
      <t>コウフ</t>
    </rPh>
    <phoneticPr fontId="5"/>
  </si>
  <si>
    <t>-</t>
    <phoneticPr fontId="5"/>
  </si>
  <si>
    <t>-</t>
    <phoneticPr fontId="5"/>
  </si>
  <si>
    <t>-</t>
    <phoneticPr fontId="5"/>
  </si>
  <si>
    <t>-</t>
    <phoneticPr fontId="5"/>
  </si>
  <si>
    <t>国立大学法人東京大学</t>
    <rPh sb="0" eb="2">
      <t>コクリツ</t>
    </rPh>
    <rPh sb="2" eb="4">
      <t>ダイガク</t>
    </rPh>
    <rPh sb="4" eb="6">
      <t>ホウジン</t>
    </rPh>
    <rPh sb="6" eb="8">
      <t>トウキョウ</t>
    </rPh>
    <rPh sb="8" eb="10">
      <t>ダイガク</t>
    </rPh>
    <phoneticPr fontId="5"/>
  </si>
  <si>
    <t>国際共同研究の実施</t>
    <phoneticPr fontId="5"/>
  </si>
  <si>
    <t>-</t>
    <phoneticPr fontId="5"/>
  </si>
  <si>
    <t>-</t>
    <phoneticPr fontId="5"/>
  </si>
  <si>
    <t>公立大学法人北見工業大学</t>
    <rPh sb="0" eb="2">
      <t>コウリツ</t>
    </rPh>
    <rPh sb="2" eb="4">
      <t>ダイガク</t>
    </rPh>
    <rPh sb="4" eb="6">
      <t>ホウジン</t>
    </rPh>
    <rPh sb="6" eb="8">
      <t>キタミ</t>
    </rPh>
    <rPh sb="8" eb="10">
      <t>コウギョウ</t>
    </rPh>
    <rPh sb="10" eb="12">
      <t>ダイガク</t>
    </rPh>
    <phoneticPr fontId="5"/>
  </si>
  <si>
    <t>国立大学法人名古屋大学</t>
    <rPh sb="0" eb="2">
      <t>コクリツ</t>
    </rPh>
    <rPh sb="2" eb="4">
      <t>ダイガク</t>
    </rPh>
    <rPh sb="4" eb="6">
      <t>ホウジン</t>
    </rPh>
    <rPh sb="6" eb="9">
      <t>ナゴヤ</t>
    </rPh>
    <rPh sb="9" eb="11">
      <t>ダイガク</t>
    </rPh>
    <phoneticPr fontId="5"/>
  </si>
  <si>
    <t>国立大学法人長岡技術科学大学</t>
    <rPh sb="0" eb="2">
      <t>コクリツ</t>
    </rPh>
    <rPh sb="2" eb="4">
      <t>ダイガク</t>
    </rPh>
    <rPh sb="4" eb="6">
      <t>ホウジン</t>
    </rPh>
    <rPh sb="6" eb="8">
      <t>ナガオカ</t>
    </rPh>
    <rPh sb="8" eb="10">
      <t>ギジュツ</t>
    </rPh>
    <rPh sb="10" eb="12">
      <t>カガク</t>
    </rPh>
    <rPh sb="12" eb="14">
      <t>ダイガク</t>
    </rPh>
    <phoneticPr fontId="5"/>
  </si>
  <si>
    <t>公立大学法人大阪府立大学</t>
    <rPh sb="0" eb="2">
      <t>コウリツ</t>
    </rPh>
    <rPh sb="2" eb="4">
      <t>ダイガク</t>
    </rPh>
    <rPh sb="4" eb="6">
      <t>ホウジン</t>
    </rPh>
    <rPh sb="6" eb="8">
      <t>オオサカ</t>
    </rPh>
    <rPh sb="8" eb="10">
      <t>フリツ</t>
    </rPh>
    <rPh sb="10" eb="12">
      <t>ダイガク</t>
    </rPh>
    <phoneticPr fontId="5"/>
  </si>
  <si>
    <t>国立大学法人東北大学</t>
    <rPh sb="0" eb="2">
      <t>コクリツ</t>
    </rPh>
    <rPh sb="2" eb="4">
      <t>ダイガク</t>
    </rPh>
    <rPh sb="4" eb="6">
      <t>ホウジン</t>
    </rPh>
    <rPh sb="6" eb="8">
      <t>トウホク</t>
    </rPh>
    <rPh sb="8" eb="10">
      <t>ダイガク</t>
    </rPh>
    <phoneticPr fontId="5"/>
  </si>
  <si>
    <t>国立大学法人筑波大学</t>
    <rPh sb="0" eb="2">
      <t>コクリツ</t>
    </rPh>
    <rPh sb="2" eb="4">
      <t>ダイガク</t>
    </rPh>
    <rPh sb="4" eb="6">
      <t>ホウジン</t>
    </rPh>
    <rPh sb="6" eb="8">
      <t>ツクバ</t>
    </rPh>
    <rPh sb="8" eb="10">
      <t>ダイガク</t>
    </rPh>
    <phoneticPr fontId="5"/>
  </si>
  <si>
    <t>国立大学法人富山大学</t>
    <rPh sb="0" eb="2">
      <t>コクリツ</t>
    </rPh>
    <rPh sb="2" eb="4">
      <t>ダイガク</t>
    </rPh>
    <rPh sb="4" eb="6">
      <t>ホウジン</t>
    </rPh>
    <rPh sb="6" eb="8">
      <t>トヤマ</t>
    </rPh>
    <rPh sb="8" eb="10">
      <t>ダイガク</t>
    </rPh>
    <phoneticPr fontId="5"/>
  </si>
  <si>
    <t>国立大学法人九州大学</t>
    <rPh sb="0" eb="2">
      <t>コクリツ</t>
    </rPh>
    <rPh sb="2" eb="4">
      <t>ダイガク</t>
    </rPh>
    <rPh sb="4" eb="6">
      <t>ホウジン</t>
    </rPh>
    <rPh sb="6" eb="8">
      <t>キュウシュウ</t>
    </rPh>
    <rPh sb="8" eb="10">
      <t>ダイガク</t>
    </rPh>
    <phoneticPr fontId="5"/>
  </si>
  <si>
    <t>国立大学法人神戸大学</t>
    <rPh sb="0" eb="2">
      <t>コクリツ</t>
    </rPh>
    <rPh sb="2" eb="4">
      <t>ダイガク</t>
    </rPh>
    <rPh sb="4" eb="6">
      <t>ホウジン</t>
    </rPh>
    <rPh sb="6" eb="8">
      <t>コウベ</t>
    </rPh>
    <rPh sb="8" eb="10">
      <t>ダイガク</t>
    </rPh>
    <phoneticPr fontId="5"/>
  </si>
  <si>
    <t>国際共同研究の実施</t>
    <phoneticPr fontId="5"/>
  </si>
  <si>
    <t>国際共同研究の実施</t>
    <phoneticPr fontId="5"/>
  </si>
  <si>
    <t>国際共同研究の実施</t>
    <phoneticPr fontId="5"/>
  </si>
  <si>
    <t>国際共同研究の実施</t>
    <phoneticPr fontId="5"/>
  </si>
  <si>
    <t>-</t>
    <phoneticPr fontId="5"/>
  </si>
  <si>
    <t>-</t>
    <phoneticPr fontId="5"/>
  </si>
  <si>
    <t>-</t>
    <phoneticPr fontId="5"/>
  </si>
  <si>
    <t>-</t>
    <phoneticPr fontId="5"/>
  </si>
  <si>
    <t>-</t>
    <phoneticPr fontId="5"/>
  </si>
  <si>
    <t>-</t>
    <phoneticPr fontId="5"/>
  </si>
  <si>
    <t>-</t>
    <phoneticPr fontId="5"/>
  </si>
  <si>
    <t>-</t>
    <phoneticPr fontId="5"/>
  </si>
  <si>
    <t>国立大学法人東京海洋大学</t>
    <rPh sb="0" eb="2">
      <t>コクリツ</t>
    </rPh>
    <rPh sb="2" eb="4">
      <t>ダイガク</t>
    </rPh>
    <rPh sb="4" eb="6">
      <t>ホウジン</t>
    </rPh>
    <rPh sb="6" eb="8">
      <t>トウキョウ</t>
    </rPh>
    <rPh sb="8" eb="10">
      <t>カイヨウ</t>
    </rPh>
    <rPh sb="10" eb="12">
      <t>ダイガク</t>
    </rPh>
    <phoneticPr fontId="5"/>
  </si>
  <si>
    <t>国立大学法人新潟大学</t>
    <rPh sb="0" eb="2">
      <t>コクリツ</t>
    </rPh>
    <rPh sb="2" eb="4">
      <t>ダイガク</t>
    </rPh>
    <rPh sb="4" eb="6">
      <t>ホウジン</t>
    </rPh>
    <rPh sb="6" eb="8">
      <t>ニイガタ</t>
    </rPh>
    <rPh sb="8" eb="10">
      <t>ダイガク</t>
    </rPh>
    <phoneticPr fontId="5"/>
  </si>
  <si>
    <t>国立大学法人横浜国立大学</t>
    <rPh sb="0" eb="2">
      <t>コクリツ</t>
    </rPh>
    <rPh sb="2" eb="4">
      <t>ダイガク</t>
    </rPh>
    <rPh sb="4" eb="6">
      <t>ホウジン</t>
    </rPh>
    <rPh sb="6" eb="7">
      <t>ヨコ</t>
    </rPh>
    <rPh sb="7" eb="8">
      <t>ハマ</t>
    </rPh>
    <rPh sb="8" eb="10">
      <t>コクリツ</t>
    </rPh>
    <rPh sb="10" eb="12">
      <t>ダイガク</t>
    </rPh>
    <phoneticPr fontId="5"/>
  </si>
  <si>
    <t>国立研究開発法人宇宙航空研究開発機構</t>
    <rPh sb="0" eb="2">
      <t>コクリツ</t>
    </rPh>
    <rPh sb="2" eb="4">
      <t>ケンキュウ</t>
    </rPh>
    <rPh sb="4" eb="6">
      <t>カイハツ</t>
    </rPh>
    <rPh sb="6" eb="8">
      <t>ホウジン</t>
    </rPh>
    <rPh sb="8" eb="10">
      <t>ウチュウ</t>
    </rPh>
    <rPh sb="10" eb="12">
      <t>コウクウ</t>
    </rPh>
    <rPh sb="12" eb="14">
      <t>ケンキュウ</t>
    </rPh>
    <rPh sb="14" eb="16">
      <t>カイハツ</t>
    </rPh>
    <rPh sb="16" eb="18">
      <t>キコウ</t>
    </rPh>
    <phoneticPr fontId="5"/>
  </si>
  <si>
    <t>国際共同研究の実施</t>
    <phoneticPr fontId="5"/>
  </si>
  <si>
    <t>-</t>
    <phoneticPr fontId="5"/>
  </si>
  <si>
    <t>-</t>
    <phoneticPr fontId="5"/>
  </si>
  <si>
    <t>758/8</t>
    <phoneticPr fontId="25"/>
  </si>
  <si>
    <t>人件費</t>
    <rPh sb="0" eb="3">
      <t>ジンケンヒ</t>
    </rPh>
    <phoneticPr fontId="25"/>
  </si>
  <si>
    <t>国債共同研究に伴う人件費</t>
    <rPh sb="0" eb="2">
      <t>コクサイ</t>
    </rPh>
    <rPh sb="2" eb="4">
      <t>キョウドウ</t>
    </rPh>
    <rPh sb="4" eb="6">
      <t>ケンキュウ</t>
    </rPh>
    <rPh sb="7" eb="8">
      <t>トモナ</t>
    </rPh>
    <rPh sb="9" eb="12">
      <t>ジンケンヒ</t>
    </rPh>
    <phoneticPr fontId="25"/>
  </si>
  <si>
    <t>無</t>
  </si>
  <si>
    <t>利害関係者への知見の提供の観点から、北極評議会（AC）の各ワーキンググループをはじめとする国際会議へ平成31年に20人の参加を目指す。
※事業初年度（27年度）の実績（8人）を踏まえて最終年度目標を設定している。</t>
    <rPh sb="85" eb="86">
      <t>ニン</t>
    </rPh>
    <phoneticPr fontId="5"/>
  </si>
  <si>
    <t>利害関係者の適切な判断材料の前提となる科学的知見を得る観点から、平成31年に科学者250人の国際共同研究参画を目指す。
※事業初年度（27年度）の実績（195人）を踏まえて最終年度目標を設定している。</t>
    <rPh sb="79" eb="80">
      <t>ニン</t>
    </rPh>
    <phoneticPr fontId="5"/>
  </si>
  <si>
    <t>828/8</t>
    <phoneticPr fontId="25"/>
  </si>
  <si>
    <t>（参考）北極域研究推進プロジェクト：https://www.arcs-pro.jp/</t>
    <rPh sb="1" eb="3">
      <t>サンコウ</t>
    </rPh>
    <rPh sb="4" eb="6">
      <t>ホッキョク</t>
    </rPh>
    <rPh sb="6" eb="7">
      <t>イキ</t>
    </rPh>
    <rPh sb="7" eb="9">
      <t>ケンキュウ</t>
    </rPh>
    <rPh sb="9" eb="11">
      <t>スイシン</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</si>
</sst>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66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7</xdr:col>
      <xdr:colOff>33619</xdr:colOff>
      <xdr:row>741</xdr:row>
      <xdr:rowOff>100854</xdr:rowOff>
    </xdr:from>
    <xdr:to>
      <xdr:col>49</xdr:col>
      <xdr:colOff>270964</xdr:colOff>
      <xdr:row>749</xdr:row>
      <xdr:rowOff>224119</xdr:rowOff>
    </xdr:to>
    <xdr:pic>
      <xdr:nvPicPr>
        <xdr:cNvPr id="51" name="図 50">
          <a:extLst>
            <a:ext uri="{FF2B5EF4-FFF2-40B4-BE49-F238E27FC236}">
              <a16:creationId xmlns:a16="http://schemas.microsoft.com/office/drawing/2014/main" id="{5EC08886-11F7-496B-83B1-3B220B271D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45560" y="48286148"/>
          <a:ext cx="8708992" cy="29023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70" zoomScaleNormal="85" zoomScaleSheetLayoutView="7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251</v>
      </c>
      <c r="AT2" s="220"/>
      <c r="AU2" s="220"/>
      <c r="AV2" s="52" t="str">
        <f>IF(AW2="", "", "-")</f>
        <v/>
      </c>
      <c r="AW2" s="397"/>
      <c r="AX2" s="397"/>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568</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629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630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569</v>
      </c>
      <c r="H5" s="559"/>
      <c r="I5" s="559"/>
      <c r="J5" s="559"/>
      <c r="K5" s="559"/>
      <c r="L5" s="559"/>
      <c r="M5" s="560" t="s">
        <v>66</v>
      </c>
      <c r="N5" s="561"/>
      <c r="O5" s="561"/>
      <c r="P5" s="561"/>
      <c r="Q5" s="561"/>
      <c r="R5" s="562"/>
      <c r="S5" s="563" t="s">
        <v>570</v>
      </c>
      <c r="T5" s="559"/>
      <c r="U5" s="559"/>
      <c r="V5" s="559"/>
      <c r="W5" s="559"/>
      <c r="X5" s="564"/>
      <c r="Y5" s="714" t="s">
        <v>3</v>
      </c>
      <c r="Z5" s="715"/>
      <c r="AA5" s="715"/>
      <c r="AB5" s="715"/>
      <c r="AC5" s="715"/>
      <c r="AD5" s="716"/>
      <c r="AE5" s="717" t="s">
        <v>631</v>
      </c>
      <c r="AF5" s="717"/>
      <c r="AG5" s="717"/>
      <c r="AH5" s="717"/>
      <c r="AI5" s="717"/>
      <c r="AJ5" s="717"/>
      <c r="AK5" s="717"/>
      <c r="AL5" s="717"/>
      <c r="AM5" s="717"/>
      <c r="AN5" s="717"/>
      <c r="AO5" s="717"/>
      <c r="AP5" s="718"/>
      <c r="AQ5" s="719" t="s">
        <v>633</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571</v>
      </c>
      <c r="H7" s="830"/>
      <c r="I7" s="830"/>
      <c r="J7" s="830"/>
      <c r="K7" s="830"/>
      <c r="L7" s="830"/>
      <c r="M7" s="830"/>
      <c r="N7" s="830"/>
      <c r="O7" s="830"/>
      <c r="P7" s="830"/>
      <c r="Q7" s="830"/>
      <c r="R7" s="830"/>
      <c r="S7" s="830"/>
      <c r="T7" s="830"/>
      <c r="U7" s="830"/>
      <c r="V7" s="830"/>
      <c r="W7" s="830"/>
      <c r="X7" s="831"/>
      <c r="Y7" s="395" t="s">
        <v>507</v>
      </c>
      <c r="Z7" s="296"/>
      <c r="AA7" s="296"/>
      <c r="AB7" s="296"/>
      <c r="AC7" s="296"/>
      <c r="AD7" s="396"/>
      <c r="AE7" s="383" t="s">
        <v>572</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海洋政策、科学技術・イノベーション</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573</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574</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526</v>
      </c>
      <c r="Q12" s="298"/>
      <c r="R12" s="298"/>
      <c r="S12" s="298"/>
      <c r="T12" s="298"/>
      <c r="U12" s="298"/>
      <c r="V12" s="299"/>
      <c r="W12" s="303" t="s">
        <v>523</v>
      </c>
      <c r="X12" s="298"/>
      <c r="Y12" s="298"/>
      <c r="Z12" s="298"/>
      <c r="AA12" s="298"/>
      <c r="AB12" s="298"/>
      <c r="AC12" s="299"/>
      <c r="AD12" s="303" t="s">
        <v>518</v>
      </c>
      <c r="AE12" s="298"/>
      <c r="AF12" s="298"/>
      <c r="AG12" s="298"/>
      <c r="AH12" s="298"/>
      <c r="AI12" s="298"/>
      <c r="AJ12" s="299"/>
      <c r="AK12" s="303" t="s">
        <v>511</v>
      </c>
      <c r="AL12" s="298"/>
      <c r="AM12" s="298"/>
      <c r="AN12" s="298"/>
      <c r="AO12" s="298"/>
      <c r="AP12" s="298"/>
      <c r="AQ12" s="299"/>
      <c r="AR12" s="303" t="s">
        <v>509</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760</v>
      </c>
      <c r="Q13" s="109"/>
      <c r="R13" s="109"/>
      <c r="S13" s="109"/>
      <c r="T13" s="109"/>
      <c r="U13" s="109"/>
      <c r="V13" s="110"/>
      <c r="W13" s="108">
        <v>824</v>
      </c>
      <c r="X13" s="109"/>
      <c r="Y13" s="109"/>
      <c r="Z13" s="109"/>
      <c r="AA13" s="109"/>
      <c r="AB13" s="109"/>
      <c r="AC13" s="110"/>
      <c r="AD13" s="108">
        <v>823.65599999999995</v>
      </c>
      <c r="AE13" s="109"/>
      <c r="AF13" s="109"/>
      <c r="AG13" s="109"/>
      <c r="AH13" s="109"/>
      <c r="AI13" s="109"/>
      <c r="AJ13" s="110"/>
      <c r="AK13" s="108">
        <v>758</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575</v>
      </c>
      <c r="Q14" s="109"/>
      <c r="R14" s="109"/>
      <c r="S14" s="109"/>
      <c r="T14" s="109"/>
      <c r="U14" s="109"/>
      <c r="V14" s="110"/>
      <c r="W14" s="108" t="s">
        <v>576</v>
      </c>
      <c r="X14" s="109"/>
      <c r="Y14" s="109"/>
      <c r="Z14" s="109"/>
      <c r="AA14" s="109"/>
      <c r="AB14" s="109"/>
      <c r="AC14" s="110"/>
      <c r="AD14" s="108" t="s">
        <v>632</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575</v>
      </c>
      <c r="Q15" s="109"/>
      <c r="R15" s="109"/>
      <c r="S15" s="109"/>
      <c r="T15" s="109"/>
      <c r="U15" s="109"/>
      <c r="V15" s="110"/>
      <c r="W15" s="108" t="s">
        <v>575</v>
      </c>
      <c r="X15" s="109"/>
      <c r="Y15" s="109"/>
      <c r="Z15" s="109"/>
      <c r="AA15" s="109"/>
      <c r="AB15" s="109"/>
      <c r="AC15" s="110"/>
      <c r="AD15" s="108" t="s">
        <v>562</v>
      </c>
      <c r="AE15" s="109"/>
      <c r="AF15" s="109"/>
      <c r="AG15" s="109"/>
      <c r="AH15" s="109"/>
      <c r="AI15" s="109"/>
      <c r="AJ15" s="110"/>
      <c r="AK15" s="108"/>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575</v>
      </c>
      <c r="Q16" s="109"/>
      <c r="R16" s="109"/>
      <c r="S16" s="109"/>
      <c r="T16" s="109"/>
      <c r="U16" s="109"/>
      <c r="V16" s="110"/>
      <c r="W16" s="108" t="s">
        <v>562</v>
      </c>
      <c r="X16" s="109"/>
      <c r="Y16" s="109"/>
      <c r="Z16" s="109"/>
      <c r="AA16" s="109"/>
      <c r="AB16" s="109"/>
      <c r="AC16" s="110"/>
      <c r="AD16" s="108" t="s">
        <v>576</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575</v>
      </c>
      <c r="Q17" s="109"/>
      <c r="R17" s="109"/>
      <c r="S17" s="109"/>
      <c r="T17" s="109"/>
      <c r="U17" s="109"/>
      <c r="V17" s="110"/>
      <c r="W17" s="108" t="s">
        <v>575</v>
      </c>
      <c r="X17" s="109"/>
      <c r="Y17" s="109"/>
      <c r="Z17" s="109"/>
      <c r="AA17" s="109"/>
      <c r="AB17" s="109"/>
      <c r="AC17" s="110"/>
      <c r="AD17" s="108">
        <v>4.6740000000000004</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760</v>
      </c>
      <c r="Q18" s="115"/>
      <c r="R18" s="115"/>
      <c r="S18" s="115"/>
      <c r="T18" s="115"/>
      <c r="U18" s="115"/>
      <c r="V18" s="116"/>
      <c r="W18" s="114">
        <f>SUM(W13:AC17)</f>
        <v>824</v>
      </c>
      <c r="X18" s="115"/>
      <c r="Y18" s="115"/>
      <c r="Z18" s="115"/>
      <c r="AA18" s="115"/>
      <c r="AB18" s="115"/>
      <c r="AC18" s="116"/>
      <c r="AD18" s="114">
        <f>SUM(AD13:AJ17)</f>
        <v>828.32999999999993</v>
      </c>
      <c r="AE18" s="115"/>
      <c r="AF18" s="115"/>
      <c r="AG18" s="115"/>
      <c r="AH18" s="115"/>
      <c r="AI18" s="115"/>
      <c r="AJ18" s="116"/>
      <c r="AK18" s="114">
        <f>SUM(AK13:AQ17)</f>
        <v>758</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760</v>
      </c>
      <c r="Q19" s="109"/>
      <c r="R19" s="109"/>
      <c r="S19" s="109"/>
      <c r="T19" s="109"/>
      <c r="U19" s="109"/>
      <c r="V19" s="110"/>
      <c r="W19" s="108">
        <v>824</v>
      </c>
      <c r="X19" s="109"/>
      <c r="Y19" s="109"/>
      <c r="Z19" s="109"/>
      <c r="AA19" s="109"/>
      <c r="AB19" s="109"/>
      <c r="AC19" s="110"/>
      <c r="AD19" s="108">
        <v>828</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0.99960160805476084</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474</v>
      </c>
      <c r="H21" s="927"/>
      <c r="I21" s="927"/>
      <c r="J21" s="927"/>
      <c r="K21" s="927"/>
      <c r="L21" s="927"/>
      <c r="M21" s="927"/>
      <c r="N21" s="927"/>
      <c r="O21" s="927"/>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1.0052740464465748</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551</v>
      </c>
      <c r="B22" s="199"/>
      <c r="C22" s="199"/>
      <c r="D22" s="199"/>
      <c r="E22" s="199"/>
      <c r="F22" s="200"/>
      <c r="G22" s="183" t="s">
        <v>453</v>
      </c>
      <c r="H22" s="184"/>
      <c r="I22" s="184"/>
      <c r="J22" s="184"/>
      <c r="K22" s="184"/>
      <c r="L22" s="184"/>
      <c r="M22" s="184"/>
      <c r="N22" s="184"/>
      <c r="O22" s="185"/>
      <c r="P22" s="207" t="s">
        <v>512</v>
      </c>
      <c r="Q22" s="184"/>
      <c r="R22" s="184"/>
      <c r="S22" s="184"/>
      <c r="T22" s="184"/>
      <c r="U22" s="184"/>
      <c r="V22" s="185"/>
      <c r="W22" s="207" t="s">
        <v>508</v>
      </c>
      <c r="X22" s="184"/>
      <c r="Y22" s="184"/>
      <c r="Z22" s="184"/>
      <c r="AA22" s="184"/>
      <c r="AB22" s="184"/>
      <c r="AC22" s="185"/>
      <c r="AD22" s="207" t="s">
        <v>452</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577</v>
      </c>
      <c r="H23" s="187"/>
      <c r="I23" s="187"/>
      <c r="J23" s="187"/>
      <c r="K23" s="187"/>
      <c r="L23" s="187"/>
      <c r="M23" s="187"/>
      <c r="N23" s="187"/>
      <c r="O23" s="188"/>
      <c r="P23" s="105">
        <v>755.6</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578</v>
      </c>
      <c r="H24" s="190"/>
      <c r="I24" s="190"/>
      <c r="J24" s="190"/>
      <c r="K24" s="190"/>
      <c r="L24" s="190"/>
      <c r="M24" s="190"/>
      <c r="N24" s="190"/>
      <c r="O24" s="191"/>
      <c r="P24" s="108">
        <v>1.7</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579</v>
      </c>
      <c r="H25" s="190"/>
      <c r="I25" s="190"/>
      <c r="J25" s="190"/>
      <c r="K25" s="190"/>
      <c r="L25" s="190"/>
      <c r="M25" s="190"/>
      <c r="N25" s="190"/>
      <c r="O25" s="191"/>
      <c r="P25" s="108">
        <v>0.3</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580</v>
      </c>
      <c r="H26" s="190"/>
      <c r="I26" s="190"/>
      <c r="J26" s="190"/>
      <c r="K26" s="190"/>
      <c r="L26" s="190"/>
      <c r="M26" s="190"/>
      <c r="N26" s="190"/>
      <c r="O26" s="191"/>
      <c r="P26" s="108">
        <v>0.2</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581</v>
      </c>
      <c r="H27" s="190"/>
      <c r="I27" s="190"/>
      <c r="J27" s="190"/>
      <c r="K27" s="190"/>
      <c r="L27" s="190"/>
      <c r="M27" s="190"/>
      <c r="N27" s="190"/>
      <c r="O27" s="191"/>
      <c r="P27" s="108">
        <v>0.2</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457</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454</v>
      </c>
      <c r="H29" s="196"/>
      <c r="I29" s="196"/>
      <c r="J29" s="196"/>
      <c r="K29" s="196"/>
      <c r="L29" s="196"/>
      <c r="M29" s="196"/>
      <c r="N29" s="196"/>
      <c r="O29" s="197"/>
      <c r="P29" s="108">
        <f>AK13</f>
        <v>758</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469</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527</v>
      </c>
      <c r="AF30" s="387"/>
      <c r="AG30" s="387"/>
      <c r="AH30" s="388"/>
      <c r="AI30" s="386" t="s">
        <v>524</v>
      </c>
      <c r="AJ30" s="387"/>
      <c r="AK30" s="387"/>
      <c r="AL30" s="388"/>
      <c r="AM30" s="389" t="s">
        <v>519</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575</v>
      </c>
      <c r="AR31" s="136"/>
      <c r="AS31" s="137" t="s">
        <v>355</v>
      </c>
      <c r="AT31" s="172"/>
      <c r="AU31" s="271">
        <v>31</v>
      </c>
      <c r="AV31" s="271"/>
      <c r="AW31" s="379" t="s">
        <v>300</v>
      </c>
      <c r="AX31" s="380"/>
    </row>
    <row r="32" spans="1:50" ht="54.75" customHeight="1" x14ac:dyDescent="0.15">
      <c r="A32" s="515"/>
      <c r="B32" s="513"/>
      <c r="C32" s="513"/>
      <c r="D32" s="513"/>
      <c r="E32" s="513"/>
      <c r="F32" s="514"/>
      <c r="G32" s="540" t="s">
        <v>712</v>
      </c>
      <c r="H32" s="541"/>
      <c r="I32" s="541"/>
      <c r="J32" s="541"/>
      <c r="K32" s="541"/>
      <c r="L32" s="541"/>
      <c r="M32" s="541"/>
      <c r="N32" s="541"/>
      <c r="O32" s="542"/>
      <c r="P32" s="161" t="s">
        <v>582</v>
      </c>
      <c r="Q32" s="161"/>
      <c r="R32" s="161"/>
      <c r="S32" s="161"/>
      <c r="T32" s="161"/>
      <c r="U32" s="161"/>
      <c r="V32" s="161"/>
      <c r="W32" s="161"/>
      <c r="X32" s="231"/>
      <c r="Y32" s="338" t="s">
        <v>12</v>
      </c>
      <c r="Z32" s="549"/>
      <c r="AA32" s="550"/>
      <c r="AB32" s="551" t="s">
        <v>583</v>
      </c>
      <c r="AC32" s="551"/>
      <c r="AD32" s="551"/>
      <c r="AE32" s="351">
        <v>240</v>
      </c>
      <c r="AF32" s="352"/>
      <c r="AG32" s="352"/>
      <c r="AH32" s="352"/>
      <c r="AI32" s="351">
        <v>240</v>
      </c>
      <c r="AJ32" s="352"/>
      <c r="AK32" s="352"/>
      <c r="AL32" s="352"/>
      <c r="AM32" s="351">
        <v>290</v>
      </c>
      <c r="AN32" s="352"/>
      <c r="AO32" s="352"/>
      <c r="AP32" s="352"/>
      <c r="AQ32" s="111" t="s">
        <v>571</v>
      </c>
      <c r="AR32" s="112"/>
      <c r="AS32" s="112"/>
      <c r="AT32" s="113"/>
      <c r="AU32" s="352" t="s">
        <v>575</v>
      </c>
      <c r="AV32" s="352"/>
      <c r="AW32" s="352"/>
      <c r="AX32" s="367"/>
    </row>
    <row r="33" spans="1:50" ht="54.7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584</v>
      </c>
      <c r="AC33" s="522"/>
      <c r="AD33" s="522"/>
      <c r="AE33" s="351">
        <v>250</v>
      </c>
      <c r="AF33" s="352"/>
      <c r="AG33" s="352"/>
      <c r="AH33" s="352"/>
      <c r="AI33" s="351">
        <v>250</v>
      </c>
      <c r="AJ33" s="352"/>
      <c r="AK33" s="352"/>
      <c r="AL33" s="352"/>
      <c r="AM33" s="351">
        <v>250</v>
      </c>
      <c r="AN33" s="352"/>
      <c r="AO33" s="352"/>
      <c r="AP33" s="352"/>
      <c r="AQ33" s="111" t="s">
        <v>575</v>
      </c>
      <c r="AR33" s="112"/>
      <c r="AS33" s="112"/>
      <c r="AT33" s="113"/>
      <c r="AU33" s="352">
        <v>250</v>
      </c>
      <c r="AV33" s="352"/>
      <c r="AW33" s="352"/>
      <c r="AX33" s="367"/>
    </row>
    <row r="34" spans="1:50" ht="54.7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51">
        <v>96</v>
      </c>
      <c r="AF34" s="352"/>
      <c r="AG34" s="352"/>
      <c r="AH34" s="352"/>
      <c r="AI34" s="351">
        <v>96</v>
      </c>
      <c r="AJ34" s="352"/>
      <c r="AK34" s="352"/>
      <c r="AL34" s="352"/>
      <c r="AM34" s="351">
        <v>116</v>
      </c>
      <c r="AN34" s="352"/>
      <c r="AO34" s="352"/>
      <c r="AP34" s="352"/>
      <c r="AQ34" s="111" t="s">
        <v>575</v>
      </c>
      <c r="AR34" s="112"/>
      <c r="AS34" s="112"/>
      <c r="AT34" s="113"/>
      <c r="AU34" s="352" t="s">
        <v>575</v>
      </c>
      <c r="AV34" s="352"/>
      <c r="AW34" s="352"/>
      <c r="AX34" s="367"/>
    </row>
    <row r="35" spans="1:50" ht="23.25" customHeight="1" x14ac:dyDescent="0.15">
      <c r="A35" s="897" t="s">
        <v>497</v>
      </c>
      <c r="B35" s="898"/>
      <c r="C35" s="898"/>
      <c r="D35" s="898"/>
      <c r="E35" s="898"/>
      <c r="F35" s="899"/>
      <c r="G35" s="903" t="s">
        <v>585</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641" t="s">
        <v>469</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527</v>
      </c>
      <c r="AF37" s="369"/>
      <c r="AG37" s="369"/>
      <c r="AH37" s="370"/>
      <c r="AI37" s="368" t="s">
        <v>524</v>
      </c>
      <c r="AJ37" s="369"/>
      <c r="AK37" s="369"/>
      <c r="AL37" s="370"/>
      <c r="AM37" s="375" t="s">
        <v>519</v>
      </c>
      <c r="AN37" s="375"/>
      <c r="AO37" s="375"/>
      <c r="AP37" s="368"/>
      <c r="AQ37" s="267" t="s">
        <v>354</v>
      </c>
      <c r="AR37" s="268"/>
      <c r="AS37" s="268"/>
      <c r="AT37" s="269"/>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t="s">
        <v>571</v>
      </c>
      <c r="AR38" s="136"/>
      <c r="AS38" s="137" t="s">
        <v>355</v>
      </c>
      <c r="AT38" s="172"/>
      <c r="AU38" s="271">
        <v>31</v>
      </c>
      <c r="AV38" s="271"/>
      <c r="AW38" s="379" t="s">
        <v>300</v>
      </c>
      <c r="AX38" s="380"/>
    </row>
    <row r="39" spans="1:50" ht="54.75" customHeight="1" x14ac:dyDescent="0.15">
      <c r="A39" s="515"/>
      <c r="B39" s="513"/>
      <c r="C39" s="513"/>
      <c r="D39" s="513"/>
      <c r="E39" s="513"/>
      <c r="F39" s="514"/>
      <c r="G39" s="540" t="s">
        <v>711</v>
      </c>
      <c r="H39" s="541"/>
      <c r="I39" s="541"/>
      <c r="J39" s="541"/>
      <c r="K39" s="541"/>
      <c r="L39" s="541"/>
      <c r="M39" s="541"/>
      <c r="N39" s="541"/>
      <c r="O39" s="542"/>
      <c r="P39" s="161" t="s">
        <v>586</v>
      </c>
      <c r="Q39" s="161"/>
      <c r="R39" s="161"/>
      <c r="S39" s="161"/>
      <c r="T39" s="161"/>
      <c r="U39" s="161"/>
      <c r="V39" s="161"/>
      <c r="W39" s="161"/>
      <c r="X39" s="231"/>
      <c r="Y39" s="338" t="s">
        <v>12</v>
      </c>
      <c r="Z39" s="549"/>
      <c r="AA39" s="550"/>
      <c r="AB39" s="551" t="s">
        <v>587</v>
      </c>
      <c r="AC39" s="551"/>
      <c r="AD39" s="551"/>
      <c r="AE39" s="351">
        <v>16</v>
      </c>
      <c r="AF39" s="352"/>
      <c r="AG39" s="352"/>
      <c r="AH39" s="352"/>
      <c r="AI39" s="351">
        <v>20</v>
      </c>
      <c r="AJ39" s="352"/>
      <c r="AK39" s="352"/>
      <c r="AL39" s="352"/>
      <c r="AM39" s="351">
        <v>31</v>
      </c>
      <c r="AN39" s="352"/>
      <c r="AO39" s="352"/>
      <c r="AP39" s="352"/>
      <c r="AQ39" s="111" t="s">
        <v>575</v>
      </c>
      <c r="AR39" s="112"/>
      <c r="AS39" s="112"/>
      <c r="AT39" s="113"/>
      <c r="AU39" s="352" t="s">
        <v>575</v>
      </c>
      <c r="AV39" s="352"/>
      <c r="AW39" s="352"/>
      <c r="AX39" s="367"/>
    </row>
    <row r="40" spans="1:50" ht="54.7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588</v>
      </c>
      <c r="AC40" s="522"/>
      <c r="AD40" s="522"/>
      <c r="AE40" s="351">
        <v>16</v>
      </c>
      <c r="AF40" s="352"/>
      <c r="AG40" s="352"/>
      <c r="AH40" s="352"/>
      <c r="AI40" s="351">
        <v>20</v>
      </c>
      <c r="AJ40" s="352"/>
      <c r="AK40" s="352"/>
      <c r="AL40" s="352"/>
      <c r="AM40" s="351">
        <v>20</v>
      </c>
      <c r="AN40" s="352"/>
      <c r="AO40" s="352"/>
      <c r="AP40" s="352"/>
      <c r="AQ40" s="111" t="s">
        <v>575</v>
      </c>
      <c r="AR40" s="112"/>
      <c r="AS40" s="112"/>
      <c r="AT40" s="113"/>
      <c r="AU40" s="352">
        <v>20</v>
      </c>
      <c r="AV40" s="352"/>
      <c r="AW40" s="352"/>
      <c r="AX40" s="367"/>
    </row>
    <row r="41" spans="1:50" ht="54.75"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51">
        <v>100</v>
      </c>
      <c r="AF41" s="352"/>
      <c r="AG41" s="352"/>
      <c r="AH41" s="352"/>
      <c r="AI41" s="351">
        <v>100</v>
      </c>
      <c r="AJ41" s="352"/>
      <c r="AK41" s="352"/>
      <c r="AL41" s="352"/>
      <c r="AM41" s="351">
        <v>155</v>
      </c>
      <c r="AN41" s="352"/>
      <c r="AO41" s="352"/>
      <c r="AP41" s="352"/>
      <c r="AQ41" s="111" t="s">
        <v>575</v>
      </c>
      <c r="AR41" s="112"/>
      <c r="AS41" s="112"/>
      <c r="AT41" s="113"/>
      <c r="AU41" s="352" t="s">
        <v>575</v>
      </c>
      <c r="AV41" s="352"/>
      <c r="AW41" s="352"/>
      <c r="AX41" s="367"/>
    </row>
    <row r="42" spans="1:50" ht="23.25" customHeight="1" x14ac:dyDescent="0.15">
      <c r="A42" s="897" t="s">
        <v>497</v>
      </c>
      <c r="B42" s="898"/>
      <c r="C42" s="898"/>
      <c r="D42" s="898"/>
      <c r="E42" s="898"/>
      <c r="F42" s="899"/>
      <c r="G42" s="903" t="s">
        <v>585</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469</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527</v>
      </c>
      <c r="AF44" s="369"/>
      <c r="AG44" s="369"/>
      <c r="AH44" s="370"/>
      <c r="AI44" s="368" t="s">
        <v>524</v>
      </c>
      <c r="AJ44" s="369"/>
      <c r="AK44" s="369"/>
      <c r="AL44" s="370"/>
      <c r="AM44" s="375" t="s">
        <v>519</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51"/>
      <c r="AF46" s="352"/>
      <c r="AG46" s="352"/>
      <c r="AH46" s="352"/>
      <c r="AI46" s="351"/>
      <c r="AJ46" s="352"/>
      <c r="AK46" s="352"/>
      <c r="AL46" s="352"/>
      <c r="AM46" s="351"/>
      <c r="AN46" s="352"/>
      <c r="AO46" s="352"/>
      <c r="AP46" s="352"/>
      <c r="AQ46" s="111"/>
      <c r="AR46" s="112"/>
      <c r="AS46" s="112"/>
      <c r="AT46" s="113"/>
      <c r="AU46" s="352"/>
      <c r="AV46" s="352"/>
      <c r="AW46" s="352"/>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51"/>
      <c r="AF47" s="352"/>
      <c r="AG47" s="352"/>
      <c r="AH47" s="352"/>
      <c r="AI47" s="351"/>
      <c r="AJ47" s="352"/>
      <c r="AK47" s="352"/>
      <c r="AL47" s="352"/>
      <c r="AM47" s="351"/>
      <c r="AN47" s="352"/>
      <c r="AO47" s="352"/>
      <c r="AP47" s="352"/>
      <c r="AQ47" s="111"/>
      <c r="AR47" s="112"/>
      <c r="AS47" s="112"/>
      <c r="AT47" s="113"/>
      <c r="AU47" s="352"/>
      <c r="AV47" s="352"/>
      <c r="AW47" s="352"/>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51"/>
      <c r="AF48" s="352"/>
      <c r="AG48" s="352"/>
      <c r="AH48" s="352"/>
      <c r="AI48" s="351"/>
      <c r="AJ48" s="352"/>
      <c r="AK48" s="352"/>
      <c r="AL48" s="352"/>
      <c r="AM48" s="351"/>
      <c r="AN48" s="352"/>
      <c r="AO48" s="352"/>
      <c r="AP48" s="352"/>
      <c r="AQ48" s="111"/>
      <c r="AR48" s="112"/>
      <c r="AS48" s="112"/>
      <c r="AT48" s="113"/>
      <c r="AU48" s="352"/>
      <c r="AV48" s="352"/>
      <c r="AW48" s="352"/>
      <c r="AX48" s="367"/>
    </row>
    <row r="49" spans="1:50" ht="23.25" hidden="1" customHeight="1" x14ac:dyDescent="0.15">
      <c r="A49" s="897" t="s">
        <v>497</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469</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527</v>
      </c>
      <c r="AF51" s="369"/>
      <c r="AG51" s="369"/>
      <c r="AH51" s="370"/>
      <c r="AI51" s="368" t="s">
        <v>524</v>
      </c>
      <c r="AJ51" s="369"/>
      <c r="AK51" s="369"/>
      <c r="AL51" s="370"/>
      <c r="AM51" s="375" t="s">
        <v>520</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51"/>
      <c r="AF53" s="352"/>
      <c r="AG53" s="352"/>
      <c r="AH53" s="352"/>
      <c r="AI53" s="351"/>
      <c r="AJ53" s="352"/>
      <c r="AK53" s="352"/>
      <c r="AL53" s="352"/>
      <c r="AM53" s="351"/>
      <c r="AN53" s="352"/>
      <c r="AO53" s="352"/>
      <c r="AP53" s="352"/>
      <c r="AQ53" s="111"/>
      <c r="AR53" s="112"/>
      <c r="AS53" s="112"/>
      <c r="AT53" s="113"/>
      <c r="AU53" s="352"/>
      <c r="AV53" s="352"/>
      <c r="AW53" s="352"/>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51"/>
      <c r="AF54" s="352"/>
      <c r="AG54" s="352"/>
      <c r="AH54" s="352"/>
      <c r="AI54" s="351"/>
      <c r="AJ54" s="352"/>
      <c r="AK54" s="352"/>
      <c r="AL54" s="352"/>
      <c r="AM54" s="351"/>
      <c r="AN54" s="352"/>
      <c r="AO54" s="352"/>
      <c r="AP54" s="352"/>
      <c r="AQ54" s="111"/>
      <c r="AR54" s="112"/>
      <c r="AS54" s="112"/>
      <c r="AT54" s="113"/>
      <c r="AU54" s="352"/>
      <c r="AV54" s="352"/>
      <c r="AW54" s="352"/>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51"/>
      <c r="AF55" s="352"/>
      <c r="AG55" s="352"/>
      <c r="AH55" s="352"/>
      <c r="AI55" s="351"/>
      <c r="AJ55" s="352"/>
      <c r="AK55" s="352"/>
      <c r="AL55" s="352"/>
      <c r="AM55" s="351"/>
      <c r="AN55" s="352"/>
      <c r="AO55" s="352"/>
      <c r="AP55" s="352"/>
      <c r="AQ55" s="111"/>
      <c r="AR55" s="112"/>
      <c r="AS55" s="112"/>
      <c r="AT55" s="113"/>
      <c r="AU55" s="352"/>
      <c r="AV55" s="352"/>
      <c r="AW55" s="352"/>
      <c r="AX55" s="367"/>
    </row>
    <row r="56" spans="1:50" ht="23.25" hidden="1" customHeight="1" x14ac:dyDescent="0.15">
      <c r="A56" s="897" t="s">
        <v>497</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469</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528</v>
      </c>
      <c r="AF58" s="369"/>
      <c r="AG58" s="369"/>
      <c r="AH58" s="370"/>
      <c r="AI58" s="368" t="s">
        <v>524</v>
      </c>
      <c r="AJ58" s="369"/>
      <c r="AK58" s="369"/>
      <c r="AL58" s="370"/>
      <c r="AM58" s="375" t="s">
        <v>519</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51"/>
      <c r="AF60" s="352"/>
      <c r="AG60" s="352"/>
      <c r="AH60" s="352"/>
      <c r="AI60" s="351"/>
      <c r="AJ60" s="352"/>
      <c r="AK60" s="352"/>
      <c r="AL60" s="352"/>
      <c r="AM60" s="351"/>
      <c r="AN60" s="352"/>
      <c r="AO60" s="352"/>
      <c r="AP60" s="352"/>
      <c r="AQ60" s="111"/>
      <c r="AR60" s="112"/>
      <c r="AS60" s="112"/>
      <c r="AT60" s="113"/>
      <c r="AU60" s="352"/>
      <c r="AV60" s="352"/>
      <c r="AW60" s="352"/>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51"/>
      <c r="AF61" s="352"/>
      <c r="AG61" s="352"/>
      <c r="AH61" s="352"/>
      <c r="AI61" s="351"/>
      <c r="AJ61" s="352"/>
      <c r="AK61" s="352"/>
      <c r="AL61" s="352"/>
      <c r="AM61" s="351"/>
      <c r="AN61" s="352"/>
      <c r="AO61" s="352"/>
      <c r="AP61" s="352"/>
      <c r="AQ61" s="111"/>
      <c r="AR61" s="112"/>
      <c r="AS61" s="112"/>
      <c r="AT61" s="113"/>
      <c r="AU61" s="352"/>
      <c r="AV61" s="352"/>
      <c r="AW61" s="352"/>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51"/>
      <c r="AF62" s="352"/>
      <c r="AG62" s="352"/>
      <c r="AH62" s="352"/>
      <c r="AI62" s="351"/>
      <c r="AJ62" s="352"/>
      <c r="AK62" s="352"/>
      <c r="AL62" s="352"/>
      <c r="AM62" s="351"/>
      <c r="AN62" s="352"/>
      <c r="AO62" s="352"/>
      <c r="AP62" s="352"/>
      <c r="AQ62" s="111"/>
      <c r="AR62" s="112"/>
      <c r="AS62" s="112"/>
      <c r="AT62" s="113"/>
      <c r="AU62" s="352"/>
      <c r="AV62" s="352"/>
      <c r="AW62" s="352"/>
      <c r="AX62" s="367"/>
    </row>
    <row r="63" spans="1:50" ht="23.25" hidden="1" customHeight="1" x14ac:dyDescent="0.15">
      <c r="A63" s="897" t="s">
        <v>497</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470</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465</v>
      </c>
      <c r="X65" s="870"/>
      <c r="Y65" s="873"/>
      <c r="Z65" s="873"/>
      <c r="AA65" s="874"/>
      <c r="AB65" s="867" t="s">
        <v>11</v>
      </c>
      <c r="AC65" s="863"/>
      <c r="AD65" s="864"/>
      <c r="AE65" s="368" t="s">
        <v>527</v>
      </c>
      <c r="AF65" s="369"/>
      <c r="AG65" s="369"/>
      <c r="AH65" s="370"/>
      <c r="AI65" s="368" t="s">
        <v>524</v>
      </c>
      <c r="AJ65" s="369"/>
      <c r="AK65" s="369"/>
      <c r="AL65" s="370"/>
      <c r="AM65" s="375" t="s">
        <v>519</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468</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487</v>
      </c>
      <c r="AC67" s="951"/>
      <c r="AD67" s="951"/>
      <c r="AE67" s="351"/>
      <c r="AF67" s="352"/>
      <c r="AG67" s="352"/>
      <c r="AH67" s="352"/>
      <c r="AI67" s="351"/>
      <c r="AJ67" s="352"/>
      <c r="AK67" s="352"/>
      <c r="AL67" s="352"/>
      <c r="AM67" s="351"/>
      <c r="AN67" s="352"/>
      <c r="AO67" s="352"/>
      <c r="AP67" s="352"/>
      <c r="AQ67" s="351"/>
      <c r="AR67" s="352"/>
      <c r="AS67" s="352"/>
      <c r="AT67" s="366"/>
      <c r="AU67" s="352"/>
      <c r="AV67" s="352"/>
      <c r="AW67" s="352"/>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487</v>
      </c>
      <c r="AC68" s="974"/>
      <c r="AD68" s="974"/>
      <c r="AE68" s="351"/>
      <c r="AF68" s="352"/>
      <c r="AG68" s="352"/>
      <c r="AH68" s="352"/>
      <c r="AI68" s="351"/>
      <c r="AJ68" s="352"/>
      <c r="AK68" s="352"/>
      <c r="AL68" s="352"/>
      <c r="AM68" s="351"/>
      <c r="AN68" s="352"/>
      <c r="AO68" s="352"/>
      <c r="AP68" s="352"/>
      <c r="AQ68" s="351"/>
      <c r="AR68" s="352"/>
      <c r="AS68" s="352"/>
      <c r="AT68" s="366"/>
      <c r="AU68" s="352"/>
      <c r="AV68" s="352"/>
      <c r="AW68" s="352"/>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488</v>
      </c>
      <c r="AC69" s="975"/>
      <c r="AD69" s="975"/>
      <c r="AE69" s="814"/>
      <c r="AF69" s="815"/>
      <c r="AG69" s="815"/>
      <c r="AH69" s="815"/>
      <c r="AI69" s="814"/>
      <c r="AJ69" s="815"/>
      <c r="AK69" s="815"/>
      <c r="AL69" s="815"/>
      <c r="AM69" s="814"/>
      <c r="AN69" s="815"/>
      <c r="AO69" s="815"/>
      <c r="AP69" s="815"/>
      <c r="AQ69" s="351"/>
      <c r="AR69" s="352"/>
      <c r="AS69" s="352"/>
      <c r="AT69" s="366"/>
      <c r="AU69" s="352"/>
      <c r="AV69" s="352"/>
      <c r="AW69" s="352"/>
      <c r="AX69" s="367"/>
    </row>
    <row r="70" spans="1:50" ht="23.25" hidden="1" customHeight="1" x14ac:dyDescent="0.15">
      <c r="A70" s="851" t="s">
        <v>475</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486</v>
      </c>
      <c r="X70" s="944"/>
      <c r="Y70" s="949" t="s">
        <v>12</v>
      </c>
      <c r="Z70" s="949"/>
      <c r="AA70" s="950"/>
      <c r="AB70" s="951" t="s">
        <v>487</v>
      </c>
      <c r="AC70" s="951"/>
      <c r="AD70" s="951"/>
      <c r="AE70" s="351"/>
      <c r="AF70" s="352"/>
      <c r="AG70" s="352"/>
      <c r="AH70" s="352"/>
      <c r="AI70" s="351"/>
      <c r="AJ70" s="352"/>
      <c r="AK70" s="352"/>
      <c r="AL70" s="352"/>
      <c r="AM70" s="351"/>
      <c r="AN70" s="352"/>
      <c r="AO70" s="352"/>
      <c r="AP70" s="352"/>
      <c r="AQ70" s="351"/>
      <c r="AR70" s="352"/>
      <c r="AS70" s="352"/>
      <c r="AT70" s="366"/>
      <c r="AU70" s="352"/>
      <c r="AV70" s="352"/>
      <c r="AW70" s="352"/>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487</v>
      </c>
      <c r="AC71" s="974"/>
      <c r="AD71" s="974"/>
      <c r="AE71" s="351"/>
      <c r="AF71" s="352"/>
      <c r="AG71" s="352"/>
      <c r="AH71" s="352"/>
      <c r="AI71" s="351"/>
      <c r="AJ71" s="352"/>
      <c r="AK71" s="352"/>
      <c r="AL71" s="352"/>
      <c r="AM71" s="351"/>
      <c r="AN71" s="352"/>
      <c r="AO71" s="352"/>
      <c r="AP71" s="352"/>
      <c r="AQ71" s="351"/>
      <c r="AR71" s="352"/>
      <c r="AS71" s="352"/>
      <c r="AT71" s="366"/>
      <c r="AU71" s="352"/>
      <c r="AV71" s="352"/>
      <c r="AW71" s="352"/>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488</v>
      </c>
      <c r="AC72" s="975"/>
      <c r="AD72" s="975"/>
      <c r="AE72" s="351"/>
      <c r="AF72" s="352"/>
      <c r="AG72" s="352"/>
      <c r="AH72" s="352"/>
      <c r="AI72" s="351"/>
      <c r="AJ72" s="352"/>
      <c r="AK72" s="352"/>
      <c r="AL72" s="352"/>
      <c r="AM72" s="351"/>
      <c r="AN72" s="352"/>
      <c r="AO72" s="352"/>
      <c r="AP72" s="366"/>
      <c r="AQ72" s="351"/>
      <c r="AR72" s="352"/>
      <c r="AS72" s="352"/>
      <c r="AT72" s="366"/>
      <c r="AU72" s="352"/>
      <c r="AV72" s="352"/>
      <c r="AW72" s="352"/>
      <c r="AX72" s="367"/>
    </row>
    <row r="73" spans="1:50" ht="18.75" hidden="1" customHeight="1" x14ac:dyDescent="0.15">
      <c r="A73" s="837" t="s">
        <v>470</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527</v>
      </c>
      <c r="AF73" s="369"/>
      <c r="AG73" s="369"/>
      <c r="AH73" s="370"/>
      <c r="AI73" s="368" t="s">
        <v>524</v>
      </c>
      <c r="AJ73" s="369"/>
      <c r="AK73" s="369"/>
      <c r="AL73" s="370"/>
      <c r="AM73" s="375" t="s">
        <v>519</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52"/>
      <c r="AV75" s="352"/>
      <c r="AW75" s="352"/>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52"/>
      <c r="AV76" s="352"/>
      <c r="AW76" s="352"/>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52"/>
      <c r="AV77" s="352"/>
      <c r="AW77" s="352"/>
      <c r="AX77" s="367"/>
    </row>
    <row r="78" spans="1:50" ht="69.75" hidden="1" customHeight="1" x14ac:dyDescent="0.15">
      <c r="A78" s="911" t="s">
        <v>500</v>
      </c>
      <c r="B78" s="912"/>
      <c r="C78" s="912"/>
      <c r="D78" s="912"/>
      <c r="E78" s="909" t="s">
        <v>447</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464</v>
      </c>
      <c r="AP79" s="149"/>
      <c r="AQ79" s="149"/>
      <c r="AR79" s="81" t="s">
        <v>462</v>
      </c>
      <c r="AS79" s="148"/>
      <c r="AT79" s="149"/>
      <c r="AU79" s="149"/>
      <c r="AV79" s="149"/>
      <c r="AW79" s="149"/>
      <c r="AX79" s="150"/>
    </row>
    <row r="80" spans="1:50" ht="18.75" hidden="1" customHeight="1" x14ac:dyDescent="0.15">
      <c r="A80" s="519" t="s">
        <v>266</v>
      </c>
      <c r="B80" s="846" t="s">
        <v>461</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552</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527</v>
      </c>
      <c r="AF85" s="369"/>
      <c r="AG85" s="369"/>
      <c r="AH85" s="370"/>
      <c r="AI85" s="368" t="s">
        <v>524</v>
      </c>
      <c r="AJ85" s="369"/>
      <c r="AK85" s="369"/>
      <c r="AL85" s="370"/>
      <c r="AM85" s="375" t="s">
        <v>519</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51"/>
      <c r="AF87" s="352"/>
      <c r="AG87" s="352"/>
      <c r="AH87" s="352"/>
      <c r="AI87" s="351"/>
      <c r="AJ87" s="352"/>
      <c r="AK87" s="352"/>
      <c r="AL87" s="352"/>
      <c r="AM87" s="351"/>
      <c r="AN87" s="352"/>
      <c r="AO87" s="352"/>
      <c r="AP87" s="352"/>
      <c r="AQ87" s="111"/>
      <c r="AR87" s="112"/>
      <c r="AS87" s="112"/>
      <c r="AT87" s="113"/>
      <c r="AU87" s="352"/>
      <c r="AV87" s="352"/>
      <c r="AW87" s="352"/>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51"/>
      <c r="AF88" s="352"/>
      <c r="AG88" s="352"/>
      <c r="AH88" s="352"/>
      <c r="AI88" s="351"/>
      <c r="AJ88" s="352"/>
      <c r="AK88" s="352"/>
      <c r="AL88" s="352"/>
      <c r="AM88" s="351"/>
      <c r="AN88" s="352"/>
      <c r="AO88" s="352"/>
      <c r="AP88" s="352"/>
      <c r="AQ88" s="111"/>
      <c r="AR88" s="112"/>
      <c r="AS88" s="112"/>
      <c r="AT88" s="113"/>
      <c r="AU88" s="352"/>
      <c r="AV88" s="352"/>
      <c r="AW88" s="352"/>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51"/>
      <c r="AF89" s="352"/>
      <c r="AG89" s="352"/>
      <c r="AH89" s="352"/>
      <c r="AI89" s="351"/>
      <c r="AJ89" s="352"/>
      <c r="AK89" s="352"/>
      <c r="AL89" s="352"/>
      <c r="AM89" s="351"/>
      <c r="AN89" s="352"/>
      <c r="AO89" s="352"/>
      <c r="AP89" s="352"/>
      <c r="AQ89" s="111"/>
      <c r="AR89" s="112"/>
      <c r="AS89" s="112"/>
      <c r="AT89" s="113"/>
      <c r="AU89" s="352"/>
      <c r="AV89" s="352"/>
      <c r="AW89" s="352"/>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527</v>
      </c>
      <c r="AF90" s="369"/>
      <c r="AG90" s="369"/>
      <c r="AH90" s="370"/>
      <c r="AI90" s="368" t="s">
        <v>524</v>
      </c>
      <c r="AJ90" s="369"/>
      <c r="AK90" s="369"/>
      <c r="AL90" s="370"/>
      <c r="AM90" s="375" t="s">
        <v>519</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51"/>
      <c r="AF92" s="352"/>
      <c r="AG92" s="352"/>
      <c r="AH92" s="352"/>
      <c r="AI92" s="351"/>
      <c r="AJ92" s="352"/>
      <c r="AK92" s="352"/>
      <c r="AL92" s="352"/>
      <c r="AM92" s="351"/>
      <c r="AN92" s="352"/>
      <c r="AO92" s="352"/>
      <c r="AP92" s="352"/>
      <c r="AQ92" s="111"/>
      <c r="AR92" s="112"/>
      <c r="AS92" s="112"/>
      <c r="AT92" s="113"/>
      <c r="AU92" s="352"/>
      <c r="AV92" s="352"/>
      <c r="AW92" s="352"/>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51"/>
      <c r="AF93" s="352"/>
      <c r="AG93" s="352"/>
      <c r="AH93" s="352"/>
      <c r="AI93" s="351"/>
      <c r="AJ93" s="352"/>
      <c r="AK93" s="352"/>
      <c r="AL93" s="352"/>
      <c r="AM93" s="351"/>
      <c r="AN93" s="352"/>
      <c r="AO93" s="352"/>
      <c r="AP93" s="352"/>
      <c r="AQ93" s="111"/>
      <c r="AR93" s="112"/>
      <c r="AS93" s="112"/>
      <c r="AT93" s="113"/>
      <c r="AU93" s="352"/>
      <c r="AV93" s="352"/>
      <c r="AW93" s="352"/>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51"/>
      <c r="AF94" s="352"/>
      <c r="AG94" s="352"/>
      <c r="AH94" s="352"/>
      <c r="AI94" s="351"/>
      <c r="AJ94" s="352"/>
      <c r="AK94" s="352"/>
      <c r="AL94" s="352"/>
      <c r="AM94" s="351"/>
      <c r="AN94" s="352"/>
      <c r="AO94" s="352"/>
      <c r="AP94" s="352"/>
      <c r="AQ94" s="111"/>
      <c r="AR94" s="112"/>
      <c r="AS94" s="112"/>
      <c r="AT94" s="113"/>
      <c r="AU94" s="352"/>
      <c r="AV94" s="352"/>
      <c r="AW94" s="352"/>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527</v>
      </c>
      <c r="AF95" s="369"/>
      <c r="AG95" s="369"/>
      <c r="AH95" s="370"/>
      <c r="AI95" s="368" t="s">
        <v>524</v>
      </c>
      <c r="AJ95" s="369"/>
      <c r="AK95" s="369"/>
      <c r="AL95" s="370"/>
      <c r="AM95" s="375" t="s">
        <v>519</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51"/>
      <c r="AF97" s="352"/>
      <c r="AG97" s="352"/>
      <c r="AH97" s="366"/>
      <c r="AI97" s="351"/>
      <c r="AJ97" s="352"/>
      <c r="AK97" s="352"/>
      <c r="AL97" s="366"/>
      <c r="AM97" s="351"/>
      <c r="AN97" s="352"/>
      <c r="AO97" s="352"/>
      <c r="AP97" s="352"/>
      <c r="AQ97" s="111"/>
      <c r="AR97" s="112"/>
      <c r="AS97" s="112"/>
      <c r="AT97" s="113"/>
      <c r="AU97" s="352"/>
      <c r="AV97" s="352"/>
      <c r="AW97" s="352"/>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51"/>
      <c r="AF98" s="352"/>
      <c r="AG98" s="352"/>
      <c r="AH98" s="366"/>
      <c r="AI98" s="351"/>
      <c r="AJ98" s="352"/>
      <c r="AK98" s="352"/>
      <c r="AL98" s="366"/>
      <c r="AM98" s="351"/>
      <c r="AN98" s="352"/>
      <c r="AO98" s="352"/>
      <c r="AP98" s="352"/>
      <c r="AQ98" s="111"/>
      <c r="AR98" s="112"/>
      <c r="AS98" s="112"/>
      <c r="AT98" s="113"/>
      <c r="AU98" s="352"/>
      <c r="AV98" s="352"/>
      <c r="AW98" s="352"/>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471</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527</v>
      </c>
      <c r="AF100" s="824"/>
      <c r="AG100" s="824"/>
      <c r="AH100" s="825"/>
      <c r="AI100" s="823" t="s">
        <v>524</v>
      </c>
      <c r="AJ100" s="824"/>
      <c r="AK100" s="824"/>
      <c r="AL100" s="825"/>
      <c r="AM100" s="823" t="s">
        <v>520</v>
      </c>
      <c r="AN100" s="824"/>
      <c r="AO100" s="824"/>
      <c r="AP100" s="825"/>
      <c r="AQ100" s="928" t="s">
        <v>513</v>
      </c>
      <c r="AR100" s="929"/>
      <c r="AS100" s="929"/>
      <c r="AT100" s="930"/>
      <c r="AU100" s="928" t="s">
        <v>510</v>
      </c>
      <c r="AV100" s="929"/>
      <c r="AW100" s="929"/>
      <c r="AX100" s="931"/>
    </row>
    <row r="101" spans="1:60" ht="23.25" customHeight="1" x14ac:dyDescent="0.15">
      <c r="A101" s="491"/>
      <c r="B101" s="492"/>
      <c r="C101" s="492"/>
      <c r="D101" s="492"/>
      <c r="E101" s="492"/>
      <c r="F101" s="493"/>
      <c r="G101" s="161" t="s">
        <v>589</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590</v>
      </c>
      <c r="AC101" s="551"/>
      <c r="AD101" s="551"/>
      <c r="AE101" s="351">
        <v>8</v>
      </c>
      <c r="AF101" s="352"/>
      <c r="AG101" s="352"/>
      <c r="AH101" s="366"/>
      <c r="AI101" s="351">
        <v>8</v>
      </c>
      <c r="AJ101" s="352"/>
      <c r="AK101" s="352"/>
      <c r="AL101" s="366"/>
      <c r="AM101" s="351">
        <v>8</v>
      </c>
      <c r="AN101" s="352"/>
      <c r="AO101" s="352"/>
      <c r="AP101" s="366"/>
      <c r="AQ101" s="351" t="s">
        <v>575</v>
      </c>
      <c r="AR101" s="352"/>
      <c r="AS101" s="352"/>
      <c r="AT101" s="366"/>
      <c r="AU101" s="351"/>
      <c r="AV101" s="352"/>
      <c r="AW101" s="352"/>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591</v>
      </c>
      <c r="AC102" s="551"/>
      <c r="AD102" s="551"/>
      <c r="AE102" s="360">
        <v>8</v>
      </c>
      <c r="AF102" s="360"/>
      <c r="AG102" s="360"/>
      <c r="AH102" s="360"/>
      <c r="AI102" s="360">
        <v>8</v>
      </c>
      <c r="AJ102" s="360"/>
      <c r="AK102" s="360"/>
      <c r="AL102" s="360"/>
      <c r="AM102" s="360">
        <v>8</v>
      </c>
      <c r="AN102" s="360"/>
      <c r="AO102" s="360"/>
      <c r="AP102" s="360"/>
      <c r="AQ102" s="814">
        <v>8</v>
      </c>
      <c r="AR102" s="815"/>
      <c r="AS102" s="815"/>
      <c r="AT102" s="816"/>
      <c r="AU102" s="814"/>
      <c r="AV102" s="815"/>
      <c r="AW102" s="815"/>
      <c r="AX102" s="816"/>
    </row>
    <row r="103" spans="1:60" ht="31.5" customHeight="1" x14ac:dyDescent="0.15">
      <c r="A103" s="488" t="s">
        <v>471</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527</v>
      </c>
      <c r="AF103" s="298"/>
      <c r="AG103" s="298"/>
      <c r="AH103" s="299"/>
      <c r="AI103" s="303" t="s">
        <v>524</v>
      </c>
      <c r="AJ103" s="298"/>
      <c r="AK103" s="298"/>
      <c r="AL103" s="299"/>
      <c r="AM103" s="303" t="s">
        <v>520</v>
      </c>
      <c r="AN103" s="298"/>
      <c r="AO103" s="298"/>
      <c r="AP103" s="299"/>
      <c r="AQ103" s="362" t="s">
        <v>513</v>
      </c>
      <c r="AR103" s="363"/>
      <c r="AS103" s="363"/>
      <c r="AT103" s="364"/>
      <c r="AU103" s="362" t="s">
        <v>510</v>
      </c>
      <c r="AV103" s="363"/>
      <c r="AW103" s="363"/>
      <c r="AX103" s="365"/>
    </row>
    <row r="104" spans="1:60" ht="23.25" customHeight="1" x14ac:dyDescent="0.15">
      <c r="A104" s="491"/>
      <c r="B104" s="492"/>
      <c r="C104" s="492"/>
      <c r="D104" s="492"/>
      <c r="E104" s="492"/>
      <c r="F104" s="493"/>
      <c r="G104" s="161" t="s">
        <v>592</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593</v>
      </c>
      <c r="AC104" s="472"/>
      <c r="AD104" s="473"/>
      <c r="AE104" s="351">
        <v>7</v>
      </c>
      <c r="AF104" s="352"/>
      <c r="AG104" s="352"/>
      <c r="AH104" s="366"/>
      <c r="AI104" s="351">
        <v>9</v>
      </c>
      <c r="AJ104" s="352"/>
      <c r="AK104" s="352"/>
      <c r="AL104" s="366"/>
      <c r="AM104" s="351">
        <v>9</v>
      </c>
      <c r="AN104" s="352"/>
      <c r="AO104" s="352"/>
      <c r="AP104" s="366"/>
      <c r="AQ104" s="351" t="s">
        <v>575</v>
      </c>
      <c r="AR104" s="352"/>
      <c r="AS104" s="352"/>
      <c r="AT104" s="366"/>
      <c r="AU104" s="351"/>
      <c r="AV104" s="352"/>
      <c r="AW104" s="352"/>
      <c r="AX104" s="366"/>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594</v>
      </c>
      <c r="AC105" s="407"/>
      <c r="AD105" s="408"/>
      <c r="AE105" s="360">
        <v>10</v>
      </c>
      <c r="AF105" s="360"/>
      <c r="AG105" s="360"/>
      <c r="AH105" s="360"/>
      <c r="AI105" s="360">
        <v>10</v>
      </c>
      <c r="AJ105" s="360"/>
      <c r="AK105" s="360"/>
      <c r="AL105" s="360"/>
      <c r="AM105" s="360">
        <v>10</v>
      </c>
      <c r="AN105" s="360"/>
      <c r="AO105" s="360"/>
      <c r="AP105" s="360"/>
      <c r="AQ105" s="351">
        <v>10</v>
      </c>
      <c r="AR105" s="352"/>
      <c r="AS105" s="352"/>
      <c r="AT105" s="366"/>
      <c r="AU105" s="814"/>
      <c r="AV105" s="815"/>
      <c r="AW105" s="815"/>
      <c r="AX105" s="816"/>
    </row>
    <row r="106" spans="1:60" ht="31.5" hidden="1" customHeight="1" x14ac:dyDescent="0.15">
      <c r="A106" s="488" t="s">
        <v>471</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527</v>
      </c>
      <c r="AF106" s="298"/>
      <c r="AG106" s="298"/>
      <c r="AH106" s="299"/>
      <c r="AI106" s="303" t="s">
        <v>524</v>
      </c>
      <c r="AJ106" s="298"/>
      <c r="AK106" s="298"/>
      <c r="AL106" s="299"/>
      <c r="AM106" s="303" t="s">
        <v>519</v>
      </c>
      <c r="AN106" s="298"/>
      <c r="AO106" s="298"/>
      <c r="AP106" s="299"/>
      <c r="AQ106" s="362" t="s">
        <v>513</v>
      </c>
      <c r="AR106" s="363"/>
      <c r="AS106" s="363"/>
      <c r="AT106" s="364"/>
      <c r="AU106" s="362" t="s">
        <v>510</v>
      </c>
      <c r="AV106" s="363"/>
      <c r="AW106" s="363"/>
      <c r="AX106" s="365"/>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60"/>
      <c r="AF107" s="360"/>
      <c r="AG107" s="360"/>
      <c r="AH107" s="360"/>
      <c r="AI107" s="360"/>
      <c r="AJ107" s="360"/>
      <c r="AK107" s="360"/>
      <c r="AL107" s="360"/>
      <c r="AM107" s="360"/>
      <c r="AN107" s="360"/>
      <c r="AO107" s="360"/>
      <c r="AP107" s="360"/>
      <c r="AQ107" s="351"/>
      <c r="AR107" s="352"/>
      <c r="AS107" s="352"/>
      <c r="AT107" s="366"/>
      <c r="AU107" s="351"/>
      <c r="AV107" s="352"/>
      <c r="AW107" s="352"/>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60"/>
      <c r="AF108" s="360"/>
      <c r="AG108" s="360"/>
      <c r="AH108" s="360"/>
      <c r="AI108" s="360"/>
      <c r="AJ108" s="360"/>
      <c r="AK108" s="360"/>
      <c r="AL108" s="360"/>
      <c r="AM108" s="360"/>
      <c r="AN108" s="360"/>
      <c r="AO108" s="360"/>
      <c r="AP108" s="360"/>
      <c r="AQ108" s="351"/>
      <c r="AR108" s="352"/>
      <c r="AS108" s="352"/>
      <c r="AT108" s="366"/>
      <c r="AU108" s="814"/>
      <c r="AV108" s="815"/>
      <c r="AW108" s="815"/>
      <c r="AX108" s="816"/>
    </row>
    <row r="109" spans="1:60" ht="31.5" hidden="1" customHeight="1" x14ac:dyDescent="0.15">
      <c r="A109" s="488" t="s">
        <v>471</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527</v>
      </c>
      <c r="AF109" s="298"/>
      <c r="AG109" s="298"/>
      <c r="AH109" s="299"/>
      <c r="AI109" s="303" t="s">
        <v>524</v>
      </c>
      <c r="AJ109" s="298"/>
      <c r="AK109" s="298"/>
      <c r="AL109" s="299"/>
      <c r="AM109" s="303" t="s">
        <v>520</v>
      </c>
      <c r="AN109" s="298"/>
      <c r="AO109" s="298"/>
      <c r="AP109" s="299"/>
      <c r="AQ109" s="362" t="s">
        <v>513</v>
      </c>
      <c r="AR109" s="363"/>
      <c r="AS109" s="363"/>
      <c r="AT109" s="364"/>
      <c r="AU109" s="362" t="s">
        <v>510</v>
      </c>
      <c r="AV109" s="363"/>
      <c r="AW109" s="363"/>
      <c r="AX109" s="365"/>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60"/>
      <c r="AF110" s="360"/>
      <c r="AG110" s="360"/>
      <c r="AH110" s="360"/>
      <c r="AI110" s="360"/>
      <c r="AJ110" s="360"/>
      <c r="AK110" s="360"/>
      <c r="AL110" s="360"/>
      <c r="AM110" s="360"/>
      <c r="AN110" s="360"/>
      <c r="AO110" s="360"/>
      <c r="AP110" s="360"/>
      <c r="AQ110" s="351"/>
      <c r="AR110" s="352"/>
      <c r="AS110" s="352"/>
      <c r="AT110" s="366"/>
      <c r="AU110" s="351"/>
      <c r="AV110" s="352"/>
      <c r="AW110" s="352"/>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60"/>
      <c r="AF111" s="360"/>
      <c r="AG111" s="360"/>
      <c r="AH111" s="360"/>
      <c r="AI111" s="360"/>
      <c r="AJ111" s="360"/>
      <c r="AK111" s="360"/>
      <c r="AL111" s="360"/>
      <c r="AM111" s="360"/>
      <c r="AN111" s="360"/>
      <c r="AO111" s="360"/>
      <c r="AP111" s="360"/>
      <c r="AQ111" s="351"/>
      <c r="AR111" s="352"/>
      <c r="AS111" s="352"/>
      <c r="AT111" s="366"/>
      <c r="AU111" s="814"/>
      <c r="AV111" s="815"/>
      <c r="AW111" s="815"/>
      <c r="AX111" s="816"/>
    </row>
    <row r="112" spans="1:60" ht="31.5" hidden="1" customHeight="1" x14ac:dyDescent="0.15">
      <c r="A112" s="488" t="s">
        <v>471</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527</v>
      </c>
      <c r="AF112" s="298"/>
      <c r="AG112" s="298"/>
      <c r="AH112" s="299"/>
      <c r="AI112" s="303" t="s">
        <v>524</v>
      </c>
      <c r="AJ112" s="298"/>
      <c r="AK112" s="298"/>
      <c r="AL112" s="299"/>
      <c r="AM112" s="303" t="s">
        <v>519</v>
      </c>
      <c r="AN112" s="298"/>
      <c r="AO112" s="298"/>
      <c r="AP112" s="299"/>
      <c r="AQ112" s="362" t="s">
        <v>513</v>
      </c>
      <c r="AR112" s="363"/>
      <c r="AS112" s="363"/>
      <c r="AT112" s="364"/>
      <c r="AU112" s="362" t="s">
        <v>510</v>
      </c>
      <c r="AV112" s="363"/>
      <c r="AW112" s="363"/>
      <c r="AX112" s="365"/>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60"/>
      <c r="AF113" s="360"/>
      <c r="AG113" s="360"/>
      <c r="AH113" s="360"/>
      <c r="AI113" s="360"/>
      <c r="AJ113" s="360"/>
      <c r="AK113" s="360"/>
      <c r="AL113" s="360"/>
      <c r="AM113" s="360"/>
      <c r="AN113" s="360"/>
      <c r="AO113" s="360"/>
      <c r="AP113" s="360"/>
      <c r="AQ113" s="351"/>
      <c r="AR113" s="352"/>
      <c r="AS113" s="352"/>
      <c r="AT113" s="366"/>
      <c r="AU113" s="351"/>
      <c r="AV113" s="352"/>
      <c r="AW113" s="352"/>
      <c r="AX113" s="366"/>
    </row>
    <row r="114" spans="1:50" ht="5.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60"/>
      <c r="AF114" s="360"/>
      <c r="AG114" s="360"/>
      <c r="AH114" s="360"/>
      <c r="AI114" s="360"/>
      <c r="AJ114" s="360"/>
      <c r="AK114" s="360"/>
      <c r="AL114" s="360"/>
      <c r="AM114" s="360"/>
      <c r="AN114" s="360"/>
      <c r="AO114" s="360"/>
      <c r="AP114" s="360"/>
      <c r="AQ114" s="351"/>
      <c r="AR114" s="352"/>
      <c r="AS114" s="352"/>
      <c r="AT114" s="366"/>
      <c r="AU114" s="351"/>
      <c r="AV114" s="352"/>
      <c r="AW114" s="352"/>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527</v>
      </c>
      <c r="AF115" s="298"/>
      <c r="AG115" s="298"/>
      <c r="AH115" s="299"/>
      <c r="AI115" s="303" t="s">
        <v>524</v>
      </c>
      <c r="AJ115" s="298"/>
      <c r="AK115" s="298"/>
      <c r="AL115" s="299"/>
      <c r="AM115" s="303" t="s">
        <v>519</v>
      </c>
      <c r="AN115" s="298"/>
      <c r="AO115" s="298"/>
      <c r="AP115" s="299"/>
      <c r="AQ115" s="335" t="s">
        <v>514</v>
      </c>
      <c r="AR115" s="336"/>
      <c r="AS115" s="336"/>
      <c r="AT115" s="336"/>
      <c r="AU115" s="336"/>
      <c r="AV115" s="336"/>
      <c r="AW115" s="336"/>
      <c r="AX115" s="337"/>
    </row>
    <row r="116" spans="1:50" ht="23.25" customHeight="1" x14ac:dyDescent="0.15">
      <c r="A116" s="292"/>
      <c r="B116" s="293"/>
      <c r="C116" s="293"/>
      <c r="D116" s="293"/>
      <c r="E116" s="293"/>
      <c r="F116" s="294"/>
      <c r="G116" s="353" t="s">
        <v>595</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0" t="s">
        <v>596</v>
      </c>
      <c r="AC116" s="301"/>
      <c r="AD116" s="302"/>
      <c r="AE116" s="360">
        <v>95</v>
      </c>
      <c r="AF116" s="360"/>
      <c r="AG116" s="360"/>
      <c r="AH116" s="360"/>
      <c r="AI116" s="360">
        <v>103</v>
      </c>
      <c r="AJ116" s="360"/>
      <c r="AK116" s="360"/>
      <c r="AL116" s="360"/>
      <c r="AM116" s="360">
        <v>104</v>
      </c>
      <c r="AN116" s="360"/>
      <c r="AO116" s="360"/>
      <c r="AP116" s="360"/>
      <c r="AQ116" s="351">
        <v>95</v>
      </c>
      <c r="AR116" s="352"/>
      <c r="AS116" s="352"/>
      <c r="AT116" s="352"/>
      <c r="AU116" s="352"/>
      <c r="AV116" s="352"/>
      <c r="AW116" s="352"/>
      <c r="AX116" s="367"/>
    </row>
    <row r="117" spans="1:50" ht="46.5" customHeight="1" thickBot="1" x14ac:dyDescent="0.2">
      <c r="A117" s="295"/>
      <c r="B117" s="296"/>
      <c r="C117" s="296"/>
      <c r="D117" s="296"/>
      <c r="E117" s="296"/>
      <c r="F117" s="297"/>
      <c r="G117" s="355"/>
      <c r="H117" s="355"/>
      <c r="I117" s="355"/>
      <c r="J117" s="355"/>
      <c r="K117" s="355"/>
      <c r="L117" s="355"/>
      <c r="M117" s="355"/>
      <c r="N117" s="355"/>
      <c r="O117" s="355"/>
      <c r="P117" s="355"/>
      <c r="Q117" s="355"/>
      <c r="R117" s="355"/>
      <c r="S117" s="355"/>
      <c r="T117" s="355"/>
      <c r="U117" s="355"/>
      <c r="V117" s="355"/>
      <c r="W117" s="355"/>
      <c r="X117" s="355"/>
      <c r="Y117" s="338" t="s">
        <v>49</v>
      </c>
      <c r="Z117" s="339"/>
      <c r="AA117" s="340"/>
      <c r="AB117" s="341" t="s">
        <v>597</v>
      </c>
      <c r="AC117" s="342"/>
      <c r="AD117" s="343"/>
      <c r="AE117" s="306" t="s">
        <v>598</v>
      </c>
      <c r="AF117" s="306"/>
      <c r="AG117" s="306"/>
      <c r="AH117" s="306"/>
      <c r="AI117" s="306" t="s">
        <v>599</v>
      </c>
      <c r="AJ117" s="306"/>
      <c r="AK117" s="306"/>
      <c r="AL117" s="306"/>
      <c r="AM117" s="306" t="s">
        <v>713</v>
      </c>
      <c r="AN117" s="306"/>
      <c r="AO117" s="306"/>
      <c r="AP117" s="306"/>
      <c r="AQ117" s="306" t="s">
        <v>707</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527</v>
      </c>
      <c r="AF118" s="298"/>
      <c r="AG118" s="298"/>
      <c r="AH118" s="299"/>
      <c r="AI118" s="303" t="s">
        <v>524</v>
      </c>
      <c r="AJ118" s="298"/>
      <c r="AK118" s="298"/>
      <c r="AL118" s="299"/>
      <c r="AM118" s="303" t="s">
        <v>519</v>
      </c>
      <c r="AN118" s="298"/>
      <c r="AO118" s="298"/>
      <c r="AP118" s="299"/>
      <c r="AQ118" s="335" t="s">
        <v>514</v>
      </c>
      <c r="AR118" s="336"/>
      <c r="AS118" s="336"/>
      <c r="AT118" s="336"/>
      <c r="AU118" s="336"/>
      <c r="AV118" s="336"/>
      <c r="AW118" s="336"/>
      <c r="AX118" s="337"/>
    </row>
    <row r="119" spans="1:50" ht="23.25" hidden="1" customHeight="1" x14ac:dyDescent="0.15">
      <c r="A119" s="292"/>
      <c r="B119" s="293"/>
      <c r="C119" s="293"/>
      <c r="D119" s="293"/>
      <c r="E119" s="293"/>
      <c r="F119" s="294"/>
      <c r="G119" s="353" t="s">
        <v>600</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0"/>
      <c r="AC119" s="301"/>
      <c r="AD119" s="302"/>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5"/>
      <c r="B120" s="296"/>
      <c r="C120" s="296"/>
      <c r="D120" s="296"/>
      <c r="E120" s="296"/>
      <c r="F120" s="297"/>
      <c r="G120" s="355"/>
      <c r="H120" s="355"/>
      <c r="I120" s="355"/>
      <c r="J120" s="355"/>
      <c r="K120" s="355"/>
      <c r="L120" s="355"/>
      <c r="M120" s="355"/>
      <c r="N120" s="355"/>
      <c r="O120" s="355"/>
      <c r="P120" s="355"/>
      <c r="Q120" s="355"/>
      <c r="R120" s="355"/>
      <c r="S120" s="355"/>
      <c r="T120" s="355"/>
      <c r="U120" s="355"/>
      <c r="V120" s="355"/>
      <c r="W120" s="355"/>
      <c r="X120" s="355"/>
      <c r="Y120" s="338" t="s">
        <v>49</v>
      </c>
      <c r="Z120" s="339"/>
      <c r="AA120" s="340"/>
      <c r="AB120" s="341" t="s">
        <v>601</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527</v>
      </c>
      <c r="AF121" s="298"/>
      <c r="AG121" s="298"/>
      <c r="AH121" s="299"/>
      <c r="AI121" s="303" t="s">
        <v>524</v>
      </c>
      <c r="AJ121" s="298"/>
      <c r="AK121" s="298"/>
      <c r="AL121" s="299"/>
      <c r="AM121" s="303" t="s">
        <v>519</v>
      </c>
      <c r="AN121" s="298"/>
      <c r="AO121" s="298"/>
      <c r="AP121" s="299"/>
      <c r="AQ121" s="335" t="s">
        <v>514</v>
      </c>
      <c r="AR121" s="336"/>
      <c r="AS121" s="336"/>
      <c r="AT121" s="336"/>
      <c r="AU121" s="336"/>
      <c r="AV121" s="336"/>
      <c r="AW121" s="336"/>
      <c r="AX121" s="337"/>
    </row>
    <row r="122" spans="1:50" ht="23.25" hidden="1" customHeight="1" x14ac:dyDescent="0.15">
      <c r="A122" s="292"/>
      <c r="B122" s="293"/>
      <c r="C122" s="293"/>
      <c r="D122" s="293"/>
      <c r="E122" s="293"/>
      <c r="F122" s="294"/>
      <c r="G122" s="353" t="s">
        <v>602</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0"/>
      <c r="AC122" s="301"/>
      <c r="AD122" s="302"/>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5"/>
      <c r="B123" s="296"/>
      <c r="C123" s="296"/>
      <c r="D123" s="296"/>
      <c r="E123" s="296"/>
      <c r="F123" s="297"/>
      <c r="G123" s="355"/>
      <c r="H123" s="355"/>
      <c r="I123" s="355"/>
      <c r="J123" s="355"/>
      <c r="K123" s="355"/>
      <c r="L123" s="355"/>
      <c r="M123" s="355"/>
      <c r="N123" s="355"/>
      <c r="O123" s="355"/>
      <c r="P123" s="355"/>
      <c r="Q123" s="355"/>
      <c r="R123" s="355"/>
      <c r="S123" s="355"/>
      <c r="T123" s="355"/>
      <c r="U123" s="355"/>
      <c r="V123" s="355"/>
      <c r="W123" s="355"/>
      <c r="X123" s="355"/>
      <c r="Y123" s="338" t="s">
        <v>49</v>
      </c>
      <c r="Z123" s="339"/>
      <c r="AA123" s="340"/>
      <c r="AB123" s="341" t="s">
        <v>601</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528</v>
      </c>
      <c r="AF124" s="298"/>
      <c r="AG124" s="298"/>
      <c r="AH124" s="299"/>
      <c r="AI124" s="303" t="s">
        <v>524</v>
      </c>
      <c r="AJ124" s="298"/>
      <c r="AK124" s="298"/>
      <c r="AL124" s="299"/>
      <c r="AM124" s="303" t="s">
        <v>519</v>
      </c>
      <c r="AN124" s="298"/>
      <c r="AO124" s="298"/>
      <c r="AP124" s="299"/>
      <c r="AQ124" s="335" t="s">
        <v>514</v>
      </c>
      <c r="AR124" s="336"/>
      <c r="AS124" s="336"/>
      <c r="AT124" s="336"/>
      <c r="AU124" s="336"/>
      <c r="AV124" s="336"/>
      <c r="AW124" s="336"/>
      <c r="AX124" s="337"/>
    </row>
    <row r="125" spans="1:50" ht="23.25" hidden="1" customHeight="1" x14ac:dyDescent="0.15">
      <c r="A125" s="292"/>
      <c r="B125" s="293"/>
      <c r="C125" s="293"/>
      <c r="D125" s="293"/>
      <c r="E125" s="293"/>
      <c r="F125" s="294"/>
      <c r="G125" s="353" t="s">
        <v>602</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0"/>
      <c r="AC125" s="301"/>
      <c r="AD125" s="302"/>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5"/>
      <c r="B126" s="296"/>
      <c r="C126" s="296"/>
      <c r="D126" s="296"/>
      <c r="E126" s="296"/>
      <c r="F126" s="297"/>
      <c r="G126" s="355"/>
      <c r="H126" s="355"/>
      <c r="I126" s="355"/>
      <c r="J126" s="355"/>
      <c r="K126" s="355"/>
      <c r="L126" s="355"/>
      <c r="M126" s="355"/>
      <c r="N126" s="355"/>
      <c r="O126" s="355"/>
      <c r="P126" s="355"/>
      <c r="Q126" s="355"/>
      <c r="R126" s="355"/>
      <c r="S126" s="355"/>
      <c r="T126" s="355"/>
      <c r="U126" s="355"/>
      <c r="V126" s="355"/>
      <c r="W126" s="355"/>
      <c r="X126" s="356"/>
      <c r="Y126" s="338" t="s">
        <v>49</v>
      </c>
      <c r="Z126" s="339"/>
      <c r="AA126" s="340"/>
      <c r="AB126" s="341" t="s">
        <v>601</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527</v>
      </c>
      <c r="AF127" s="298"/>
      <c r="AG127" s="298"/>
      <c r="AH127" s="299"/>
      <c r="AI127" s="303" t="s">
        <v>524</v>
      </c>
      <c r="AJ127" s="298"/>
      <c r="AK127" s="298"/>
      <c r="AL127" s="299"/>
      <c r="AM127" s="303" t="s">
        <v>519</v>
      </c>
      <c r="AN127" s="298"/>
      <c r="AO127" s="298"/>
      <c r="AP127" s="299"/>
      <c r="AQ127" s="335" t="s">
        <v>514</v>
      </c>
      <c r="AR127" s="336"/>
      <c r="AS127" s="336"/>
      <c r="AT127" s="336"/>
      <c r="AU127" s="336"/>
      <c r="AV127" s="336"/>
      <c r="AW127" s="336"/>
      <c r="AX127" s="337"/>
    </row>
    <row r="128" spans="1:50" ht="23.25" hidden="1" customHeight="1" x14ac:dyDescent="0.15">
      <c r="A128" s="292"/>
      <c r="B128" s="293"/>
      <c r="C128" s="293"/>
      <c r="D128" s="293"/>
      <c r="E128" s="293"/>
      <c r="F128" s="294"/>
      <c r="G128" s="353" t="s">
        <v>602</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0"/>
      <c r="AC128" s="301"/>
      <c r="AD128" s="302"/>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5"/>
      <c r="B129" s="296"/>
      <c r="C129" s="296"/>
      <c r="D129" s="296"/>
      <c r="E129" s="296"/>
      <c r="F129" s="297"/>
      <c r="G129" s="355"/>
      <c r="H129" s="355"/>
      <c r="I129" s="355"/>
      <c r="J129" s="355"/>
      <c r="K129" s="355"/>
      <c r="L129" s="355"/>
      <c r="M129" s="355"/>
      <c r="N129" s="355"/>
      <c r="O129" s="355"/>
      <c r="P129" s="355"/>
      <c r="Q129" s="355"/>
      <c r="R129" s="355"/>
      <c r="S129" s="355"/>
      <c r="T129" s="355"/>
      <c r="U129" s="355"/>
      <c r="V129" s="355"/>
      <c r="W129" s="355"/>
      <c r="X129" s="355"/>
      <c r="Y129" s="338" t="s">
        <v>49</v>
      </c>
      <c r="Z129" s="339"/>
      <c r="AA129" s="340"/>
      <c r="AB129" s="341" t="s">
        <v>601</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557</v>
      </c>
      <c r="B130" s="991"/>
      <c r="C130" s="990" t="s">
        <v>358</v>
      </c>
      <c r="D130" s="991"/>
      <c r="E130" s="308" t="s">
        <v>387</v>
      </c>
      <c r="F130" s="309"/>
      <c r="G130" s="310" t="s">
        <v>627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628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527</v>
      </c>
      <c r="AF132" s="265"/>
      <c r="AG132" s="265"/>
      <c r="AH132" s="265"/>
      <c r="AI132" s="265" t="s">
        <v>524</v>
      </c>
      <c r="AJ132" s="265"/>
      <c r="AK132" s="265"/>
      <c r="AL132" s="265"/>
      <c r="AM132" s="265" t="s">
        <v>519</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575</v>
      </c>
      <c r="AR133" s="271"/>
      <c r="AS133" s="137" t="s">
        <v>355</v>
      </c>
      <c r="AT133" s="172"/>
      <c r="AU133" s="136">
        <v>31</v>
      </c>
      <c r="AV133" s="136"/>
      <c r="AW133" s="137" t="s">
        <v>300</v>
      </c>
      <c r="AX133" s="138"/>
    </row>
    <row r="134" spans="1:50" ht="39.75" customHeight="1" x14ac:dyDescent="0.15">
      <c r="A134" s="994"/>
      <c r="B134" s="252"/>
      <c r="C134" s="251"/>
      <c r="D134" s="252"/>
      <c r="E134" s="251"/>
      <c r="F134" s="314"/>
      <c r="G134" s="230" t="s">
        <v>603</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587</v>
      </c>
      <c r="AC134" s="221"/>
      <c r="AD134" s="221"/>
      <c r="AE134" s="351">
        <v>16</v>
      </c>
      <c r="AF134" s="352"/>
      <c r="AG134" s="352"/>
      <c r="AH134" s="352"/>
      <c r="AI134" s="351">
        <v>20</v>
      </c>
      <c r="AJ134" s="352"/>
      <c r="AK134" s="352"/>
      <c r="AL134" s="352"/>
      <c r="AM134" s="351">
        <v>31</v>
      </c>
      <c r="AN134" s="352"/>
      <c r="AO134" s="352"/>
      <c r="AP134" s="352"/>
      <c r="AQ134" s="266" t="s">
        <v>575</v>
      </c>
      <c r="AR134" s="112"/>
      <c r="AS134" s="112"/>
      <c r="AT134" s="112"/>
      <c r="AU134" s="266" t="s">
        <v>571</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587</v>
      </c>
      <c r="AC135" s="133"/>
      <c r="AD135" s="133"/>
      <c r="AE135" s="351">
        <v>16</v>
      </c>
      <c r="AF135" s="352"/>
      <c r="AG135" s="352"/>
      <c r="AH135" s="352"/>
      <c r="AI135" s="351">
        <v>20</v>
      </c>
      <c r="AJ135" s="352"/>
      <c r="AK135" s="352"/>
      <c r="AL135" s="352"/>
      <c r="AM135" s="351">
        <v>20</v>
      </c>
      <c r="AN135" s="352"/>
      <c r="AO135" s="352"/>
      <c r="AP135" s="352"/>
      <c r="AQ135" s="266" t="s">
        <v>575</v>
      </c>
      <c r="AR135" s="112"/>
      <c r="AS135" s="112"/>
      <c r="AT135" s="112"/>
      <c r="AU135" s="266">
        <v>20</v>
      </c>
      <c r="AV135" s="112"/>
      <c r="AW135" s="112"/>
      <c r="AX135" s="222"/>
    </row>
    <row r="136" spans="1:50" ht="9.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527</v>
      </c>
      <c r="AF136" s="265"/>
      <c r="AG136" s="265"/>
      <c r="AH136" s="265"/>
      <c r="AI136" s="265" t="s">
        <v>524</v>
      </c>
      <c r="AJ136" s="265"/>
      <c r="AK136" s="265"/>
      <c r="AL136" s="265"/>
      <c r="AM136" s="265" t="s">
        <v>519</v>
      </c>
      <c r="AN136" s="265"/>
      <c r="AO136" s="265"/>
      <c r="AP136" s="267"/>
      <c r="AQ136" s="267" t="s">
        <v>354</v>
      </c>
      <c r="AR136" s="268"/>
      <c r="AS136" s="268"/>
      <c r="AT136" s="269"/>
      <c r="AU136" s="279" t="s">
        <v>370</v>
      </c>
      <c r="AV136" s="279"/>
      <c r="AW136" s="279"/>
      <c r="AX136" s="280"/>
    </row>
    <row r="137" spans="1:50" ht="9.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v>31</v>
      </c>
      <c r="AV137" s="136"/>
      <c r="AW137" s="137" t="s">
        <v>300</v>
      </c>
      <c r="AX137" s="138"/>
    </row>
    <row r="138" spans="1:50" ht="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9.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527</v>
      </c>
      <c r="AF140" s="265"/>
      <c r="AG140" s="265"/>
      <c r="AH140" s="265"/>
      <c r="AI140" s="265" t="s">
        <v>524</v>
      </c>
      <c r="AJ140" s="265"/>
      <c r="AK140" s="265"/>
      <c r="AL140" s="265"/>
      <c r="AM140" s="265" t="s">
        <v>519</v>
      </c>
      <c r="AN140" s="265"/>
      <c r="AO140" s="265"/>
      <c r="AP140" s="267"/>
      <c r="AQ140" s="267" t="s">
        <v>354</v>
      </c>
      <c r="AR140" s="268"/>
      <c r="AS140" s="268"/>
      <c r="AT140" s="269"/>
      <c r="AU140" s="279" t="s">
        <v>370</v>
      </c>
      <c r="AV140" s="279"/>
      <c r="AW140" s="279"/>
      <c r="AX140" s="280"/>
    </row>
    <row r="141" spans="1:50" ht="9.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9.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527</v>
      </c>
      <c r="AF144" s="265"/>
      <c r="AG144" s="265"/>
      <c r="AH144" s="265"/>
      <c r="AI144" s="265" t="s">
        <v>524</v>
      </c>
      <c r="AJ144" s="265"/>
      <c r="AK144" s="265"/>
      <c r="AL144" s="265"/>
      <c r="AM144" s="265" t="s">
        <v>519</v>
      </c>
      <c r="AN144" s="265"/>
      <c r="AO144" s="265"/>
      <c r="AP144" s="267"/>
      <c r="AQ144" s="267" t="s">
        <v>354</v>
      </c>
      <c r="AR144" s="268"/>
      <c r="AS144" s="268"/>
      <c r="AT144" s="269"/>
      <c r="AU144" s="279" t="s">
        <v>370</v>
      </c>
      <c r="AV144" s="279"/>
      <c r="AW144" s="279"/>
      <c r="AX144" s="280"/>
    </row>
    <row r="145" spans="1:50" ht="9.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9.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527</v>
      </c>
      <c r="AF148" s="265"/>
      <c r="AG148" s="265"/>
      <c r="AH148" s="265"/>
      <c r="AI148" s="265" t="s">
        <v>524</v>
      </c>
      <c r="AJ148" s="265"/>
      <c r="AK148" s="265"/>
      <c r="AL148" s="265"/>
      <c r="AM148" s="265" t="s">
        <v>519</v>
      </c>
      <c r="AN148" s="265"/>
      <c r="AO148" s="265"/>
      <c r="AP148" s="267"/>
      <c r="AQ148" s="267" t="s">
        <v>354</v>
      </c>
      <c r="AR148" s="268"/>
      <c r="AS148" s="268"/>
      <c r="AT148" s="269"/>
      <c r="AU148" s="279" t="s">
        <v>370</v>
      </c>
      <c r="AV148" s="279"/>
      <c r="AW148" s="279"/>
      <c r="AX148" s="280"/>
    </row>
    <row r="149" spans="1:50" ht="9.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9.7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455</v>
      </c>
      <c r="R152" s="169"/>
      <c r="S152" s="169"/>
      <c r="T152" s="169"/>
      <c r="U152" s="169"/>
      <c r="V152" s="169"/>
      <c r="W152" s="169"/>
      <c r="X152" s="169"/>
      <c r="Y152" s="169"/>
      <c r="Z152" s="169"/>
      <c r="AA152" s="169"/>
      <c r="AB152" s="287" t="s">
        <v>456</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9.7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9.7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9.7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9.7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9.7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9.7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9.7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455</v>
      </c>
      <c r="R159" s="169"/>
      <c r="S159" s="169"/>
      <c r="T159" s="169"/>
      <c r="U159" s="169"/>
      <c r="V159" s="169"/>
      <c r="W159" s="169"/>
      <c r="X159" s="169"/>
      <c r="Y159" s="169"/>
      <c r="Z159" s="169"/>
      <c r="AA159" s="169"/>
      <c r="AB159" s="287" t="s">
        <v>456</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9.7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9.7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9.7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9.7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9.7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9.7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9.7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455</v>
      </c>
      <c r="R166" s="169"/>
      <c r="S166" s="169"/>
      <c r="T166" s="169"/>
      <c r="U166" s="169"/>
      <c r="V166" s="169"/>
      <c r="W166" s="169"/>
      <c r="X166" s="169"/>
      <c r="Y166" s="169"/>
      <c r="Z166" s="169"/>
      <c r="AA166" s="169"/>
      <c r="AB166" s="287" t="s">
        <v>456</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9.7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9.7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9.7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9.7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9.7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9.7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9.7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455</v>
      </c>
      <c r="R173" s="169"/>
      <c r="S173" s="169"/>
      <c r="T173" s="169"/>
      <c r="U173" s="169"/>
      <c r="V173" s="169"/>
      <c r="W173" s="169"/>
      <c r="X173" s="169"/>
      <c r="Y173" s="169"/>
      <c r="Z173" s="169"/>
      <c r="AA173" s="169"/>
      <c r="AB173" s="287" t="s">
        <v>456</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9.7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9.7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9.7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9.7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9.7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9.7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9.7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455</v>
      </c>
      <c r="R180" s="169"/>
      <c r="S180" s="169"/>
      <c r="T180" s="169"/>
      <c r="U180" s="169"/>
      <c r="V180" s="169"/>
      <c r="W180" s="169"/>
      <c r="X180" s="169"/>
      <c r="Y180" s="169"/>
      <c r="Z180" s="169"/>
      <c r="AA180" s="169"/>
      <c r="AB180" s="287" t="s">
        <v>456</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9.7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9.7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9.7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9.7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9.7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5.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34.5" customHeight="1" x14ac:dyDescent="0.15">
      <c r="A188" s="994"/>
      <c r="B188" s="252"/>
      <c r="C188" s="251"/>
      <c r="D188" s="252"/>
      <c r="E188" s="160" t="s">
        <v>604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34.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527</v>
      </c>
      <c r="AF192" s="265"/>
      <c r="AG192" s="265"/>
      <c r="AH192" s="265"/>
      <c r="AI192" s="265" t="s">
        <v>524</v>
      </c>
      <c r="AJ192" s="265"/>
      <c r="AK192" s="265"/>
      <c r="AL192" s="265"/>
      <c r="AM192" s="265" t="s">
        <v>519</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528</v>
      </c>
      <c r="AF196" s="265"/>
      <c r="AG196" s="265"/>
      <c r="AH196" s="265"/>
      <c r="AI196" s="265" t="s">
        <v>524</v>
      </c>
      <c r="AJ196" s="265"/>
      <c r="AK196" s="265"/>
      <c r="AL196" s="265"/>
      <c r="AM196" s="265" t="s">
        <v>519</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527</v>
      </c>
      <c r="AF200" s="265"/>
      <c r="AG200" s="265"/>
      <c r="AH200" s="265"/>
      <c r="AI200" s="265" t="s">
        <v>524</v>
      </c>
      <c r="AJ200" s="265"/>
      <c r="AK200" s="265"/>
      <c r="AL200" s="265"/>
      <c r="AM200" s="265" t="s">
        <v>519</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527</v>
      </c>
      <c r="AF204" s="265"/>
      <c r="AG204" s="265"/>
      <c r="AH204" s="265"/>
      <c r="AI204" s="265" t="s">
        <v>524</v>
      </c>
      <c r="AJ204" s="265"/>
      <c r="AK204" s="265"/>
      <c r="AL204" s="265"/>
      <c r="AM204" s="265" t="s">
        <v>519</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527</v>
      </c>
      <c r="AF208" s="265"/>
      <c r="AG208" s="265"/>
      <c r="AH208" s="265"/>
      <c r="AI208" s="265" t="s">
        <v>524</v>
      </c>
      <c r="AJ208" s="265"/>
      <c r="AK208" s="265"/>
      <c r="AL208" s="265"/>
      <c r="AM208" s="265" t="s">
        <v>519</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455</v>
      </c>
      <c r="R212" s="169"/>
      <c r="S212" s="169"/>
      <c r="T212" s="169"/>
      <c r="U212" s="169"/>
      <c r="V212" s="169"/>
      <c r="W212" s="169"/>
      <c r="X212" s="169"/>
      <c r="Y212" s="169"/>
      <c r="Z212" s="169"/>
      <c r="AA212" s="169"/>
      <c r="AB212" s="287" t="s">
        <v>456</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455</v>
      </c>
      <c r="R219" s="169"/>
      <c r="S219" s="169"/>
      <c r="T219" s="169"/>
      <c r="U219" s="169"/>
      <c r="V219" s="169"/>
      <c r="W219" s="169"/>
      <c r="X219" s="169"/>
      <c r="Y219" s="169"/>
      <c r="Z219" s="169"/>
      <c r="AA219" s="169"/>
      <c r="AB219" s="287" t="s">
        <v>456</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455</v>
      </c>
      <c r="R226" s="169"/>
      <c r="S226" s="169"/>
      <c r="T226" s="169"/>
      <c r="U226" s="169"/>
      <c r="V226" s="169"/>
      <c r="W226" s="169"/>
      <c r="X226" s="169"/>
      <c r="Y226" s="169"/>
      <c r="Z226" s="169"/>
      <c r="AA226" s="169"/>
      <c r="AB226" s="287" t="s">
        <v>456</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455</v>
      </c>
      <c r="R233" s="169"/>
      <c r="S233" s="169"/>
      <c r="T233" s="169"/>
      <c r="U233" s="169"/>
      <c r="V233" s="169"/>
      <c r="W233" s="169"/>
      <c r="X233" s="169"/>
      <c r="Y233" s="169"/>
      <c r="Z233" s="169"/>
      <c r="AA233" s="169"/>
      <c r="AB233" s="287" t="s">
        <v>456</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455</v>
      </c>
      <c r="R240" s="169"/>
      <c r="S240" s="169"/>
      <c r="T240" s="169"/>
      <c r="U240" s="169"/>
      <c r="V240" s="169"/>
      <c r="W240" s="169"/>
      <c r="X240" s="169"/>
      <c r="Y240" s="169"/>
      <c r="Z240" s="169"/>
      <c r="AA240" s="169"/>
      <c r="AB240" s="287" t="s">
        <v>456</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527</v>
      </c>
      <c r="AF252" s="265"/>
      <c r="AG252" s="265"/>
      <c r="AH252" s="265"/>
      <c r="AI252" s="265" t="s">
        <v>524</v>
      </c>
      <c r="AJ252" s="265"/>
      <c r="AK252" s="265"/>
      <c r="AL252" s="265"/>
      <c r="AM252" s="265" t="s">
        <v>519</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527</v>
      </c>
      <c r="AF256" s="265"/>
      <c r="AG256" s="265"/>
      <c r="AH256" s="265"/>
      <c r="AI256" s="265" t="s">
        <v>524</v>
      </c>
      <c r="AJ256" s="265"/>
      <c r="AK256" s="265"/>
      <c r="AL256" s="265"/>
      <c r="AM256" s="265" t="s">
        <v>520</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527</v>
      </c>
      <c r="AF260" s="265"/>
      <c r="AG260" s="265"/>
      <c r="AH260" s="265"/>
      <c r="AI260" s="265" t="s">
        <v>524</v>
      </c>
      <c r="AJ260" s="265"/>
      <c r="AK260" s="265"/>
      <c r="AL260" s="265"/>
      <c r="AM260" s="265" t="s">
        <v>520</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527</v>
      </c>
      <c r="AF264" s="181"/>
      <c r="AG264" s="181"/>
      <c r="AH264" s="181"/>
      <c r="AI264" s="181" t="s">
        <v>524</v>
      </c>
      <c r="AJ264" s="181"/>
      <c r="AK264" s="181"/>
      <c r="AL264" s="181"/>
      <c r="AM264" s="181" t="s">
        <v>519</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528</v>
      </c>
      <c r="AF268" s="265"/>
      <c r="AG268" s="265"/>
      <c r="AH268" s="265"/>
      <c r="AI268" s="265" t="s">
        <v>524</v>
      </c>
      <c r="AJ268" s="265"/>
      <c r="AK268" s="265"/>
      <c r="AL268" s="265"/>
      <c r="AM268" s="265" t="s">
        <v>519</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455</v>
      </c>
      <c r="R272" s="169"/>
      <c r="S272" s="169"/>
      <c r="T272" s="169"/>
      <c r="U272" s="169"/>
      <c r="V272" s="169"/>
      <c r="W272" s="169"/>
      <c r="X272" s="169"/>
      <c r="Y272" s="169"/>
      <c r="Z272" s="169"/>
      <c r="AA272" s="169"/>
      <c r="AB272" s="287" t="s">
        <v>456</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455</v>
      </c>
      <c r="R279" s="169"/>
      <c r="S279" s="169"/>
      <c r="T279" s="169"/>
      <c r="U279" s="169"/>
      <c r="V279" s="169"/>
      <c r="W279" s="169"/>
      <c r="X279" s="169"/>
      <c r="Y279" s="169"/>
      <c r="Z279" s="169"/>
      <c r="AA279" s="169"/>
      <c r="AB279" s="287" t="s">
        <v>456</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455</v>
      </c>
      <c r="R286" s="169"/>
      <c r="S286" s="169"/>
      <c r="T286" s="169"/>
      <c r="U286" s="169"/>
      <c r="V286" s="169"/>
      <c r="W286" s="169"/>
      <c r="X286" s="169"/>
      <c r="Y286" s="169"/>
      <c r="Z286" s="169"/>
      <c r="AA286" s="169"/>
      <c r="AB286" s="287" t="s">
        <v>456</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455</v>
      </c>
      <c r="R293" s="169"/>
      <c r="S293" s="169"/>
      <c r="T293" s="169"/>
      <c r="U293" s="169"/>
      <c r="V293" s="169"/>
      <c r="W293" s="169"/>
      <c r="X293" s="169"/>
      <c r="Y293" s="169"/>
      <c r="Z293" s="169"/>
      <c r="AA293" s="169"/>
      <c r="AB293" s="287" t="s">
        <v>456</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455</v>
      </c>
      <c r="R300" s="169"/>
      <c r="S300" s="169"/>
      <c r="T300" s="169"/>
      <c r="U300" s="169"/>
      <c r="V300" s="169"/>
      <c r="W300" s="169"/>
      <c r="X300" s="169"/>
      <c r="Y300" s="169"/>
      <c r="Z300" s="169"/>
      <c r="AA300" s="169"/>
      <c r="AB300" s="287" t="s">
        <v>456</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527</v>
      </c>
      <c r="AF312" s="265"/>
      <c r="AG312" s="265"/>
      <c r="AH312" s="265"/>
      <c r="AI312" s="265" t="s">
        <v>524</v>
      </c>
      <c r="AJ312" s="265"/>
      <c r="AK312" s="265"/>
      <c r="AL312" s="265"/>
      <c r="AM312" s="265" t="s">
        <v>519</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527</v>
      </c>
      <c r="AF316" s="265"/>
      <c r="AG316" s="265"/>
      <c r="AH316" s="265"/>
      <c r="AI316" s="265" t="s">
        <v>524</v>
      </c>
      <c r="AJ316" s="265"/>
      <c r="AK316" s="265"/>
      <c r="AL316" s="265"/>
      <c r="AM316" s="265" t="s">
        <v>519</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527</v>
      </c>
      <c r="AF320" s="265"/>
      <c r="AG320" s="265"/>
      <c r="AH320" s="265"/>
      <c r="AI320" s="265" t="s">
        <v>524</v>
      </c>
      <c r="AJ320" s="265"/>
      <c r="AK320" s="265"/>
      <c r="AL320" s="265"/>
      <c r="AM320" s="265" t="s">
        <v>520</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527</v>
      </c>
      <c r="AF324" s="265"/>
      <c r="AG324" s="265"/>
      <c r="AH324" s="265"/>
      <c r="AI324" s="265" t="s">
        <v>524</v>
      </c>
      <c r="AJ324" s="265"/>
      <c r="AK324" s="265"/>
      <c r="AL324" s="265"/>
      <c r="AM324" s="265" t="s">
        <v>519</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528</v>
      </c>
      <c r="AF328" s="265"/>
      <c r="AG328" s="265"/>
      <c r="AH328" s="265"/>
      <c r="AI328" s="265" t="s">
        <v>524</v>
      </c>
      <c r="AJ328" s="265"/>
      <c r="AK328" s="265"/>
      <c r="AL328" s="265"/>
      <c r="AM328" s="265" t="s">
        <v>520</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455</v>
      </c>
      <c r="R332" s="169"/>
      <c r="S332" s="169"/>
      <c r="T332" s="169"/>
      <c r="U332" s="169"/>
      <c r="V332" s="169"/>
      <c r="W332" s="169"/>
      <c r="X332" s="169"/>
      <c r="Y332" s="169"/>
      <c r="Z332" s="169"/>
      <c r="AA332" s="169"/>
      <c r="AB332" s="287" t="s">
        <v>456</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455</v>
      </c>
      <c r="R339" s="169"/>
      <c r="S339" s="169"/>
      <c r="T339" s="169"/>
      <c r="U339" s="169"/>
      <c r="V339" s="169"/>
      <c r="W339" s="169"/>
      <c r="X339" s="169"/>
      <c r="Y339" s="169"/>
      <c r="Z339" s="169"/>
      <c r="AA339" s="169"/>
      <c r="AB339" s="287" t="s">
        <v>456</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455</v>
      </c>
      <c r="R346" s="169"/>
      <c r="S346" s="169"/>
      <c r="T346" s="169"/>
      <c r="U346" s="169"/>
      <c r="V346" s="169"/>
      <c r="W346" s="169"/>
      <c r="X346" s="169"/>
      <c r="Y346" s="169"/>
      <c r="Z346" s="169"/>
      <c r="AA346" s="169"/>
      <c r="AB346" s="287" t="s">
        <v>456</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455</v>
      </c>
      <c r="R353" s="169"/>
      <c r="S353" s="169"/>
      <c r="T353" s="169"/>
      <c r="U353" s="169"/>
      <c r="V353" s="169"/>
      <c r="W353" s="169"/>
      <c r="X353" s="169"/>
      <c r="Y353" s="169"/>
      <c r="Z353" s="169"/>
      <c r="AA353" s="169"/>
      <c r="AB353" s="287" t="s">
        <v>456</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455</v>
      </c>
      <c r="R360" s="169"/>
      <c r="S360" s="169"/>
      <c r="T360" s="169"/>
      <c r="U360" s="169"/>
      <c r="V360" s="169"/>
      <c r="W360" s="169"/>
      <c r="X360" s="169"/>
      <c r="Y360" s="169"/>
      <c r="Z360" s="169"/>
      <c r="AA360" s="169"/>
      <c r="AB360" s="287" t="s">
        <v>456</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527</v>
      </c>
      <c r="AF372" s="265"/>
      <c r="AG372" s="265"/>
      <c r="AH372" s="265"/>
      <c r="AI372" s="265" t="s">
        <v>524</v>
      </c>
      <c r="AJ372" s="265"/>
      <c r="AK372" s="265"/>
      <c r="AL372" s="265"/>
      <c r="AM372" s="265" t="s">
        <v>519</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527</v>
      </c>
      <c r="AF376" s="265"/>
      <c r="AG376" s="265"/>
      <c r="AH376" s="265"/>
      <c r="AI376" s="265" t="s">
        <v>524</v>
      </c>
      <c r="AJ376" s="265"/>
      <c r="AK376" s="265"/>
      <c r="AL376" s="265"/>
      <c r="AM376" s="265" t="s">
        <v>519</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527</v>
      </c>
      <c r="AF380" s="265"/>
      <c r="AG380" s="265"/>
      <c r="AH380" s="265"/>
      <c r="AI380" s="265" t="s">
        <v>524</v>
      </c>
      <c r="AJ380" s="265"/>
      <c r="AK380" s="265"/>
      <c r="AL380" s="265"/>
      <c r="AM380" s="265" t="s">
        <v>519</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527</v>
      </c>
      <c r="AF384" s="265"/>
      <c r="AG384" s="265"/>
      <c r="AH384" s="265"/>
      <c r="AI384" s="265" t="s">
        <v>524</v>
      </c>
      <c r="AJ384" s="265"/>
      <c r="AK384" s="265"/>
      <c r="AL384" s="265"/>
      <c r="AM384" s="265" t="s">
        <v>519</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527</v>
      </c>
      <c r="AF388" s="265"/>
      <c r="AG388" s="265"/>
      <c r="AH388" s="265"/>
      <c r="AI388" s="265" t="s">
        <v>524</v>
      </c>
      <c r="AJ388" s="265"/>
      <c r="AK388" s="265"/>
      <c r="AL388" s="265"/>
      <c r="AM388" s="265" t="s">
        <v>519</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455</v>
      </c>
      <c r="R392" s="169"/>
      <c r="S392" s="169"/>
      <c r="T392" s="169"/>
      <c r="U392" s="169"/>
      <c r="V392" s="169"/>
      <c r="W392" s="169"/>
      <c r="X392" s="169"/>
      <c r="Y392" s="169"/>
      <c r="Z392" s="169"/>
      <c r="AA392" s="169"/>
      <c r="AB392" s="287" t="s">
        <v>456</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455</v>
      </c>
      <c r="R399" s="169"/>
      <c r="S399" s="169"/>
      <c r="T399" s="169"/>
      <c r="U399" s="169"/>
      <c r="V399" s="169"/>
      <c r="W399" s="169"/>
      <c r="X399" s="169"/>
      <c r="Y399" s="169"/>
      <c r="Z399" s="169"/>
      <c r="AA399" s="169"/>
      <c r="AB399" s="287" t="s">
        <v>456</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455</v>
      </c>
      <c r="R406" s="169"/>
      <c r="S406" s="169"/>
      <c r="T406" s="169"/>
      <c r="U406" s="169"/>
      <c r="V406" s="169"/>
      <c r="W406" s="169"/>
      <c r="X406" s="169"/>
      <c r="Y406" s="169"/>
      <c r="Z406" s="169"/>
      <c r="AA406" s="169"/>
      <c r="AB406" s="287" t="s">
        <v>456</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455</v>
      </c>
      <c r="R413" s="169"/>
      <c r="S413" s="169"/>
      <c r="T413" s="169"/>
      <c r="U413" s="169"/>
      <c r="V413" s="169"/>
      <c r="W413" s="169"/>
      <c r="X413" s="169"/>
      <c r="Y413" s="169"/>
      <c r="Z413" s="169"/>
      <c r="AA413" s="169"/>
      <c r="AB413" s="287" t="s">
        <v>456</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455</v>
      </c>
      <c r="R420" s="169"/>
      <c r="S420" s="169"/>
      <c r="T420" s="169"/>
      <c r="U420" s="169"/>
      <c r="V420" s="169"/>
      <c r="W420" s="169"/>
      <c r="X420" s="169"/>
      <c r="Y420" s="169"/>
      <c r="Z420" s="169"/>
      <c r="AA420" s="169"/>
      <c r="AB420" s="287" t="s">
        <v>456</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553</v>
      </c>
      <c r="D430" s="250"/>
      <c r="E430" s="238" t="s">
        <v>537</v>
      </c>
      <c r="F430" s="448"/>
      <c r="G430" s="240" t="s">
        <v>374</v>
      </c>
      <c r="H430" s="158"/>
      <c r="I430" s="158"/>
      <c r="J430" s="241" t="s">
        <v>558</v>
      </c>
      <c r="K430" s="242"/>
      <c r="L430" s="242"/>
      <c r="M430" s="242"/>
      <c r="N430" s="242"/>
      <c r="O430" s="242"/>
      <c r="P430" s="242"/>
      <c r="Q430" s="242"/>
      <c r="R430" s="242"/>
      <c r="S430" s="242"/>
      <c r="T430" s="243"/>
      <c r="U430" s="244" t="s">
        <v>558</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520</v>
      </c>
      <c r="AJ431" s="181"/>
      <c r="AK431" s="181"/>
      <c r="AL431" s="176"/>
      <c r="AM431" s="181" t="s">
        <v>515</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558</v>
      </c>
      <c r="AF432" s="136"/>
      <c r="AG432" s="137" t="s">
        <v>355</v>
      </c>
      <c r="AH432" s="172"/>
      <c r="AI432" s="182"/>
      <c r="AJ432" s="182"/>
      <c r="AK432" s="182"/>
      <c r="AL432" s="177"/>
      <c r="AM432" s="182"/>
      <c r="AN432" s="182"/>
      <c r="AO432" s="182"/>
      <c r="AP432" s="177"/>
      <c r="AQ432" s="217" t="s">
        <v>558</v>
      </c>
      <c r="AR432" s="136"/>
      <c r="AS432" s="137" t="s">
        <v>355</v>
      </c>
      <c r="AT432" s="172"/>
      <c r="AU432" s="136" t="s">
        <v>605</v>
      </c>
      <c r="AV432" s="136"/>
      <c r="AW432" s="137" t="s">
        <v>300</v>
      </c>
      <c r="AX432" s="138"/>
    </row>
    <row r="433" spans="1:50" ht="23.25" customHeight="1" x14ac:dyDescent="0.15">
      <c r="A433" s="994"/>
      <c r="B433" s="252"/>
      <c r="C433" s="251"/>
      <c r="D433" s="252"/>
      <c r="E433" s="166"/>
      <c r="F433" s="167"/>
      <c r="G433" s="230" t="s">
        <v>558</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558</v>
      </c>
      <c r="AC433" s="133"/>
      <c r="AD433" s="133"/>
      <c r="AE433" s="111" t="s">
        <v>558</v>
      </c>
      <c r="AF433" s="112"/>
      <c r="AG433" s="112"/>
      <c r="AH433" s="113"/>
      <c r="AI433" s="111" t="s">
        <v>558</v>
      </c>
      <c r="AJ433" s="112"/>
      <c r="AK433" s="112"/>
      <c r="AL433" s="112"/>
      <c r="AM433" s="111" t="s">
        <v>562</v>
      </c>
      <c r="AN433" s="112"/>
      <c r="AO433" s="112"/>
      <c r="AP433" s="113"/>
      <c r="AQ433" s="111" t="s">
        <v>558</v>
      </c>
      <c r="AR433" s="112"/>
      <c r="AS433" s="112"/>
      <c r="AT433" s="113"/>
      <c r="AU433" s="112" t="s">
        <v>558</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558</v>
      </c>
      <c r="AC434" s="221"/>
      <c r="AD434" s="221"/>
      <c r="AE434" s="111" t="s">
        <v>558</v>
      </c>
      <c r="AF434" s="112"/>
      <c r="AG434" s="112"/>
      <c r="AH434" s="113"/>
      <c r="AI434" s="111" t="s">
        <v>605</v>
      </c>
      <c r="AJ434" s="112"/>
      <c r="AK434" s="112"/>
      <c r="AL434" s="112"/>
      <c r="AM434" s="111" t="s">
        <v>562</v>
      </c>
      <c r="AN434" s="112"/>
      <c r="AO434" s="112"/>
      <c r="AP434" s="113"/>
      <c r="AQ434" s="111" t="s">
        <v>558</v>
      </c>
      <c r="AR434" s="112"/>
      <c r="AS434" s="112"/>
      <c r="AT434" s="113"/>
      <c r="AU434" s="112" t="s">
        <v>605</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558</v>
      </c>
      <c r="AF435" s="112"/>
      <c r="AG435" s="112"/>
      <c r="AH435" s="113"/>
      <c r="AI435" s="111" t="s">
        <v>605</v>
      </c>
      <c r="AJ435" s="112"/>
      <c r="AK435" s="112"/>
      <c r="AL435" s="112"/>
      <c r="AM435" s="111" t="s">
        <v>562</v>
      </c>
      <c r="AN435" s="112"/>
      <c r="AO435" s="112"/>
      <c r="AP435" s="113"/>
      <c r="AQ435" s="111" t="s">
        <v>558</v>
      </c>
      <c r="AR435" s="112"/>
      <c r="AS435" s="112"/>
      <c r="AT435" s="113"/>
      <c r="AU435" s="112" t="s">
        <v>558</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519</v>
      </c>
      <c r="AJ436" s="181"/>
      <c r="AK436" s="181"/>
      <c r="AL436" s="176"/>
      <c r="AM436" s="181" t="s">
        <v>515</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519</v>
      </c>
      <c r="AJ441" s="181"/>
      <c r="AK441" s="181"/>
      <c r="AL441" s="176"/>
      <c r="AM441" s="181" t="s">
        <v>511</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519</v>
      </c>
      <c r="AJ446" s="181"/>
      <c r="AK446" s="181"/>
      <c r="AL446" s="176"/>
      <c r="AM446" s="181" t="s">
        <v>516</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519</v>
      </c>
      <c r="AJ451" s="181"/>
      <c r="AK451" s="181"/>
      <c r="AL451" s="176"/>
      <c r="AM451" s="181" t="s">
        <v>515</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519</v>
      </c>
      <c r="AJ456" s="181"/>
      <c r="AK456" s="181"/>
      <c r="AL456" s="176"/>
      <c r="AM456" s="181" t="s">
        <v>515</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558</v>
      </c>
      <c r="AF457" s="136"/>
      <c r="AG457" s="137" t="s">
        <v>355</v>
      </c>
      <c r="AH457" s="172"/>
      <c r="AI457" s="182"/>
      <c r="AJ457" s="182"/>
      <c r="AK457" s="182"/>
      <c r="AL457" s="177"/>
      <c r="AM457" s="182"/>
      <c r="AN457" s="182"/>
      <c r="AO457" s="182"/>
      <c r="AP457" s="177"/>
      <c r="AQ457" s="217" t="s">
        <v>606</v>
      </c>
      <c r="AR457" s="136"/>
      <c r="AS457" s="137" t="s">
        <v>355</v>
      </c>
      <c r="AT457" s="172"/>
      <c r="AU457" s="136" t="s">
        <v>605</v>
      </c>
      <c r="AV457" s="136"/>
      <c r="AW457" s="137" t="s">
        <v>300</v>
      </c>
      <c r="AX457" s="138"/>
    </row>
    <row r="458" spans="1:50" ht="23.25" customHeight="1" x14ac:dyDescent="0.15">
      <c r="A458" s="994"/>
      <c r="B458" s="252"/>
      <c r="C458" s="251"/>
      <c r="D458" s="252"/>
      <c r="E458" s="166"/>
      <c r="F458" s="167"/>
      <c r="G458" s="230" t="s">
        <v>558</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558</v>
      </c>
      <c r="AC458" s="133"/>
      <c r="AD458" s="133"/>
      <c r="AE458" s="111" t="s">
        <v>558</v>
      </c>
      <c r="AF458" s="112"/>
      <c r="AG458" s="112"/>
      <c r="AH458" s="112"/>
      <c r="AI458" s="111" t="s">
        <v>558</v>
      </c>
      <c r="AJ458" s="112"/>
      <c r="AK458" s="112"/>
      <c r="AL458" s="112"/>
      <c r="AM458" s="111" t="s">
        <v>562</v>
      </c>
      <c r="AN458" s="112"/>
      <c r="AO458" s="112"/>
      <c r="AP458" s="113"/>
      <c r="AQ458" s="111" t="s">
        <v>558</v>
      </c>
      <c r="AR458" s="112"/>
      <c r="AS458" s="112"/>
      <c r="AT458" s="113"/>
      <c r="AU458" s="112" t="s">
        <v>605</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558</v>
      </c>
      <c r="AC459" s="221"/>
      <c r="AD459" s="221"/>
      <c r="AE459" s="111" t="s">
        <v>558</v>
      </c>
      <c r="AF459" s="112"/>
      <c r="AG459" s="112"/>
      <c r="AH459" s="113"/>
      <c r="AI459" s="111" t="s">
        <v>605</v>
      </c>
      <c r="AJ459" s="112"/>
      <c r="AK459" s="112"/>
      <c r="AL459" s="112"/>
      <c r="AM459" s="111" t="s">
        <v>562</v>
      </c>
      <c r="AN459" s="112"/>
      <c r="AO459" s="112"/>
      <c r="AP459" s="113"/>
      <c r="AQ459" s="111" t="s">
        <v>558</v>
      </c>
      <c r="AR459" s="112"/>
      <c r="AS459" s="112"/>
      <c r="AT459" s="113"/>
      <c r="AU459" s="112" t="s">
        <v>558</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605</v>
      </c>
      <c r="AF460" s="112"/>
      <c r="AG460" s="112"/>
      <c r="AH460" s="113"/>
      <c r="AI460" s="111" t="s">
        <v>558</v>
      </c>
      <c r="AJ460" s="112"/>
      <c r="AK460" s="112"/>
      <c r="AL460" s="112"/>
      <c r="AM460" s="111" t="s">
        <v>562</v>
      </c>
      <c r="AN460" s="112"/>
      <c r="AO460" s="112"/>
      <c r="AP460" s="113"/>
      <c r="AQ460" s="111" t="s">
        <v>558</v>
      </c>
      <c r="AR460" s="112"/>
      <c r="AS460" s="112"/>
      <c r="AT460" s="113"/>
      <c r="AU460" s="112" t="s">
        <v>558</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519</v>
      </c>
      <c r="AJ461" s="181"/>
      <c r="AK461" s="181"/>
      <c r="AL461" s="176"/>
      <c r="AM461" s="181" t="s">
        <v>517</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519</v>
      </c>
      <c r="AJ466" s="181"/>
      <c r="AK466" s="181"/>
      <c r="AL466" s="176"/>
      <c r="AM466" s="181" t="s">
        <v>515</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519</v>
      </c>
      <c r="AJ471" s="181"/>
      <c r="AK471" s="181"/>
      <c r="AL471" s="176"/>
      <c r="AM471" s="181" t="s">
        <v>511</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519</v>
      </c>
      <c r="AJ476" s="181"/>
      <c r="AK476" s="181"/>
      <c r="AL476" s="176"/>
      <c r="AM476" s="181" t="s">
        <v>515</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559</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558</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554</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520</v>
      </c>
      <c r="AJ485" s="181"/>
      <c r="AK485" s="181"/>
      <c r="AL485" s="176"/>
      <c r="AM485" s="181" t="s">
        <v>517</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519</v>
      </c>
      <c r="AJ490" s="181"/>
      <c r="AK490" s="181"/>
      <c r="AL490" s="176"/>
      <c r="AM490" s="181" t="s">
        <v>517</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519</v>
      </c>
      <c r="AJ495" s="181"/>
      <c r="AK495" s="181"/>
      <c r="AL495" s="176"/>
      <c r="AM495" s="181" t="s">
        <v>515</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519</v>
      </c>
      <c r="AJ500" s="181"/>
      <c r="AK500" s="181"/>
      <c r="AL500" s="176"/>
      <c r="AM500" s="181" t="s">
        <v>516</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519</v>
      </c>
      <c r="AJ505" s="181"/>
      <c r="AK505" s="181"/>
      <c r="AL505" s="176"/>
      <c r="AM505" s="181" t="s">
        <v>517</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519</v>
      </c>
      <c r="AJ510" s="181"/>
      <c r="AK510" s="181"/>
      <c r="AL510" s="176"/>
      <c r="AM510" s="181" t="s">
        <v>515</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520</v>
      </c>
      <c r="AJ515" s="181"/>
      <c r="AK515" s="181"/>
      <c r="AL515" s="176"/>
      <c r="AM515" s="181" t="s">
        <v>515</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520</v>
      </c>
      <c r="AJ520" s="181"/>
      <c r="AK520" s="181"/>
      <c r="AL520" s="176"/>
      <c r="AM520" s="181" t="s">
        <v>515</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519</v>
      </c>
      <c r="AJ525" s="181"/>
      <c r="AK525" s="181"/>
      <c r="AL525" s="176"/>
      <c r="AM525" s="181" t="s">
        <v>511</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519</v>
      </c>
      <c r="AJ530" s="181"/>
      <c r="AK530" s="181"/>
      <c r="AL530" s="176"/>
      <c r="AM530" s="181" t="s">
        <v>515</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560</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555</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520</v>
      </c>
      <c r="AJ539" s="181"/>
      <c r="AK539" s="181"/>
      <c r="AL539" s="176"/>
      <c r="AM539" s="181" t="s">
        <v>515</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519</v>
      </c>
      <c r="AJ544" s="181"/>
      <c r="AK544" s="181"/>
      <c r="AL544" s="176"/>
      <c r="AM544" s="181" t="s">
        <v>517</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519</v>
      </c>
      <c r="AJ549" s="181"/>
      <c r="AK549" s="181"/>
      <c r="AL549" s="176"/>
      <c r="AM549" s="181" t="s">
        <v>511</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519</v>
      </c>
      <c r="AJ554" s="181"/>
      <c r="AK554" s="181"/>
      <c r="AL554" s="176"/>
      <c r="AM554" s="181" t="s">
        <v>511</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519</v>
      </c>
      <c r="AJ559" s="181"/>
      <c r="AK559" s="181"/>
      <c r="AL559" s="176"/>
      <c r="AM559" s="181" t="s">
        <v>515</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519</v>
      </c>
      <c r="AJ564" s="181"/>
      <c r="AK564" s="181"/>
      <c r="AL564" s="176"/>
      <c r="AM564" s="181" t="s">
        <v>511</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520</v>
      </c>
      <c r="AJ569" s="181"/>
      <c r="AK569" s="181"/>
      <c r="AL569" s="176"/>
      <c r="AM569" s="181" t="s">
        <v>511</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519</v>
      </c>
      <c r="AJ574" s="181"/>
      <c r="AK574" s="181"/>
      <c r="AL574" s="176"/>
      <c r="AM574" s="181" t="s">
        <v>511</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519</v>
      </c>
      <c r="AJ579" s="181"/>
      <c r="AK579" s="181"/>
      <c r="AL579" s="176"/>
      <c r="AM579" s="181" t="s">
        <v>511</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519</v>
      </c>
      <c r="AJ584" s="181"/>
      <c r="AK584" s="181"/>
      <c r="AL584" s="176"/>
      <c r="AM584" s="181" t="s">
        <v>515</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560</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554</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519</v>
      </c>
      <c r="AJ593" s="181"/>
      <c r="AK593" s="181"/>
      <c r="AL593" s="176"/>
      <c r="AM593" s="181" t="s">
        <v>511</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520</v>
      </c>
      <c r="AJ598" s="181"/>
      <c r="AK598" s="181"/>
      <c r="AL598" s="176"/>
      <c r="AM598" s="181" t="s">
        <v>516</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519</v>
      </c>
      <c r="AJ603" s="181"/>
      <c r="AK603" s="181"/>
      <c r="AL603" s="176"/>
      <c r="AM603" s="181" t="s">
        <v>511</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519</v>
      </c>
      <c r="AJ608" s="181"/>
      <c r="AK608" s="181"/>
      <c r="AL608" s="176"/>
      <c r="AM608" s="181" t="s">
        <v>511</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519</v>
      </c>
      <c r="AJ613" s="181"/>
      <c r="AK613" s="181"/>
      <c r="AL613" s="176"/>
      <c r="AM613" s="181" t="s">
        <v>515</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519</v>
      </c>
      <c r="AJ618" s="181"/>
      <c r="AK618" s="181"/>
      <c r="AL618" s="176"/>
      <c r="AM618" s="181" t="s">
        <v>515</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519</v>
      </c>
      <c r="AJ623" s="181"/>
      <c r="AK623" s="181"/>
      <c r="AL623" s="176"/>
      <c r="AM623" s="181" t="s">
        <v>516</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519</v>
      </c>
      <c r="AJ628" s="181"/>
      <c r="AK628" s="181"/>
      <c r="AL628" s="176"/>
      <c r="AM628" s="181" t="s">
        <v>515</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519</v>
      </c>
      <c r="AJ633" s="181"/>
      <c r="AK633" s="181"/>
      <c r="AL633" s="176"/>
      <c r="AM633" s="181" t="s">
        <v>511</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519</v>
      </c>
      <c r="AJ638" s="181"/>
      <c r="AK638" s="181"/>
      <c r="AL638" s="176"/>
      <c r="AM638" s="181" t="s">
        <v>515</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560</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555</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520</v>
      </c>
      <c r="AJ647" s="181"/>
      <c r="AK647" s="181"/>
      <c r="AL647" s="176"/>
      <c r="AM647" s="181" t="s">
        <v>511</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519</v>
      </c>
      <c r="AJ652" s="181"/>
      <c r="AK652" s="181"/>
      <c r="AL652" s="176"/>
      <c r="AM652" s="181" t="s">
        <v>511</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519</v>
      </c>
      <c r="AJ657" s="181"/>
      <c r="AK657" s="181"/>
      <c r="AL657" s="176"/>
      <c r="AM657" s="181" t="s">
        <v>515</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519</v>
      </c>
      <c r="AJ662" s="181"/>
      <c r="AK662" s="181"/>
      <c r="AL662" s="176"/>
      <c r="AM662" s="181" t="s">
        <v>511</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519</v>
      </c>
      <c r="AJ667" s="181"/>
      <c r="AK667" s="181"/>
      <c r="AL667" s="176"/>
      <c r="AM667" s="181" t="s">
        <v>511</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520</v>
      </c>
      <c r="AJ672" s="181"/>
      <c r="AK672" s="181"/>
      <c r="AL672" s="176"/>
      <c r="AM672" s="181" t="s">
        <v>511</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519</v>
      </c>
      <c r="AJ677" s="181"/>
      <c r="AK677" s="181"/>
      <c r="AL677" s="176"/>
      <c r="AM677" s="181" t="s">
        <v>517</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520</v>
      </c>
      <c r="AJ682" s="181"/>
      <c r="AK682" s="181"/>
      <c r="AL682" s="176"/>
      <c r="AM682" s="181" t="s">
        <v>515</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519</v>
      </c>
      <c r="AJ687" s="181"/>
      <c r="AK687" s="181"/>
      <c r="AL687" s="176"/>
      <c r="AM687" s="181" t="s">
        <v>511</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519</v>
      </c>
      <c r="AJ692" s="181"/>
      <c r="AK692" s="181"/>
      <c r="AL692" s="176"/>
      <c r="AM692" s="181" t="s">
        <v>516</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560</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634</v>
      </c>
      <c r="AE702" s="896"/>
      <c r="AF702" s="896"/>
      <c r="AG702" s="885" t="s">
        <v>607</v>
      </c>
      <c r="AH702" s="886"/>
      <c r="AI702" s="886"/>
      <c r="AJ702" s="886"/>
      <c r="AK702" s="886"/>
      <c r="AL702" s="886"/>
      <c r="AM702" s="886"/>
      <c r="AN702" s="886"/>
      <c r="AO702" s="886"/>
      <c r="AP702" s="886"/>
      <c r="AQ702" s="886"/>
      <c r="AR702" s="886"/>
      <c r="AS702" s="886"/>
      <c r="AT702" s="886"/>
      <c r="AU702" s="886"/>
      <c r="AV702" s="886"/>
      <c r="AW702" s="886"/>
      <c r="AX702" s="887"/>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635</v>
      </c>
      <c r="AE703" s="155"/>
      <c r="AF703" s="155"/>
      <c r="AG703" s="664" t="s">
        <v>608</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636</v>
      </c>
      <c r="AE704" s="586"/>
      <c r="AF704" s="586"/>
      <c r="AG704" s="428" t="s">
        <v>609</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637</v>
      </c>
      <c r="AE705" s="733"/>
      <c r="AF705" s="733"/>
      <c r="AG705" s="160" t="s">
        <v>610</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498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638</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710</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53.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636</v>
      </c>
      <c r="AE708" s="668"/>
      <c r="AF708" s="668"/>
      <c r="AG708" s="526" t="s">
        <v>611</v>
      </c>
      <c r="AH708" s="527"/>
      <c r="AI708" s="527"/>
      <c r="AJ708" s="527"/>
      <c r="AK708" s="527"/>
      <c r="AL708" s="527"/>
      <c r="AM708" s="527"/>
      <c r="AN708" s="527"/>
      <c r="AO708" s="527"/>
      <c r="AP708" s="527"/>
      <c r="AQ708" s="527"/>
      <c r="AR708" s="527"/>
      <c r="AS708" s="527"/>
      <c r="AT708" s="527"/>
      <c r="AU708" s="527"/>
      <c r="AV708" s="527"/>
      <c r="AW708" s="527"/>
      <c r="AX708" s="528"/>
    </row>
    <row r="709" spans="1:50" ht="53.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634</v>
      </c>
      <c r="AE709" s="155"/>
      <c r="AF709" s="155"/>
      <c r="AG709" s="664" t="s">
        <v>611</v>
      </c>
      <c r="AH709" s="665"/>
      <c r="AI709" s="665"/>
      <c r="AJ709" s="665"/>
      <c r="AK709" s="665"/>
      <c r="AL709" s="665"/>
      <c r="AM709" s="665"/>
      <c r="AN709" s="665"/>
      <c r="AO709" s="665"/>
      <c r="AP709" s="665"/>
      <c r="AQ709" s="665"/>
      <c r="AR709" s="665"/>
      <c r="AS709" s="665"/>
      <c r="AT709" s="665"/>
      <c r="AU709" s="665"/>
      <c r="AV709" s="665"/>
      <c r="AW709" s="665"/>
      <c r="AX709" s="666"/>
    </row>
    <row r="710" spans="1:50" ht="53.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636</v>
      </c>
      <c r="AE710" s="155"/>
      <c r="AF710" s="155"/>
      <c r="AG710" s="664" t="s">
        <v>612</v>
      </c>
      <c r="AH710" s="665"/>
      <c r="AI710" s="665"/>
      <c r="AJ710" s="665"/>
      <c r="AK710" s="665"/>
      <c r="AL710" s="665"/>
      <c r="AM710" s="665"/>
      <c r="AN710" s="665"/>
      <c r="AO710" s="665"/>
      <c r="AP710" s="665"/>
      <c r="AQ710" s="665"/>
      <c r="AR710" s="665"/>
      <c r="AS710" s="665"/>
      <c r="AT710" s="665"/>
      <c r="AU710" s="665"/>
      <c r="AV710" s="665"/>
      <c r="AW710" s="665"/>
      <c r="AX710" s="666"/>
    </row>
    <row r="711" spans="1:50" ht="53.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567</v>
      </c>
      <c r="AE711" s="155"/>
      <c r="AF711" s="155"/>
      <c r="AG711" s="664" t="s">
        <v>612</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466</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640</v>
      </c>
      <c r="AE712" s="586"/>
      <c r="AF712" s="586"/>
      <c r="AG712" s="594" t="s">
        <v>571</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467</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640</v>
      </c>
      <c r="AE713" s="155"/>
      <c r="AF713" s="156"/>
      <c r="AG713" s="664" t="s">
        <v>575</v>
      </c>
      <c r="AH713" s="665"/>
      <c r="AI713" s="665"/>
      <c r="AJ713" s="665"/>
      <c r="AK713" s="665"/>
      <c r="AL713" s="665"/>
      <c r="AM713" s="665"/>
      <c r="AN713" s="665"/>
      <c r="AO713" s="665"/>
      <c r="AP713" s="665"/>
      <c r="AQ713" s="665"/>
      <c r="AR713" s="665"/>
      <c r="AS713" s="665"/>
      <c r="AT713" s="665"/>
      <c r="AU713" s="665"/>
      <c r="AV713" s="665"/>
      <c r="AW713" s="665"/>
      <c r="AX713" s="666"/>
    </row>
    <row r="714" spans="1:50" ht="53.25" customHeight="1" x14ac:dyDescent="0.15">
      <c r="A714" s="657"/>
      <c r="B714" s="658"/>
      <c r="C714" s="771" t="s">
        <v>443</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636</v>
      </c>
      <c r="AE714" s="592"/>
      <c r="AF714" s="593"/>
      <c r="AG714" s="689" t="s">
        <v>613</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444</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567</v>
      </c>
      <c r="AE715" s="668"/>
      <c r="AF715" s="777"/>
      <c r="AG715" s="526" t="s">
        <v>614</v>
      </c>
      <c r="AH715" s="527"/>
      <c r="AI715" s="527"/>
      <c r="AJ715" s="527"/>
      <c r="AK715" s="527"/>
      <c r="AL715" s="527"/>
      <c r="AM715" s="527"/>
      <c r="AN715" s="527"/>
      <c r="AO715" s="527"/>
      <c r="AP715" s="527"/>
      <c r="AQ715" s="527"/>
      <c r="AR715" s="527"/>
      <c r="AS715" s="527"/>
      <c r="AT715" s="527"/>
      <c r="AU715" s="527"/>
      <c r="AV715" s="527"/>
      <c r="AW715" s="527"/>
      <c r="AX715" s="528"/>
    </row>
    <row r="716" spans="1:50" ht="53.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567</v>
      </c>
      <c r="AE716" s="759"/>
      <c r="AF716" s="759"/>
      <c r="AG716" s="664" t="s">
        <v>615</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567</v>
      </c>
      <c r="AE717" s="155"/>
      <c r="AF717" s="155"/>
      <c r="AG717" s="664" t="s">
        <v>616</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567</v>
      </c>
      <c r="AE718" s="155"/>
      <c r="AF718" s="155"/>
      <c r="AG718" s="163" t="s">
        <v>617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640</v>
      </c>
      <c r="AE719" s="668"/>
      <c r="AF719" s="668"/>
      <c r="AG719" s="160" t="s">
        <v>571</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459</v>
      </c>
      <c r="D720" s="933"/>
      <c r="E720" s="933"/>
      <c r="F720" s="936"/>
      <c r="G720" s="932" t="s">
        <v>460</v>
      </c>
      <c r="H720" s="933"/>
      <c r="I720" s="933"/>
      <c r="J720" s="933"/>
      <c r="K720" s="933"/>
      <c r="L720" s="933"/>
      <c r="M720" s="933"/>
      <c r="N720" s="932" t="s">
        <v>463</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641</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642</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t="s">
        <v>714</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472</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541</v>
      </c>
      <c r="B737" s="124"/>
      <c r="C737" s="124"/>
      <c r="D737" s="125"/>
      <c r="E737" s="122" t="s">
        <v>571</v>
      </c>
      <c r="F737" s="122"/>
      <c r="G737" s="122"/>
      <c r="H737" s="122"/>
      <c r="I737" s="122"/>
      <c r="J737" s="122"/>
      <c r="K737" s="122"/>
      <c r="L737" s="122"/>
      <c r="M737" s="122"/>
      <c r="N737" s="101" t="s">
        <v>534</v>
      </c>
      <c r="O737" s="101"/>
      <c r="P737" s="101"/>
      <c r="Q737" s="101"/>
      <c r="R737" s="122" t="s">
        <v>618</v>
      </c>
      <c r="S737" s="122"/>
      <c r="T737" s="122"/>
      <c r="U737" s="122"/>
      <c r="V737" s="122"/>
      <c r="W737" s="122"/>
      <c r="X737" s="122"/>
      <c r="Y737" s="122"/>
      <c r="Z737" s="122"/>
      <c r="AA737" s="101" t="s">
        <v>533</v>
      </c>
      <c r="AB737" s="101"/>
      <c r="AC737" s="101"/>
      <c r="AD737" s="101"/>
      <c r="AE737" s="122" t="s">
        <v>619</v>
      </c>
      <c r="AF737" s="122"/>
      <c r="AG737" s="122"/>
      <c r="AH737" s="122"/>
      <c r="AI737" s="122"/>
      <c r="AJ737" s="122"/>
      <c r="AK737" s="122"/>
      <c r="AL737" s="122"/>
      <c r="AM737" s="122"/>
      <c r="AN737" s="101" t="s">
        <v>532</v>
      </c>
      <c r="AO737" s="101"/>
      <c r="AP737" s="101"/>
      <c r="AQ737" s="101"/>
      <c r="AR737" s="102" t="s">
        <v>620</v>
      </c>
      <c r="AS737" s="103"/>
      <c r="AT737" s="103"/>
      <c r="AU737" s="103"/>
      <c r="AV737" s="103"/>
      <c r="AW737" s="103"/>
      <c r="AX737" s="104"/>
      <c r="AY737" s="89"/>
      <c r="AZ737" s="89"/>
    </row>
    <row r="738" spans="1:52" ht="24.75" customHeight="1" x14ac:dyDescent="0.15">
      <c r="A738" s="123" t="s">
        <v>531</v>
      </c>
      <c r="B738" s="124"/>
      <c r="C738" s="124"/>
      <c r="D738" s="125"/>
      <c r="E738" s="122" t="s">
        <v>621</v>
      </c>
      <c r="F738" s="122"/>
      <c r="G738" s="122"/>
      <c r="H738" s="122"/>
      <c r="I738" s="122"/>
      <c r="J738" s="122"/>
      <c r="K738" s="122"/>
      <c r="L738" s="122"/>
      <c r="M738" s="122"/>
      <c r="N738" s="101" t="s">
        <v>530</v>
      </c>
      <c r="O738" s="101"/>
      <c r="P738" s="101"/>
      <c r="Q738" s="101"/>
      <c r="R738" s="122" t="s">
        <v>622</v>
      </c>
      <c r="S738" s="122"/>
      <c r="T738" s="122"/>
      <c r="U738" s="122"/>
      <c r="V738" s="122"/>
      <c r="W738" s="122"/>
      <c r="X738" s="122"/>
      <c r="Y738" s="122"/>
      <c r="Z738" s="122"/>
      <c r="AA738" s="101" t="s">
        <v>529</v>
      </c>
      <c r="AB738" s="101"/>
      <c r="AC738" s="101"/>
      <c r="AD738" s="101"/>
      <c r="AE738" s="122" t="s">
        <v>623</v>
      </c>
      <c r="AF738" s="122"/>
      <c r="AG738" s="122"/>
      <c r="AH738" s="122"/>
      <c r="AI738" s="122"/>
      <c r="AJ738" s="122"/>
      <c r="AK738" s="122"/>
      <c r="AL738" s="122"/>
      <c r="AM738" s="122"/>
      <c r="AN738" s="101" t="s">
        <v>525</v>
      </c>
      <c r="AO738" s="101"/>
      <c r="AP738" s="101"/>
      <c r="AQ738" s="101"/>
      <c r="AR738" s="102">
        <v>290</v>
      </c>
      <c r="AS738" s="103"/>
      <c r="AT738" s="103"/>
      <c r="AU738" s="103"/>
      <c r="AV738" s="103"/>
      <c r="AW738" s="103"/>
      <c r="AX738" s="104"/>
    </row>
    <row r="739" spans="1:52" ht="24.75" customHeight="1" thickBot="1" x14ac:dyDescent="0.2">
      <c r="A739" s="126" t="s">
        <v>521</v>
      </c>
      <c r="B739" s="127"/>
      <c r="C739" s="127"/>
      <c r="D739" s="128"/>
      <c r="E739" s="129" t="s">
        <v>624</v>
      </c>
      <c r="F739" s="117"/>
      <c r="G739" s="117"/>
      <c r="H739" s="93" t="str">
        <f>IF(E739="", "", "(")</f>
        <v>(</v>
      </c>
      <c r="I739" s="117"/>
      <c r="J739" s="117"/>
      <c r="K739" s="93" t="str">
        <f>IF(OR(I739="　", I739=""), "", "-")</f>
        <v/>
      </c>
      <c r="L739" s="118">
        <v>257</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501</v>
      </c>
      <c r="B740" s="143"/>
      <c r="C740" s="143"/>
      <c r="D740" s="143"/>
      <c r="E740" s="143"/>
      <c r="F740" s="144"/>
      <c r="G740" s="90" t="s">
        <v>522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thickBo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9.75" customHeight="1" x14ac:dyDescent="0.15">
      <c r="A779" s="760" t="s">
        <v>503</v>
      </c>
      <c r="B779" s="761"/>
      <c r="C779" s="761"/>
      <c r="D779" s="761"/>
      <c r="E779" s="761"/>
      <c r="F779" s="762"/>
      <c r="G779" s="439" t="s">
        <v>643</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644</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645</v>
      </c>
      <c r="H781" s="450"/>
      <c r="I781" s="450"/>
      <c r="J781" s="450"/>
      <c r="K781" s="451"/>
      <c r="L781" s="452" t="s">
        <v>649</v>
      </c>
      <c r="M781" s="453"/>
      <c r="N781" s="453"/>
      <c r="O781" s="453"/>
      <c r="P781" s="453"/>
      <c r="Q781" s="453"/>
      <c r="R781" s="453"/>
      <c r="S781" s="453"/>
      <c r="T781" s="453"/>
      <c r="U781" s="453"/>
      <c r="V781" s="453"/>
      <c r="W781" s="453"/>
      <c r="X781" s="454"/>
      <c r="Y781" s="455">
        <v>142</v>
      </c>
      <c r="Z781" s="456"/>
      <c r="AA781" s="456"/>
      <c r="AB781" s="557"/>
      <c r="AC781" s="449" t="s">
        <v>645</v>
      </c>
      <c r="AD781" s="450"/>
      <c r="AE781" s="450"/>
      <c r="AF781" s="450"/>
      <c r="AG781" s="451"/>
      <c r="AH781" s="452" t="s">
        <v>649</v>
      </c>
      <c r="AI781" s="453"/>
      <c r="AJ781" s="453"/>
      <c r="AK781" s="453"/>
      <c r="AL781" s="453"/>
      <c r="AM781" s="453"/>
      <c r="AN781" s="453"/>
      <c r="AO781" s="453"/>
      <c r="AP781" s="453"/>
      <c r="AQ781" s="453"/>
      <c r="AR781" s="453"/>
      <c r="AS781" s="453"/>
      <c r="AT781" s="454"/>
      <c r="AU781" s="455">
        <v>189</v>
      </c>
      <c r="AV781" s="456"/>
      <c r="AW781" s="456"/>
      <c r="AX781" s="457"/>
    </row>
    <row r="782" spans="1:50" ht="24.75" customHeight="1" x14ac:dyDescent="0.15">
      <c r="A782" s="556"/>
      <c r="B782" s="763"/>
      <c r="C782" s="763"/>
      <c r="D782" s="763"/>
      <c r="E782" s="763"/>
      <c r="F782" s="764"/>
      <c r="G782" s="348" t="s">
        <v>646</v>
      </c>
      <c r="H782" s="349"/>
      <c r="I782" s="349"/>
      <c r="J782" s="349"/>
      <c r="K782" s="350"/>
      <c r="L782" s="401" t="s">
        <v>650</v>
      </c>
      <c r="M782" s="402"/>
      <c r="N782" s="402"/>
      <c r="O782" s="402"/>
      <c r="P782" s="402"/>
      <c r="Q782" s="402"/>
      <c r="R782" s="402"/>
      <c r="S782" s="402"/>
      <c r="T782" s="402"/>
      <c r="U782" s="402"/>
      <c r="V782" s="402"/>
      <c r="W782" s="402"/>
      <c r="X782" s="403"/>
      <c r="Y782" s="398">
        <v>11</v>
      </c>
      <c r="Z782" s="399"/>
      <c r="AA782" s="399"/>
      <c r="AB782" s="405"/>
      <c r="AC782" s="348" t="s">
        <v>646</v>
      </c>
      <c r="AD782" s="349"/>
      <c r="AE782" s="349"/>
      <c r="AF782" s="349"/>
      <c r="AG782" s="350"/>
      <c r="AH782" s="401" t="s">
        <v>650</v>
      </c>
      <c r="AI782" s="402"/>
      <c r="AJ782" s="402"/>
      <c r="AK782" s="402"/>
      <c r="AL782" s="402"/>
      <c r="AM782" s="402"/>
      <c r="AN782" s="402"/>
      <c r="AO782" s="402"/>
      <c r="AP782" s="402"/>
      <c r="AQ782" s="402"/>
      <c r="AR782" s="402"/>
      <c r="AS782" s="402"/>
      <c r="AT782" s="403"/>
      <c r="AU782" s="398">
        <v>1</v>
      </c>
      <c r="AV782" s="399"/>
      <c r="AW782" s="399"/>
      <c r="AX782" s="400"/>
    </row>
    <row r="783" spans="1:50" ht="24.75" customHeight="1" x14ac:dyDescent="0.15">
      <c r="A783" s="556"/>
      <c r="B783" s="763"/>
      <c r="C783" s="763"/>
      <c r="D783" s="763"/>
      <c r="E783" s="763"/>
      <c r="F783" s="764"/>
      <c r="G783" s="348" t="s">
        <v>647</v>
      </c>
      <c r="H783" s="349"/>
      <c r="I783" s="349"/>
      <c r="J783" s="349"/>
      <c r="K783" s="350"/>
      <c r="L783" s="401" t="s">
        <v>651</v>
      </c>
      <c r="M783" s="402"/>
      <c r="N783" s="402"/>
      <c r="O783" s="402"/>
      <c r="P783" s="402"/>
      <c r="Q783" s="402"/>
      <c r="R783" s="402"/>
      <c r="S783" s="402"/>
      <c r="T783" s="402"/>
      <c r="U783" s="402"/>
      <c r="V783" s="402"/>
      <c r="W783" s="402"/>
      <c r="X783" s="403"/>
      <c r="Y783" s="398">
        <v>77</v>
      </c>
      <c r="Z783" s="399"/>
      <c r="AA783" s="399"/>
      <c r="AB783" s="405"/>
      <c r="AC783" s="348" t="s">
        <v>647</v>
      </c>
      <c r="AD783" s="349"/>
      <c r="AE783" s="349"/>
      <c r="AF783" s="349"/>
      <c r="AG783" s="350"/>
      <c r="AH783" s="401" t="s">
        <v>651</v>
      </c>
      <c r="AI783" s="402"/>
      <c r="AJ783" s="402"/>
      <c r="AK783" s="402"/>
      <c r="AL783" s="402"/>
      <c r="AM783" s="402"/>
      <c r="AN783" s="402"/>
      <c r="AO783" s="402"/>
      <c r="AP783" s="402"/>
      <c r="AQ783" s="402"/>
      <c r="AR783" s="402"/>
      <c r="AS783" s="402"/>
      <c r="AT783" s="403"/>
      <c r="AU783" s="398">
        <v>32</v>
      </c>
      <c r="AV783" s="399"/>
      <c r="AW783" s="399"/>
      <c r="AX783" s="400"/>
    </row>
    <row r="784" spans="1:50" ht="22.5" customHeight="1" x14ac:dyDescent="0.15">
      <c r="A784" s="556"/>
      <c r="B784" s="763"/>
      <c r="C784" s="763"/>
      <c r="D784" s="763"/>
      <c r="E784" s="763"/>
      <c r="F784" s="764"/>
      <c r="G784" s="348" t="s">
        <v>648</v>
      </c>
      <c r="H784" s="349"/>
      <c r="I784" s="349"/>
      <c r="J784" s="349"/>
      <c r="K784" s="350"/>
      <c r="L784" s="401" t="s">
        <v>652</v>
      </c>
      <c r="M784" s="402"/>
      <c r="N784" s="402"/>
      <c r="O784" s="402"/>
      <c r="P784" s="402"/>
      <c r="Q784" s="402"/>
      <c r="R784" s="402"/>
      <c r="S784" s="402"/>
      <c r="T784" s="402"/>
      <c r="U784" s="402"/>
      <c r="V784" s="402"/>
      <c r="W784" s="402"/>
      <c r="X784" s="403"/>
      <c r="Y784" s="398">
        <v>92</v>
      </c>
      <c r="Z784" s="399"/>
      <c r="AA784" s="399"/>
      <c r="AB784" s="405"/>
      <c r="AC784" s="348" t="s">
        <v>648</v>
      </c>
      <c r="AD784" s="349"/>
      <c r="AE784" s="349"/>
      <c r="AF784" s="349"/>
      <c r="AG784" s="350"/>
      <c r="AH784" s="401" t="s">
        <v>652</v>
      </c>
      <c r="AI784" s="402"/>
      <c r="AJ784" s="402"/>
      <c r="AK784" s="402"/>
      <c r="AL784" s="402"/>
      <c r="AM784" s="402"/>
      <c r="AN784" s="402"/>
      <c r="AO784" s="402"/>
      <c r="AP784" s="402"/>
      <c r="AQ784" s="402"/>
      <c r="AR784" s="402"/>
      <c r="AS784" s="402"/>
      <c r="AT784" s="403"/>
      <c r="AU784" s="398">
        <v>46</v>
      </c>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322</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268</v>
      </c>
      <c r="AV791" s="415"/>
      <c r="AW791" s="415"/>
      <c r="AX791" s="417"/>
    </row>
    <row r="792" spans="1:50" ht="24.75" customHeight="1" x14ac:dyDescent="0.15">
      <c r="A792" s="556"/>
      <c r="B792" s="763"/>
      <c r="C792" s="763"/>
      <c r="D792" s="763"/>
      <c r="E792" s="763"/>
      <c r="F792" s="764"/>
      <c r="G792" s="439" t="s">
        <v>653</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654</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6"/>
      <c r="B794" s="763"/>
      <c r="C794" s="763"/>
      <c r="D794" s="763"/>
      <c r="E794" s="763"/>
      <c r="F794" s="764"/>
      <c r="G794" s="449" t="s">
        <v>655</v>
      </c>
      <c r="H794" s="450"/>
      <c r="I794" s="450"/>
      <c r="J794" s="450"/>
      <c r="K794" s="451"/>
      <c r="L794" s="452" t="s">
        <v>658</v>
      </c>
      <c r="M794" s="453"/>
      <c r="N794" s="453"/>
      <c r="O794" s="453"/>
      <c r="P794" s="453"/>
      <c r="Q794" s="453"/>
      <c r="R794" s="453"/>
      <c r="S794" s="453"/>
      <c r="T794" s="453"/>
      <c r="U794" s="453"/>
      <c r="V794" s="453"/>
      <c r="W794" s="453"/>
      <c r="X794" s="454"/>
      <c r="Y794" s="455">
        <v>121</v>
      </c>
      <c r="Z794" s="456"/>
      <c r="AA794" s="456"/>
      <c r="AB794" s="557"/>
      <c r="AC794" s="449" t="s">
        <v>655</v>
      </c>
      <c r="AD794" s="450"/>
      <c r="AE794" s="450"/>
      <c r="AF794" s="450"/>
      <c r="AG794" s="451"/>
      <c r="AH794" s="452" t="s">
        <v>658</v>
      </c>
      <c r="AI794" s="453"/>
      <c r="AJ794" s="453"/>
      <c r="AK794" s="453"/>
      <c r="AL794" s="453"/>
      <c r="AM794" s="453"/>
      <c r="AN794" s="453"/>
      <c r="AO794" s="453"/>
      <c r="AP794" s="453"/>
      <c r="AQ794" s="453"/>
      <c r="AR794" s="453"/>
      <c r="AS794" s="453"/>
      <c r="AT794" s="454"/>
      <c r="AU794" s="455">
        <v>25</v>
      </c>
      <c r="AV794" s="456"/>
      <c r="AW794" s="456"/>
      <c r="AX794" s="457"/>
    </row>
    <row r="795" spans="1:50" ht="24.75" customHeight="1" x14ac:dyDescent="0.15">
      <c r="A795" s="556"/>
      <c r="B795" s="763"/>
      <c r="C795" s="763"/>
      <c r="D795" s="763"/>
      <c r="E795" s="763"/>
      <c r="F795" s="764"/>
      <c r="G795" s="348" t="s">
        <v>656</v>
      </c>
      <c r="H795" s="349"/>
      <c r="I795" s="349"/>
      <c r="J795" s="349"/>
      <c r="K795" s="350"/>
      <c r="L795" s="401" t="s">
        <v>659</v>
      </c>
      <c r="M795" s="402"/>
      <c r="N795" s="402"/>
      <c r="O795" s="402"/>
      <c r="P795" s="402"/>
      <c r="Q795" s="402"/>
      <c r="R795" s="402"/>
      <c r="S795" s="402"/>
      <c r="T795" s="402"/>
      <c r="U795" s="402"/>
      <c r="V795" s="402"/>
      <c r="W795" s="402"/>
      <c r="X795" s="403"/>
      <c r="Y795" s="398">
        <v>3</v>
      </c>
      <c r="Z795" s="399"/>
      <c r="AA795" s="399"/>
      <c r="AB795" s="405"/>
      <c r="AC795" s="348" t="s">
        <v>656</v>
      </c>
      <c r="AD795" s="349"/>
      <c r="AE795" s="349"/>
      <c r="AF795" s="349"/>
      <c r="AG795" s="350"/>
      <c r="AH795" s="401" t="s">
        <v>659</v>
      </c>
      <c r="AI795" s="402"/>
      <c r="AJ795" s="402"/>
      <c r="AK795" s="402"/>
      <c r="AL795" s="402"/>
      <c r="AM795" s="402"/>
      <c r="AN795" s="402"/>
      <c r="AO795" s="402"/>
      <c r="AP795" s="402"/>
      <c r="AQ795" s="402"/>
      <c r="AR795" s="402"/>
      <c r="AS795" s="402"/>
      <c r="AT795" s="403"/>
      <c r="AU795" s="398">
        <v>2</v>
      </c>
      <c r="AV795" s="399"/>
      <c r="AW795" s="399"/>
      <c r="AX795" s="400"/>
    </row>
    <row r="796" spans="1:50" ht="24.75" customHeight="1" x14ac:dyDescent="0.15">
      <c r="A796" s="556"/>
      <c r="B796" s="763"/>
      <c r="C796" s="763"/>
      <c r="D796" s="763"/>
      <c r="E796" s="763"/>
      <c r="F796" s="764"/>
      <c r="G796" s="348" t="s">
        <v>657</v>
      </c>
      <c r="H796" s="349"/>
      <c r="I796" s="349"/>
      <c r="J796" s="349"/>
      <c r="K796" s="350"/>
      <c r="L796" s="401" t="s">
        <v>660</v>
      </c>
      <c r="M796" s="402"/>
      <c r="N796" s="402"/>
      <c r="O796" s="402"/>
      <c r="P796" s="402"/>
      <c r="Q796" s="402"/>
      <c r="R796" s="402"/>
      <c r="S796" s="402"/>
      <c r="T796" s="402"/>
      <c r="U796" s="402"/>
      <c r="V796" s="402"/>
      <c r="W796" s="402"/>
      <c r="X796" s="403"/>
      <c r="Y796" s="398">
        <v>81</v>
      </c>
      <c r="Z796" s="399"/>
      <c r="AA796" s="399"/>
      <c r="AB796" s="405"/>
      <c r="AC796" s="348" t="s">
        <v>657</v>
      </c>
      <c r="AD796" s="349"/>
      <c r="AE796" s="349"/>
      <c r="AF796" s="349"/>
      <c r="AG796" s="350"/>
      <c r="AH796" s="401" t="s">
        <v>660</v>
      </c>
      <c r="AI796" s="402"/>
      <c r="AJ796" s="402"/>
      <c r="AK796" s="402"/>
      <c r="AL796" s="402"/>
      <c r="AM796" s="402"/>
      <c r="AN796" s="402"/>
      <c r="AO796" s="402"/>
      <c r="AP796" s="402"/>
      <c r="AQ796" s="402"/>
      <c r="AR796" s="402"/>
      <c r="AS796" s="402"/>
      <c r="AT796" s="403"/>
      <c r="AU796" s="398">
        <v>10</v>
      </c>
      <c r="AV796" s="399"/>
      <c r="AW796" s="399"/>
      <c r="AX796" s="400"/>
    </row>
    <row r="797" spans="1:50" ht="24.75" customHeight="1" x14ac:dyDescent="0.15">
      <c r="A797" s="556"/>
      <c r="B797" s="763"/>
      <c r="C797" s="763"/>
      <c r="D797" s="763"/>
      <c r="E797" s="763"/>
      <c r="F797" s="764"/>
      <c r="G797" s="348" t="s">
        <v>648</v>
      </c>
      <c r="H797" s="349"/>
      <c r="I797" s="349"/>
      <c r="J797" s="349"/>
      <c r="K797" s="350"/>
      <c r="L797" s="401" t="s">
        <v>661</v>
      </c>
      <c r="M797" s="402"/>
      <c r="N797" s="402"/>
      <c r="O797" s="402"/>
      <c r="P797" s="402"/>
      <c r="Q797" s="402"/>
      <c r="R797" s="402"/>
      <c r="S797" s="402"/>
      <c r="T797" s="402"/>
      <c r="U797" s="402"/>
      <c r="V797" s="402"/>
      <c r="W797" s="402"/>
      <c r="X797" s="403"/>
      <c r="Y797" s="398">
        <v>28</v>
      </c>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233</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37</v>
      </c>
      <c r="AV804" s="415"/>
      <c r="AW804" s="415"/>
      <c r="AX804" s="417"/>
    </row>
    <row r="805" spans="1:50" ht="24.75" customHeight="1" x14ac:dyDescent="0.15">
      <c r="A805" s="556"/>
      <c r="B805" s="763"/>
      <c r="C805" s="763"/>
      <c r="D805" s="763"/>
      <c r="E805" s="763"/>
      <c r="F805" s="764"/>
      <c r="G805" s="439" t="s">
        <v>662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663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customHeight="1" x14ac:dyDescent="0.15">
      <c r="A807" s="556"/>
      <c r="B807" s="763"/>
      <c r="C807" s="763"/>
      <c r="D807" s="763"/>
      <c r="E807" s="763"/>
      <c r="F807" s="764"/>
      <c r="G807" s="449" t="s">
        <v>655</v>
      </c>
      <c r="H807" s="450"/>
      <c r="I807" s="450"/>
      <c r="J807" s="450"/>
      <c r="K807" s="451"/>
      <c r="L807" s="452" t="s">
        <v>658</v>
      </c>
      <c r="M807" s="453"/>
      <c r="N807" s="453"/>
      <c r="O807" s="453"/>
      <c r="P807" s="453"/>
      <c r="Q807" s="453"/>
      <c r="R807" s="453"/>
      <c r="S807" s="453"/>
      <c r="T807" s="453"/>
      <c r="U807" s="453"/>
      <c r="V807" s="453"/>
      <c r="W807" s="453"/>
      <c r="X807" s="454"/>
      <c r="Y807" s="455">
        <v>5</v>
      </c>
      <c r="Z807" s="456"/>
      <c r="AA807" s="456"/>
      <c r="AB807" s="557"/>
      <c r="AC807" s="449" t="s">
        <v>655</v>
      </c>
      <c r="AD807" s="450"/>
      <c r="AE807" s="450"/>
      <c r="AF807" s="450"/>
      <c r="AG807" s="451"/>
      <c r="AH807" s="452" t="s">
        <v>658</v>
      </c>
      <c r="AI807" s="453"/>
      <c r="AJ807" s="453"/>
      <c r="AK807" s="453"/>
      <c r="AL807" s="453"/>
      <c r="AM807" s="453"/>
      <c r="AN807" s="453"/>
      <c r="AO807" s="453"/>
      <c r="AP807" s="453"/>
      <c r="AQ807" s="453"/>
      <c r="AR807" s="453"/>
      <c r="AS807" s="453"/>
      <c r="AT807" s="454"/>
      <c r="AU807" s="455">
        <v>4</v>
      </c>
      <c r="AV807" s="456"/>
      <c r="AW807" s="456"/>
      <c r="AX807" s="457"/>
    </row>
    <row r="808" spans="1:50" ht="24.75" customHeight="1" x14ac:dyDescent="0.15">
      <c r="A808" s="556"/>
      <c r="B808" s="763"/>
      <c r="C808" s="763"/>
      <c r="D808" s="763"/>
      <c r="E808" s="763"/>
      <c r="F808" s="764"/>
      <c r="G808" s="348" t="s">
        <v>656</v>
      </c>
      <c r="H808" s="349"/>
      <c r="I808" s="349"/>
      <c r="J808" s="349"/>
      <c r="K808" s="350"/>
      <c r="L808" s="401" t="s">
        <v>659</v>
      </c>
      <c r="M808" s="402"/>
      <c r="N808" s="402"/>
      <c r="O808" s="402"/>
      <c r="P808" s="402"/>
      <c r="Q808" s="402"/>
      <c r="R808" s="402"/>
      <c r="S808" s="402"/>
      <c r="T808" s="402"/>
      <c r="U808" s="402"/>
      <c r="V808" s="402"/>
      <c r="W808" s="402"/>
      <c r="X808" s="403"/>
      <c r="Y808" s="398">
        <v>1</v>
      </c>
      <c r="Z808" s="399"/>
      <c r="AA808" s="399"/>
      <c r="AB808" s="405"/>
      <c r="AC808" s="348" t="s">
        <v>708</v>
      </c>
      <c r="AD808" s="349"/>
      <c r="AE808" s="349"/>
      <c r="AF808" s="349"/>
      <c r="AG808" s="350"/>
      <c r="AH808" s="401" t="s">
        <v>709</v>
      </c>
      <c r="AI808" s="402"/>
      <c r="AJ808" s="402"/>
      <c r="AK808" s="402"/>
      <c r="AL808" s="402"/>
      <c r="AM808" s="402"/>
      <c r="AN808" s="402"/>
      <c r="AO808" s="402"/>
      <c r="AP808" s="402"/>
      <c r="AQ808" s="402"/>
      <c r="AR808" s="402"/>
      <c r="AS808" s="402"/>
      <c r="AT808" s="403"/>
      <c r="AU808" s="398">
        <v>8</v>
      </c>
      <c r="AV808" s="399"/>
      <c r="AW808" s="399"/>
      <c r="AX808" s="400"/>
    </row>
    <row r="809" spans="1:50" ht="24.75" customHeight="1" x14ac:dyDescent="0.15">
      <c r="A809" s="556"/>
      <c r="B809" s="763"/>
      <c r="C809" s="763"/>
      <c r="D809" s="763"/>
      <c r="E809" s="763"/>
      <c r="F809" s="764"/>
      <c r="G809" s="348" t="s">
        <v>657</v>
      </c>
      <c r="H809" s="349"/>
      <c r="I809" s="349"/>
      <c r="J809" s="349"/>
      <c r="K809" s="350"/>
      <c r="L809" s="401" t="s">
        <v>660</v>
      </c>
      <c r="M809" s="402"/>
      <c r="N809" s="402"/>
      <c r="O809" s="402"/>
      <c r="P809" s="402"/>
      <c r="Q809" s="402"/>
      <c r="R809" s="402"/>
      <c r="S809" s="402"/>
      <c r="T809" s="402"/>
      <c r="U809" s="402"/>
      <c r="V809" s="402"/>
      <c r="W809" s="402"/>
      <c r="X809" s="403"/>
      <c r="Y809" s="398">
        <v>33</v>
      </c>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x14ac:dyDescent="0.15">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39</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12</v>
      </c>
      <c r="AV817" s="415"/>
      <c r="AW817" s="415"/>
      <c r="AX817" s="417"/>
    </row>
    <row r="818" spans="1:50" ht="25.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464</v>
      </c>
      <c r="AM831" s="956"/>
      <c r="AN831" s="956"/>
      <c r="AO831" s="82" t="s">
        <v>462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458</v>
      </c>
      <c r="AD836" s="277"/>
      <c r="AE836" s="277"/>
      <c r="AF836" s="277"/>
      <c r="AG836" s="277"/>
      <c r="AH836" s="344" t="s">
        <v>484</v>
      </c>
      <c r="AI836" s="346"/>
      <c r="AJ836" s="346"/>
      <c r="AK836" s="346"/>
      <c r="AL836" s="346" t="s">
        <v>21</v>
      </c>
      <c r="AM836" s="346"/>
      <c r="AN836" s="346"/>
      <c r="AO836" s="426"/>
      <c r="AP836" s="427" t="s">
        <v>420</v>
      </c>
      <c r="AQ836" s="427"/>
      <c r="AR836" s="427"/>
      <c r="AS836" s="427"/>
      <c r="AT836" s="427"/>
      <c r="AU836" s="427"/>
      <c r="AV836" s="427"/>
      <c r="AW836" s="427"/>
      <c r="AX836" s="427"/>
    </row>
    <row r="837" spans="1:50" ht="57" customHeight="1" x14ac:dyDescent="0.15">
      <c r="A837" s="404">
        <v>1</v>
      </c>
      <c r="B837" s="404">
        <v>1</v>
      </c>
      <c r="C837" s="418" t="s">
        <v>664</v>
      </c>
      <c r="D837" s="418"/>
      <c r="E837" s="418"/>
      <c r="F837" s="418"/>
      <c r="G837" s="418"/>
      <c r="H837" s="418"/>
      <c r="I837" s="418"/>
      <c r="J837" s="419">
        <v>1012805001385</v>
      </c>
      <c r="K837" s="420"/>
      <c r="L837" s="420"/>
      <c r="M837" s="420"/>
      <c r="N837" s="420"/>
      <c r="O837" s="420"/>
      <c r="P837" s="317" t="s">
        <v>665</v>
      </c>
      <c r="Q837" s="317"/>
      <c r="R837" s="317"/>
      <c r="S837" s="317"/>
      <c r="T837" s="317"/>
      <c r="U837" s="317"/>
      <c r="V837" s="317"/>
      <c r="W837" s="317"/>
      <c r="X837" s="317"/>
      <c r="Y837" s="318">
        <v>322</v>
      </c>
      <c r="Z837" s="319"/>
      <c r="AA837" s="319"/>
      <c r="AB837" s="320"/>
      <c r="AC837" s="328" t="s">
        <v>670</v>
      </c>
      <c r="AD837" s="423"/>
      <c r="AE837" s="423"/>
      <c r="AF837" s="423"/>
      <c r="AG837" s="423"/>
      <c r="AH837" s="421" t="s">
        <v>639</v>
      </c>
      <c r="AI837" s="422"/>
      <c r="AJ837" s="422"/>
      <c r="AK837" s="422"/>
      <c r="AL837" s="325" t="s">
        <v>639</v>
      </c>
      <c r="AM837" s="326"/>
      <c r="AN837" s="326"/>
      <c r="AO837" s="327"/>
      <c r="AP837" s="321" t="s">
        <v>639</v>
      </c>
      <c r="AQ837" s="321"/>
      <c r="AR837" s="321"/>
      <c r="AS837" s="321"/>
      <c r="AT837" s="321"/>
      <c r="AU837" s="321"/>
      <c r="AV837" s="321"/>
      <c r="AW837" s="321"/>
      <c r="AX837" s="321"/>
    </row>
    <row r="838" spans="1:50" ht="44.25" customHeight="1" x14ac:dyDescent="0.15">
      <c r="A838" s="404">
        <v>2</v>
      </c>
      <c r="B838" s="404">
        <v>1</v>
      </c>
      <c r="C838" s="418" t="s">
        <v>666</v>
      </c>
      <c r="D838" s="418"/>
      <c r="E838" s="418"/>
      <c r="F838" s="418"/>
      <c r="G838" s="418"/>
      <c r="H838" s="418"/>
      <c r="I838" s="418"/>
      <c r="J838" s="419">
        <v>7021005008268</v>
      </c>
      <c r="K838" s="420"/>
      <c r="L838" s="420"/>
      <c r="M838" s="420"/>
      <c r="N838" s="420"/>
      <c r="O838" s="420"/>
      <c r="P838" s="317" t="s">
        <v>667</v>
      </c>
      <c r="Q838" s="317"/>
      <c r="R838" s="317"/>
      <c r="S838" s="317"/>
      <c r="T838" s="317"/>
      <c r="U838" s="317"/>
      <c r="V838" s="317"/>
      <c r="W838" s="317"/>
      <c r="X838" s="317"/>
      <c r="Y838" s="318">
        <v>268</v>
      </c>
      <c r="Z838" s="319"/>
      <c r="AA838" s="319"/>
      <c r="AB838" s="320"/>
      <c r="AC838" s="328" t="s">
        <v>670</v>
      </c>
      <c r="AD838" s="328"/>
      <c r="AE838" s="328"/>
      <c r="AF838" s="328"/>
      <c r="AG838" s="328"/>
      <c r="AH838" s="421" t="s">
        <v>639</v>
      </c>
      <c r="AI838" s="422"/>
      <c r="AJ838" s="422"/>
      <c r="AK838" s="422"/>
      <c r="AL838" s="325" t="s">
        <v>671</v>
      </c>
      <c r="AM838" s="326"/>
      <c r="AN838" s="326"/>
      <c r="AO838" s="327"/>
      <c r="AP838" s="321" t="s">
        <v>673</v>
      </c>
      <c r="AQ838" s="321"/>
      <c r="AR838" s="321"/>
      <c r="AS838" s="321"/>
      <c r="AT838" s="321"/>
      <c r="AU838" s="321"/>
      <c r="AV838" s="321"/>
      <c r="AW838" s="321"/>
      <c r="AX838" s="321"/>
    </row>
    <row r="839" spans="1:50" ht="30" customHeight="1" x14ac:dyDescent="0.15">
      <c r="A839" s="404">
        <v>3</v>
      </c>
      <c r="B839" s="404">
        <v>1</v>
      </c>
      <c r="C839" s="424" t="s">
        <v>668</v>
      </c>
      <c r="D839" s="418"/>
      <c r="E839" s="418"/>
      <c r="F839" s="418"/>
      <c r="G839" s="418"/>
      <c r="H839" s="418"/>
      <c r="I839" s="418"/>
      <c r="J839" s="419">
        <v>6430005004014</v>
      </c>
      <c r="K839" s="420"/>
      <c r="L839" s="420"/>
      <c r="M839" s="420"/>
      <c r="N839" s="420"/>
      <c r="O839" s="420"/>
      <c r="P839" s="425" t="s">
        <v>669</v>
      </c>
      <c r="Q839" s="317"/>
      <c r="R839" s="317"/>
      <c r="S839" s="317"/>
      <c r="T839" s="317"/>
      <c r="U839" s="317"/>
      <c r="V839" s="317"/>
      <c r="W839" s="317"/>
      <c r="X839" s="317"/>
      <c r="Y839" s="318">
        <v>233</v>
      </c>
      <c r="Z839" s="319"/>
      <c r="AA839" s="319"/>
      <c r="AB839" s="320"/>
      <c r="AC839" s="328" t="s">
        <v>670</v>
      </c>
      <c r="AD839" s="328"/>
      <c r="AE839" s="328"/>
      <c r="AF839" s="328"/>
      <c r="AG839" s="328"/>
      <c r="AH839" s="323" t="s">
        <v>639</v>
      </c>
      <c r="AI839" s="324"/>
      <c r="AJ839" s="324"/>
      <c r="AK839" s="324"/>
      <c r="AL839" s="325" t="s">
        <v>672</v>
      </c>
      <c r="AM839" s="326"/>
      <c r="AN839" s="326"/>
      <c r="AO839" s="327"/>
      <c r="AP839" s="321" t="s">
        <v>674</v>
      </c>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458</v>
      </c>
      <c r="AD869" s="277"/>
      <c r="AE869" s="277"/>
      <c r="AF869" s="277"/>
      <c r="AG869" s="277"/>
      <c r="AH869" s="344" t="s">
        <v>484</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24" t="s">
        <v>675</v>
      </c>
      <c r="D870" s="418"/>
      <c r="E870" s="418"/>
      <c r="F870" s="418"/>
      <c r="G870" s="418"/>
      <c r="H870" s="418"/>
      <c r="I870" s="418"/>
      <c r="J870" s="419">
        <v>5010005007398</v>
      </c>
      <c r="K870" s="420"/>
      <c r="L870" s="420"/>
      <c r="M870" s="420"/>
      <c r="N870" s="420"/>
      <c r="O870" s="420"/>
      <c r="P870" s="425" t="s">
        <v>676</v>
      </c>
      <c r="Q870" s="317"/>
      <c r="R870" s="317"/>
      <c r="S870" s="317"/>
      <c r="T870" s="317"/>
      <c r="U870" s="317"/>
      <c r="V870" s="317"/>
      <c r="W870" s="317"/>
      <c r="X870" s="317"/>
      <c r="Y870" s="318">
        <v>37</v>
      </c>
      <c r="Z870" s="319"/>
      <c r="AA870" s="319"/>
      <c r="AB870" s="320"/>
      <c r="AC870" s="328" t="s">
        <v>496</v>
      </c>
      <c r="AD870" s="423"/>
      <c r="AE870" s="423"/>
      <c r="AF870" s="423"/>
      <c r="AG870" s="423"/>
      <c r="AH870" s="421" t="s">
        <v>677</v>
      </c>
      <c r="AI870" s="422"/>
      <c r="AJ870" s="422"/>
      <c r="AK870" s="422"/>
      <c r="AL870" s="325" t="s">
        <v>677</v>
      </c>
      <c r="AM870" s="326"/>
      <c r="AN870" s="326"/>
      <c r="AO870" s="327"/>
      <c r="AP870" s="321" t="s">
        <v>678</v>
      </c>
      <c r="AQ870" s="321"/>
      <c r="AR870" s="321"/>
      <c r="AS870" s="321"/>
      <c r="AT870" s="321"/>
      <c r="AU870" s="321"/>
      <c r="AV870" s="321"/>
      <c r="AW870" s="321"/>
      <c r="AX870" s="321"/>
    </row>
    <row r="871" spans="1:50" ht="30" customHeight="1" x14ac:dyDescent="0.15">
      <c r="A871" s="404">
        <v>2</v>
      </c>
      <c r="B871" s="404">
        <v>1</v>
      </c>
      <c r="C871" s="424" t="s">
        <v>679</v>
      </c>
      <c r="D871" s="418"/>
      <c r="E871" s="418"/>
      <c r="F871" s="418"/>
      <c r="G871" s="418"/>
      <c r="H871" s="418"/>
      <c r="I871" s="418"/>
      <c r="J871" s="419">
        <v>6460305000387</v>
      </c>
      <c r="K871" s="420"/>
      <c r="L871" s="420"/>
      <c r="M871" s="420"/>
      <c r="N871" s="420"/>
      <c r="O871" s="420"/>
      <c r="P871" s="425" t="s">
        <v>688</v>
      </c>
      <c r="Q871" s="317"/>
      <c r="R871" s="317"/>
      <c r="S871" s="317"/>
      <c r="T871" s="317"/>
      <c r="U871" s="317"/>
      <c r="V871" s="317"/>
      <c r="W871" s="317"/>
      <c r="X871" s="317"/>
      <c r="Y871" s="318">
        <v>10</v>
      </c>
      <c r="Z871" s="319"/>
      <c r="AA871" s="319"/>
      <c r="AB871" s="320"/>
      <c r="AC871" s="328" t="s">
        <v>496</v>
      </c>
      <c r="AD871" s="328"/>
      <c r="AE871" s="328"/>
      <c r="AF871" s="328"/>
      <c r="AG871" s="328"/>
      <c r="AH871" s="421" t="s">
        <v>677</v>
      </c>
      <c r="AI871" s="422"/>
      <c r="AJ871" s="422"/>
      <c r="AK871" s="422"/>
      <c r="AL871" s="325" t="s">
        <v>677</v>
      </c>
      <c r="AM871" s="326"/>
      <c r="AN871" s="326"/>
      <c r="AO871" s="327"/>
      <c r="AP871" s="321" t="s">
        <v>678</v>
      </c>
      <c r="AQ871" s="321"/>
      <c r="AR871" s="321"/>
      <c r="AS871" s="321"/>
      <c r="AT871" s="321"/>
      <c r="AU871" s="321"/>
      <c r="AV871" s="321"/>
      <c r="AW871" s="321"/>
      <c r="AX871" s="321"/>
    </row>
    <row r="872" spans="1:50" ht="30" customHeight="1" x14ac:dyDescent="0.15">
      <c r="A872" s="404">
        <v>3</v>
      </c>
      <c r="B872" s="404">
        <v>1</v>
      </c>
      <c r="C872" s="424" t="s">
        <v>680</v>
      </c>
      <c r="D872" s="418"/>
      <c r="E872" s="418"/>
      <c r="F872" s="418"/>
      <c r="G872" s="418"/>
      <c r="H872" s="418"/>
      <c r="I872" s="418"/>
      <c r="J872" s="419">
        <v>3180005006071</v>
      </c>
      <c r="K872" s="420"/>
      <c r="L872" s="420"/>
      <c r="M872" s="420"/>
      <c r="N872" s="420"/>
      <c r="O872" s="420"/>
      <c r="P872" s="425" t="s">
        <v>689</v>
      </c>
      <c r="Q872" s="317"/>
      <c r="R872" s="317"/>
      <c r="S872" s="317"/>
      <c r="T872" s="317"/>
      <c r="U872" s="317"/>
      <c r="V872" s="317"/>
      <c r="W872" s="317"/>
      <c r="X872" s="317"/>
      <c r="Y872" s="318">
        <v>10</v>
      </c>
      <c r="Z872" s="319"/>
      <c r="AA872" s="319"/>
      <c r="AB872" s="320"/>
      <c r="AC872" s="328" t="s">
        <v>496</v>
      </c>
      <c r="AD872" s="328"/>
      <c r="AE872" s="328"/>
      <c r="AF872" s="328"/>
      <c r="AG872" s="328"/>
      <c r="AH872" s="323" t="s">
        <v>692</v>
      </c>
      <c r="AI872" s="324"/>
      <c r="AJ872" s="324"/>
      <c r="AK872" s="324"/>
      <c r="AL872" s="325" t="s">
        <v>693</v>
      </c>
      <c r="AM872" s="326"/>
      <c r="AN872" s="326"/>
      <c r="AO872" s="327"/>
      <c r="AP872" s="321" t="s">
        <v>678</v>
      </c>
      <c r="AQ872" s="321"/>
      <c r="AR872" s="321"/>
      <c r="AS872" s="321"/>
      <c r="AT872" s="321"/>
      <c r="AU872" s="321"/>
      <c r="AV872" s="321"/>
      <c r="AW872" s="321"/>
      <c r="AX872" s="321"/>
    </row>
    <row r="873" spans="1:50" ht="30" customHeight="1" x14ac:dyDescent="0.15">
      <c r="A873" s="404">
        <v>4</v>
      </c>
      <c r="B873" s="404">
        <v>1</v>
      </c>
      <c r="C873" s="424" t="s">
        <v>681</v>
      </c>
      <c r="D873" s="418"/>
      <c r="E873" s="418"/>
      <c r="F873" s="418"/>
      <c r="G873" s="418"/>
      <c r="H873" s="418"/>
      <c r="I873" s="418"/>
      <c r="J873" s="419">
        <v>7110005012080</v>
      </c>
      <c r="K873" s="420"/>
      <c r="L873" s="420"/>
      <c r="M873" s="420"/>
      <c r="N873" s="420"/>
      <c r="O873" s="420"/>
      <c r="P873" s="425" t="s">
        <v>676</v>
      </c>
      <c r="Q873" s="317"/>
      <c r="R873" s="317"/>
      <c r="S873" s="317"/>
      <c r="T873" s="317"/>
      <c r="U873" s="317"/>
      <c r="V873" s="317"/>
      <c r="W873" s="317"/>
      <c r="X873" s="317"/>
      <c r="Y873" s="318">
        <v>8</v>
      </c>
      <c r="Z873" s="319"/>
      <c r="AA873" s="319"/>
      <c r="AB873" s="320"/>
      <c r="AC873" s="328" t="s">
        <v>496</v>
      </c>
      <c r="AD873" s="328"/>
      <c r="AE873" s="328"/>
      <c r="AF873" s="328"/>
      <c r="AG873" s="328"/>
      <c r="AH873" s="323" t="s">
        <v>694</v>
      </c>
      <c r="AI873" s="324"/>
      <c r="AJ873" s="324"/>
      <c r="AK873" s="324"/>
      <c r="AL873" s="325" t="s">
        <v>677</v>
      </c>
      <c r="AM873" s="326"/>
      <c r="AN873" s="326"/>
      <c r="AO873" s="327"/>
      <c r="AP873" s="321" t="s">
        <v>677</v>
      </c>
      <c r="AQ873" s="321"/>
      <c r="AR873" s="321"/>
      <c r="AS873" s="321"/>
      <c r="AT873" s="321"/>
      <c r="AU873" s="321"/>
      <c r="AV873" s="321"/>
      <c r="AW873" s="321"/>
      <c r="AX873" s="321"/>
    </row>
    <row r="874" spans="1:50" ht="30" customHeight="1" x14ac:dyDescent="0.15">
      <c r="A874" s="404">
        <v>5</v>
      </c>
      <c r="B874" s="404">
        <v>1</v>
      </c>
      <c r="C874" s="424" t="s">
        <v>682</v>
      </c>
      <c r="D874" s="418"/>
      <c r="E874" s="418"/>
      <c r="F874" s="418"/>
      <c r="G874" s="418"/>
      <c r="H874" s="418"/>
      <c r="I874" s="418"/>
      <c r="J874" s="419">
        <v>4120105003782</v>
      </c>
      <c r="K874" s="420"/>
      <c r="L874" s="420"/>
      <c r="M874" s="420"/>
      <c r="N874" s="420"/>
      <c r="O874" s="420"/>
      <c r="P874" s="425" t="s">
        <v>690</v>
      </c>
      <c r="Q874" s="317"/>
      <c r="R874" s="317"/>
      <c r="S874" s="317"/>
      <c r="T874" s="317"/>
      <c r="U874" s="317"/>
      <c r="V874" s="317"/>
      <c r="W874" s="317"/>
      <c r="X874" s="317"/>
      <c r="Y874" s="318">
        <v>7</v>
      </c>
      <c r="Z874" s="319"/>
      <c r="AA874" s="319"/>
      <c r="AB874" s="320"/>
      <c r="AC874" s="322" t="s">
        <v>496</v>
      </c>
      <c r="AD874" s="322"/>
      <c r="AE874" s="322"/>
      <c r="AF874" s="322"/>
      <c r="AG874" s="322"/>
      <c r="AH874" s="323" t="s">
        <v>694</v>
      </c>
      <c r="AI874" s="324"/>
      <c r="AJ874" s="324"/>
      <c r="AK874" s="324"/>
      <c r="AL874" s="325" t="s">
        <v>677</v>
      </c>
      <c r="AM874" s="326"/>
      <c r="AN874" s="326"/>
      <c r="AO874" s="327"/>
      <c r="AP874" s="321" t="s">
        <v>693</v>
      </c>
      <c r="AQ874" s="321"/>
      <c r="AR874" s="321"/>
      <c r="AS874" s="321"/>
      <c r="AT874" s="321"/>
      <c r="AU874" s="321"/>
      <c r="AV874" s="321"/>
      <c r="AW874" s="321"/>
      <c r="AX874" s="321"/>
    </row>
    <row r="875" spans="1:50" ht="30" customHeight="1" x14ac:dyDescent="0.15">
      <c r="A875" s="404">
        <v>6</v>
      </c>
      <c r="B875" s="404">
        <v>1</v>
      </c>
      <c r="C875" s="424" t="s">
        <v>683</v>
      </c>
      <c r="D875" s="418"/>
      <c r="E875" s="418"/>
      <c r="F875" s="418"/>
      <c r="G875" s="418"/>
      <c r="H875" s="418"/>
      <c r="I875" s="418"/>
      <c r="J875" s="419">
        <v>7370005002147</v>
      </c>
      <c r="K875" s="420"/>
      <c r="L875" s="420"/>
      <c r="M875" s="420"/>
      <c r="N875" s="420"/>
      <c r="O875" s="420"/>
      <c r="P875" s="425" t="s">
        <v>691</v>
      </c>
      <c r="Q875" s="317"/>
      <c r="R875" s="317"/>
      <c r="S875" s="317"/>
      <c r="T875" s="317"/>
      <c r="U875" s="317"/>
      <c r="V875" s="317"/>
      <c r="W875" s="317"/>
      <c r="X875" s="317"/>
      <c r="Y875" s="318">
        <v>7</v>
      </c>
      <c r="Z875" s="319"/>
      <c r="AA875" s="319"/>
      <c r="AB875" s="320"/>
      <c r="AC875" s="322" t="s">
        <v>496</v>
      </c>
      <c r="AD875" s="322"/>
      <c r="AE875" s="322"/>
      <c r="AF875" s="322"/>
      <c r="AG875" s="322"/>
      <c r="AH875" s="323" t="s">
        <v>677</v>
      </c>
      <c r="AI875" s="324"/>
      <c r="AJ875" s="324"/>
      <c r="AK875" s="324"/>
      <c r="AL875" s="325" t="s">
        <v>695</v>
      </c>
      <c r="AM875" s="326"/>
      <c r="AN875" s="326"/>
      <c r="AO875" s="327"/>
      <c r="AP875" s="321" t="s">
        <v>677</v>
      </c>
      <c r="AQ875" s="321"/>
      <c r="AR875" s="321"/>
      <c r="AS875" s="321"/>
      <c r="AT875" s="321"/>
      <c r="AU875" s="321"/>
      <c r="AV875" s="321"/>
      <c r="AW875" s="321"/>
      <c r="AX875" s="321"/>
    </row>
    <row r="876" spans="1:50" ht="30" customHeight="1" x14ac:dyDescent="0.15">
      <c r="A876" s="404">
        <v>7</v>
      </c>
      <c r="B876" s="404">
        <v>1</v>
      </c>
      <c r="C876" s="424" t="s">
        <v>684</v>
      </c>
      <c r="D876" s="418"/>
      <c r="E876" s="418"/>
      <c r="F876" s="418"/>
      <c r="G876" s="418"/>
      <c r="H876" s="418"/>
      <c r="I876" s="418"/>
      <c r="J876" s="419">
        <v>5050005005266</v>
      </c>
      <c r="K876" s="420"/>
      <c r="L876" s="420"/>
      <c r="M876" s="420"/>
      <c r="N876" s="420"/>
      <c r="O876" s="420"/>
      <c r="P876" s="425" t="s">
        <v>676</v>
      </c>
      <c r="Q876" s="317"/>
      <c r="R876" s="317"/>
      <c r="S876" s="317"/>
      <c r="T876" s="317"/>
      <c r="U876" s="317"/>
      <c r="V876" s="317"/>
      <c r="W876" s="317"/>
      <c r="X876" s="317"/>
      <c r="Y876" s="318">
        <v>7</v>
      </c>
      <c r="Z876" s="319"/>
      <c r="AA876" s="319"/>
      <c r="AB876" s="320"/>
      <c r="AC876" s="322" t="s">
        <v>496</v>
      </c>
      <c r="AD876" s="322"/>
      <c r="AE876" s="322"/>
      <c r="AF876" s="322"/>
      <c r="AG876" s="322"/>
      <c r="AH876" s="323" t="s">
        <v>677</v>
      </c>
      <c r="AI876" s="324"/>
      <c r="AJ876" s="324"/>
      <c r="AK876" s="324"/>
      <c r="AL876" s="325" t="s">
        <v>677</v>
      </c>
      <c r="AM876" s="326"/>
      <c r="AN876" s="326"/>
      <c r="AO876" s="327"/>
      <c r="AP876" s="321" t="s">
        <v>678</v>
      </c>
      <c r="AQ876" s="321"/>
      <c r="AR876" s="321"/>
      <c r="AS876" s="321"/>
      <c r="AT876" s="321"/>
      <c r="AU876" s="321"/>
      <c r="AV876" s="321"/>
      <c r="AW876" s="321"/>
      <c r="AX876" s="321"/>
    </row>
    <row r="877" spans="1:50" ht="30" customHeight="1" x14ac:dyDescent="0.15">
      <c r="A877" s="404">
        <v>8</v>
      </c>
      <c r="B877" s="404">
        <v>1</v>
      </c>
      <c r="C877" s="424" t="s">
        <v>685</v>
      </c>
      <c r="D877" s="418"/>
      <c r="E877" s="418"/>
      <c r="F877" s="418"/>
      <c r="G877" s="418"/>
      <c r="H877" s="418"/>
      <c r="I877" s="418"/>
      <c r="J877" s="419">
        <v>4230005003054</v>
      </c>
      <c r="K877" s="420"/>
      <c r="L877" s="420"/>
      <c r="M877" s="420"/>
      <c r="N877" s="420"/>
      <c r="O877" s="420"/>
      <c r="P877" s="425" t="s">
        <v>676</v>
      </c>
      <c r="Q877" s="317"/>
      <c r="R877" s="317"/>
      <c r="S877" s="317"/>
      <c r="T877" s="317"/>
      <c r="U877" s="317"/>
      <c r="V877" s="317"/>
      <c r="W877" s="317"/>
      <c r="X877" s="317"/>
      <c r="Y877" s="318">
        <v>3</v>
      </c>
      <c r="Z877" s="319"/>
      <c r="AA877" s="319"/>
      <c r="AB877" s="320"/>
      <c r="AC877" s="322" t="s">
        <v>496</v>
      </c>
      <c r="AD877" s="322"/>
      <c r="AE877" s="322"/>
      <c r="AF877" s="322"/>
      <c r="AG877" s="322"/>
      <c r="AH877" s="323" t="s">
        <v>696</v>
      </c>
      <c r="AI877" s="324"/>
      <c r="AJ877" s="324"/>
      <c r="AK877" s="324"/>
      <c r="AL877" s="325" t="s">
        <v>677</v>
      </c>
      <c r="AM877" s="326"/>
      <c r="AN877" s="326"/>
      <c r="AO877" s="327"/>
      <c r="AP877" s="321" t="s">
        <v>677</v>
      </c>
      <c r="AQ877" s="321"/>
      <c r="AR877" s="321"/>
      <c r="AS877" s="321"/>
      <c r="AT877" s="321"/>
      <c r="AU877" s="321"/>
      <c r="AV877" s="321"/>
      <c r="AW877" s="321"/>
      <c r="AX877" s="321"/>
    </row>
    <row r="878" spans="1:50" ht="30" customHeight="1" x14ac:dyDescent="0.15">
      <c r="A878" s="404">
        <v>9</v>
      </c>
      <c r="B878" s="404">
        <v>1</v>
      </c>
      <c r="C878" s="424" t="s">
        <v>686</v>
      </c>
      <c r="D878" s="418"/>
      <c r="E878" s="418"/>
      <c r="F878" s="418"/>
      <c r="G878" s="418"/>
      <c r="H878" s="418"/>
      <c r="I878" s="418"/>
      <c r="J878" s="419">
        <v>3290005003743</v>
      </c>
      <c r="K878" s="420"/>
      <c r="L878" s="420"/>
      <c r="M878" s="420"/>
      <c r="N878" s="420"/>
      <c r="O878" s="420"/>
      <c r="P878" s="425" t="s">
        <v>691</v>
      </c>
      <c r="Q878" s="317"/>
      <c r="R878" s="317"/>
      <c r="S878" s="317"/>
      <c r="T878" s="317"/>
      <c r="U878" s="317"/>
      <c r="V878" s="317"/>
      <c r="W878" s="317"/>
      <c r="X878" s="317"/>
      <c r="Y878" s="318">
        <v>2</v>
      </c>
      <c r="Z878" s="319"/>
      <c r="AA878" s="319"/>
      <c r="AB878" s="320"/>
      <c r="AC878" s="322" t="s">
        <v>496</v>
      </c>
      <c r="AD878" s="322"/>
      <c r="AE878" s="322"/>
      <c r="AF878" s="322"/>
      <c r="AG878" s="322"/>
      <c r="AH878" s="323" t="s">
        <v>695</v>
      </c>
      <c r="AI878" s="324"/>
      <c r="AJ878" s="324"/>
      <c r="AK878" s="324"/>
      <c r="AL878" s="325" t="s">
        <v>677</v>
      </c>
      <c r="AM878" s="326"/>
      <c r="AN878" s="326"/>
      <c r="AO878" s="327"/>
      <c r="AP878" s="321" t="s">
        <v>697</v>
      </c>
      <c r="AQ878" s="321"/>
      <c r="AR878" s="321"/>
      <c r="AS878" s="321"/>
      <c r="AT878" s="321"/>
      <c r="AU878" s="321"/>
      <c r="AV878" s="321"/>
      <c r="AW878" s="321"/>
      <c r="AX878" s="321"/>
    </row>
    <row r="879" spans="1:50" ht="30" customHeight="1" x14ac:dyDescent="0.15">
      <c r="A879" s="404">
        <v>10</v>
      </c>
      <c r="B879" s="404">
        <v>1</v>
      </c>
      <c r="C879" s="424" t="s">
        <v>687</v>
      </c>
      <c r="D879" s="418"/>
      <c r="E879" s="418"/>
      <c r="F879" s="418"/>
      <c r="G879" s="418"/>
      <c r="H879" s="418"/>
      <c r="I879" s="418"/>
      <c r="J879" s="419">
        <v>5140005004060</v>
      </c>
      <c r="K879" s="420"/>
      <c r="L879" s="420"/>
      <c r="M879" s="420"/>
      <c r="N879" s="420"/>
      <c r="O879" s="420"/>
      <c r="P879" s="425" t="s">
        <v>691</v>
      </c>
      <c r="Q879" s="317"/>
      <c r="R879" s="317"/>
      <c r="S879" s="317"/>
      <c r="T879" s="317"/>
      <c r="U879" s="317"/>
      <c r="V879" s="317"/>
      <c r="W879" s="317"/>
      <c r="X879" s="317"/>
      <c r="Y879" s="318">
        <v>1</v>
      </c>
      <c r="Z879" s="319"/>
      <c r="AA879" s="319"/>
      <c r="AB879" s="320"/>
      <c r="AC879" s="322" t="s">
        <v>496</v>
      </c>
      <c r="AD879" s="322"/>
      <c r="AE879" s="322"/>
      <c r="AF879" s="322"/>
      <c r="AG879" s="322"/>
      <c r="AH879" s="323" t="s">
        <v>677</v>
      </c>
      <c r="AI879" s="324"/>
      <c r="AJ879" s="324"/>
      <c r="AK879" s="324"/>
      <c r="AL879" s="325" t="s">
        <v>698</v>
      </c>
      <c r="AM879" s="326"/>
      <c r="AN879" s="326"/>
      <c r="AO879" s="327"/>
      <c r="AP879" s="321" t="s">
        <v>699</v>
      </c>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30"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30" customHeight="1" x14ac:dyDescent="0.15">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67.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458</v>
      </c>
      <c r="AD902" s="277"/>
      <c r="AE902" s="277"/>
      <c r="AF902" s="277"/>
      <c r="AG902" s="277"/>
      <c r="AH902" s="344" t="s">
        <v>484</v>
      </c>
      <c r="AI902" s="346"/>
      <c r="AJ902" s="346"/>
      <c r="AK902" s="346"/>
      <c r="AL902" s="346" t="s">
        <v>21</v>
      </c>
      <c r="AM902" s="346"/>
      <c r="AN902" s="346"/>
      <c r="AO902" s="426"/>
      <c r="AP902" s="427" t="s">
        <v>420</v>
      </c>
      <c r="AQ902" s="427"/>
      <c r="AR902" s="427"/>
      <c r="AS902" s="427"/>
      <c r="AT902" s="427"/>
      <c r="AU902" s="427"/>
      <c r="AV902" s="427"/>
      <c r="AW902" s="427"/>
      <c r="AX902" s="427"/>
    </row>
    <row r="903" spans="1:50" ht="30" customHeight="1" x14ac:dyDescent="0.15">
      <c r="A903" s="404">
        <v>1</v>
      </c>
      <c r="B903" s="404">
        <v>1</v>
      </c>
      <c r="C903" s="424" t="s">
        <v>675</v>
      </c>
      <c r="D903" s="418"/>
      <c r="E903" s="418"/>
      <c r="F903" s="418"/>
      <c r="G903" s="418"/>
      <c r="H903" s="418"/>
      <c r="I903" s="418"/>
      <c r="J903" s="419">
        <v>5010005007398</v>
      </c>
      <c r="K903" s="420"/>
      <c r="L903" s="420"/>
      <c r="M903" s="420"/>
      <c r="N903" s="420"/>
      <c r="O903" s="420"/>
      <c r="P903" s="425" t="s">
        <v>676</v>
      </c>
      <c r="Q903" s="317"/>
      <c r="R903" s="317"/>
      <c r="S903" s="317"/>
      <c r="T903" s="317"/>
      <c r="U903" s="317"/>
      <c r="V903" s="317"/>
      <c r="W903" s="317"/>
      <c r="X903" s="317"/>
      <c r="Y903" s="318">
        <v>39</v>
      </c>
      <c r="Z903" s="319"/>
      <c r="AA903" s="319"/>
      <c r="AB903" s="320"/>
      <c r="AC903" s="328" t="s">
        <v>496</v>
      </c>
      <c r="AD903" s="423"/>
      <c r="AE903" s="423"/>
      <c r="AF903" s="423"/>
      <c r="AG903" s="423"/>
      <c r="AH903" s="421" t="s">
        <v>677</v>
      </c>
      <c r="AI903" s="422"/>
      <c r="AJ903" s="422"/>
      <c r="AK903" s="422"/>
      <c r="AL903" s="325" t="s">
        <v>677</v>
      </c>
      <c r="AM903" s="326"/>
      <c r="AN903" s="326"/>
      <c r="AO903" s="327"/>
      <c r="AP903" s="321" t="s">
        <v>678</v>
      </c>
      <c r="AQ903" s="321"/>
      <c r="AR903" s="321"/>
      <c r="AS903" s="321"/>
      <c r="AT903" s="321"/>
      <c r="AU903" s="321"/>
      <c r="AV903" s="321"/>
      <c r="AW903" s="321"/>
      <c r="AX903" s="321"/>
    </row>
    <row r="904" spans="1:50" ht="30" customHeight="1" x14ac:dyDescent="0.15">
      <c r="A904" s="404">
        <v>2</v>
      </c>
      <c r="B904" s="404">
        <v>1</v>
      </c>
      <c r="C904" s="424" t="s">
        <v>700</v>
      </c>
      <c r="D904" s="418"/>
      <c r="E904" s="418"/>
      <c r="F904" s="418"/>
      <c r="G904" s="418"/>
      <c r="H904" s="418"/>
      <c r="I904" s="418"/>
      <c r="J904" s="419">
        <v>5010405003971</v>
      </c>
      <c r="K904" s="420"/>
      <c r="L904" s="420"/>
      <c r="M904" s="420"/>
      <c r="N904" s="420"/>
      <c r="O904" s="420"/>
      <c r="P904" s="425" t="s">
        <v>691</v>
      </c>
      <c r="Q904" s="317"/>
      <c r="R904" s="317"/>
      <c r="S904" s="317"/>
      <c r="T904" s="317"/>
      <c r="U904" s="317"/>
      <c r="V904" s="317"/>
      <c r="W904" s="317"/>
      <c r="X904" s="317"/>
      <c r="Y904" s="318">
        <v>4</v>
      </c>
      <c r="Z904" s="319"/>
      <c r="AA904" s="319"/>
      <c r="AB904" s="320"/>
      <c r="AC904" s="328" t="s">
        <v>496</v>
      </c>
      <c r="AD904" s="328"/>
      <c r="AE904" s="328"/>
      <c r="AF904" s="328"/>
      <c r="AG904" s="328"/>
      <c r="AH904" s="421" t="s">
        <v>677</v>
      </c>
      <c r="AI904" s="422"/>
      <c r="AJ904" s="422"/>
      <c r="AK904" s="422"/>
      <c r="AL904" s="325" t="s">
        <v>677</v>
      </c>
      <c r="AM904" s="326"/>
      <c r="AN904" s="326"/>
      <c r="AO904" s="327"/>
      <c r="AP904" s="321" t="s">
        <v>678</v>
      </c>
      <c r="AQ904" s="321"/>
      <c r="AR904" s="321"/>
      <c r="AS904" s="321"/>
      <c r="AT904" s="321"/>
      <c r="AU904" s="321"/>
      <c r="AV904" s="321"/>
      <c r="AW904" s="321"/>
      <c r="AX904" s="321"/>
    </row>
    <row r="905" spans="1:50" ht="30" customHeight="1" x14ac:dyDescent="0.15">
      <c r="A905" s="404">
        <v>3</v>
      </c>
      <c r="B905" s="404">
        <v>1</v>
      </c>
      <c r="C905" s="424" t="s">
        <v>701</v>
      </c>
      <c r="D905" s="418"/>
      <c r="E905" s="418"/>
      <c r="F905" s="418"/>
      <c r="G905" s="418"/>
      <c r="H905" s="418"/>
      <c r="I905" s="418"/>
      <c r="J905" s="419">
        <v>3110005001789</v>
      </c>
      <c r="K905" s="420"/>
      <c r="L905" s="420"/>
      <c r="M905" s="420"/>
      <c r="N905" s="420"/>
      <c r="O905" s="420"/>
      <c r="P905" s="425" t="s">
        <v>676</v>
      </c>
      <c r="Q905" s="317"/>
      <c r="R905" s="317"/>
      <c r="S905" s="317"/>
      <c r="T905" s="317"/>
      <c r="U905" s="317"/>
      <c r="V905" s="317"/>
      <c r="W905" s="317"/>
      <c r="X905" s="317"/>
      <c r="Y905" s="318">
        <v>3</v>
      </c>
      <c r="Z905" s="319"/>
      <c r="AA905" s="319"/>
      <c r="AB905" s="320"/>
      <c r="AC905" s="328" t="s">
        <v>496</v>
      </c>
      <c r="AD905" s="328"/>
      <c r="AE905" s="328"/>
      <c r="AF905" s="328"/>
      <c r="AG905" s="328"/>
      <c r="AH905" s="323" t="s">
        <v>677</v>
      </c>
      <c r="AI905" s="324"/>
      <c r="AJ905" s="324"/>
      <c r="AK905" s="324"/>
      <c r="AL905" s="325" t="s">
        <v>706</v>
      </c>
      <c r="AM905" s="326"/>
      <c r="AN905" s="326"/>
      <c r="AO905" s="327"/>
      <c r="AP905" s="321" t="s">
        <v>678</v>
      </c>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30"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30"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67.5"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458</v>
      </c>
      <c r="AD935" s="277"/>
      <c r="AE935" s="277"/>
      <c r="AF935" s="277"/>
      <c r="AG935" s="277"/>
      <c r="AH935" s="344" t="s">
        <v>484</v>
      </c>
      <c r="AI935" s="346"/>
      <c r="AJ935" s="346"/>
      <c r="AK935" s="346"/>
      <c r="AL935" s="346" t="s">
        <v>21</v>
      </c>
      <c r="AM935" s="346"/>
      <c r="AN935" s="346"/>
      <c r="AO935" s="426"/>
      <c r="AP935" s="427" t="s">
        <v>420</v>
      </c>
      <c r="AQ935" s="427"/>
      <c r="AR935" s="427"/>
      <c r="AS935" s="427"/>
      <c r="AT935" s="427"/>
      <c r="AU935" s="427"/>
      <c r="AV935" s="427"/>
      <c r="AW935" s="427"/>
      <c r="AX935" s="427"/>
    </row>
    <row r="936" spans="1:50" ht="30" customHeight="1" x14ac:dyDescent="0.15">
      <c r="A936" s="404">
        <v>1</v>
      </c>
      <c r="B936" s="404">
        <v>1</v>
      </c>
      <c r="C936" s="424" t="s">
        <v>702</v>
      </c>
      <c r="D936" s="418"/>
      <c r="E936" s="418"/>
      <c r="F936" s="418"/>
      <c r="G936" s="418"/>
      <c r="H936" s="418"/>
      <c r="I936" s="418"/>
      <c r="J936" s="419">
        <v>6020005004971</v>
      </c>
      <c r="K936" s="420"/>
      <c r="L936" s="420"/>
      <c r="M936" s="420"/>
      <c r="N936" s="420"/>
      <c r="O936" s="420"/>
      <c r="P936" s="425" t="s">
        <v>691</v>
      </c>
      <c r="Q936" s="317"/>
      <c r="R936" s="317"/>
      <c r="S936" s="317"/>
      <c r="T936" s="317"/>
      <c r="U936" s="317"/>
      <c r="V936" s="317"/>
      <c r="W936" s="317"/>
      <c r="X936" s="317"/>
      <c r="Y936" s="318">
        <v>12</v>
      </c>
      <c r="Z936" s="319"/>
      <c r="AA936" s="319"/>
      <c r="AB936" s="320"/>
      <c r="AC936" s="328" t="s">
        <v>496</v>
      </c>
      <c r="AD936" s="423"/>
      <c r="AE936" s="423"/>
      <c r="AF936" s="423"/>
      <c r="AG936" s="423"/>
      <c r="AH936" s="421" t="s">
        <v>677</v>
      </c>
      <c r="AI936" s="422"/>
      <c r="AJ936" s="422"/>
      <c r="AK936" s="422"/>
      <c r="AL936" s="325" t="s">
        <v>677</v>
      </c>
      <c r="AM936" s="326"/>
      <c r="AN936" s="326"/>
      <c r="AO936" s="327"/>
      <c r="AP936" s="321" t="s">
        <v>698</v>
      </c>
      <c r="AQ936" s="321"/>
      <c r="AR936" s="321"/>
      <c r="AS936" s="321"/>
      <c r="AT936" s="321"/>
      <c r="AU936" s="321"/>
      <c r="AV936" s="321"/>
      <c r="AW936" s="321"/>
      <c r="AX936" s="321"/>
    </row>
    <row r="937" spans="1:50" ht="30" customHeight="1" x14ac:dyDescent="0.15">
      <c r="A937" s="404">
        <v>2</v>
      </c>
      <c r="B937" s="404">
        <v>1</v>
      </c>
      <c r="C937" s="424" t="s">
        <v>687</v>
      </c>
      <c r="D937" s="418"/>
      <c r="E937" s="418"/>
      <c r="F937" s="418"/>
      <c r="G937" s="418"/>
      <c r="H937" s="418"/>
      <c r="I937" s="418"/>
      <c r="J937" s="419">
        <v>5140005004060</v>
      </c>
      <c r="K937" s="420"/>
      <c r="L937" s="420"/>
      <c r="M937" s="420"/>
      <c r="N937" s="420"/>
      <c r="O937" s="420"/>
      <c r="P937" s="425" t="s">
        <v>676</v>
      </c>
      <c r="Q937" s="317"/>
      <c r="R937" s="317"/>
      <c r="S937" s="317"/>
      <c r="T937" s="317"/>
      <c r="U937" s="317"/>
      <c r="V937" s="317"/>
      <c r="W937" s="317"/>
      <c r="X937" s="317"/>
      <c r="Y937" s="318">
        <v>9</v>
      </c>
      <c r="Z937" s="319"/>
      <c r="AA937" s="319"/>
      <c r="AB937" s="320"/>
      <c r="AC937" s="328" t="s">
        <v>496</v>
      </c>
      <c r="AD937" s="328"/>
      <c r="AE937" s="328"/>
      <c r="AF937" s="328"/>
      <c r="AG937" s="328"/>
      <c r="AH937" s="421" t="s">
        <v>695</v>
      </c>
      <c r="AI937" s="422"/>
      <c r="AJ937" s="422"/>
      <c r="AK937" s="422"/>
      <c r="AL937" s="325" t="s">
        <v>677</v>
      </c>
      <c r="AM937" s="326"/>
      <c r="AN937" s="326"/>
      <c r="AO937" s="327"/>
      <c r="AP937" s="321" t="s">
        <v>678</v>
      </c>
      <c r="AQ937" s="321"/>
      <c r="AR937" s="321"/>
      <c r="AS937" s="321"/>
      <c r="AT937" s="321"/>
      <c r="AU937" s="321"/>
      <c r="AV937" s="321"/>
      <c r="AW937" s="321"/>
      <c r="AX937" s="321"/>
    </row>
    <row r="938" spans="1:50" ht="30" customHeight="1" x14ac:dyDescent="0.15">
      <c r="A938" s="404">
        <v>3</v>
      </c>
      <c r="B938" s="404">
        <v>1</v>
      </c>
      <c r="C938" s="424" t="s">
        <v>683</v>
      </c>
      <c r="D938" s="418"/>
      <c r="E938" s="418"/>
      <c r="F938" s="418"/>
      <c r="G938" s="418"/>
      <c r="H938" s="418"/>
      <c r="I938" s="418"/>
      <c r="J938" s="419">
        <v>9012405001241</v>
      </c>
      <c r="K938" s="420"/>
      <c r="L938" s="420"/>
      <c r="M938" s="420"/>
      <c r="N938" s="420"/>
      <c r="O938" s="420"/>
      <c r="P938" s="425" t="s">
        <v>691</v>
      </c>
      <c r="Q938" s="317"/>
      <c r="R938" s="317"/>
      <c r="S938" s="317"/>
      <c r="T938" s="317"/>
      <c r="U938" s="317"/>
      <c r="V938" s="317"/>
      <c r="W938" s="317"/>
      <c r="X938" s="317"/>
      <c r="Y938" s="318">
        <v>6</v>
      </c>
      <c r="Z938" s="319"/>
      <c r="AA938" s="319"/>
      <c r="AB938" s="320"/>
      <c r="AC938" s="328" t="s">
        <v>496</v>
      </c>
      <c r="AD938" s="328"/>
      <c r="AE938" s="328"/>
      <c r="AF938" s="328"/>
      <c r="AG938" s="328"/>
      <c r="AH938" s="323" t="s">
        <v>692</v>
      </c>
      <c r="AI938" s="324"/>
      <c r="AJ938" s="324"/>
      <c r="AK938" s="324"/>
      <c r="AL938" s="325" t="s">
        <v>677</v>
      </c>
      <c r="AM938" s="326"/>
      <c r="AN938" s="326"/>
      <c r="AO938" s="327"/>
      <c r="AP938" s="321" t="s">
        <v>698</v>
      </c>
      <c r="AQ938" s="321"/>
      <c r="AR938" s="321"/>
      <c r="AS938" s="321"/>
      <c r="AT938" s="321"/>
      <c r="AU938" s="321"/>
      <c r="AV938" s="321"/>
      <c r="AW938" s="321"/>
      <c r="AX938" s="321"/>
    </row>
    <row r="939" spans="1:50" ht="48.75" customHeight="1" x14ac:dyDescent="0.15">
      <c r="A939" s="404">
        <v>4</v>
      </c>
      <c r="B939" s="404">
        <v>1</v>
      </c>
      <c r="C939" s="424" t="s">
        <v>703</v>
      </c>
      <c r="D939" s="418"/>
      <c r="E939" s="418"/>
      <c r="F939" s="418"/>
      <c r="G939" s="418"/>
      <c r="H939" s="418"/>
      <c r="I939" s="418"/>
      <c r="J939" s="419">
        <v>7370005002147</v>
      </c>
      <c r="K939" s="420"/>
      <c r="L939" s="420"/>
      <c r="M939" s="420"/>
      <c r="N939" s="420"/>
      <c r="O939" s="420"/>
      <c r="P939" s="425" t="s">
        <v>704</v>
      </c>
      <c r="Q939" s="317"/>
      <c r="R939" s="317"/>
      <c r="S939" s="317"/>
      <c r="T939" s="317"/>
      <c r="U939" s="317"/>
      <c r="V939" s="317"/>
      <c r="W939" s="317"/>
      <c r="X939" s="317"/>
      <c r="Y939" s="318">
        <v>1</v>
      </c>
      <c r="Z939" s="319"/>
      <c r="AA939" s="319"/>
      <c r="AB939" s="320"/>
      <c r="AC939" s="328" t="s">
        <v>496</v>
      </c>
      <c r="AD939" s="328"/>
      <c r="AE939" s="328"/>
      <c r="AF939" s="328"/>
      <c r="AG939" s="328"/>
      <c r="AH939" s="323" t="s">
        <v>695</v>
      </c>
      <c r="AI939" s="324"/>
      <c r="AJ939" s="324"/>
      <c r="AK939" s="324"/>
      <c r="AL939" s="325" t="s">
        <v>705</v>
      </c>
      <c r="AM939" s="326"/>
      <c r="AN939" s="326"/>
      <c r="AO939" s="327"/>
      <c r="AP939" s="321" t="s">
        <v>678</v>
      </c>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30"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30"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30"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458</v>
      </c>
      <c r="AD968" s="277"/>
      <c r="AE968" s="277"/>
      <c r="AF968" s="277"/>
      <c r="AG968" s="277"/>
      <c r="AH968" s="344" t="s">
        <v>484</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30"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30"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30"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458</v>
      </c>
      <c r="AD1001" s="277"/>
      <c r="AE1001" s="277"/>
      <c r="AF1001" s="277"/>
      <c r="AG1001" s="277"/>
      <c r="AH1001" s="344" t="s">
        <v>484</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30"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30"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30"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458</v>
      </c>
      <c r="AD1034" s="277"/>
      <c r="AE1034" s="277"/>
      <c r="AF1034" s="277"/>
      <c r="AG1034" s="277"/>
      <c r="AH1034" s="344" t="s">
        <v>484</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30"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30"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30"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458</v>
      </c>
      <c r="AD1067" s="277"/>
      <c r="AE1067" s="277"/>
      <c r="AF1067" s="277"/>
      <c r="AG1067" s="277"/>
      <c r="AH1067" s="344" t="s">
        <v>484</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30" customHeight="1" x14ac:dyDescent="0.15">
      <c r="A1098" s="888" t="s">
        <v>448</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464</v>
      </c>
      <c r="AM1098" s="958"/>
      <c r="AN1098" s="958"/>
      <c r="AO1098" s="80" t="s">
        <v>462</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449</v>
      </c>
      <c r="AQ1101" s="427"/>
      <c r="AR1101" s="427"/>
      <c r="AS1101" s="427"/>
      <c r="AT1101" s="427"/>
      <c r="AU1101" s="427"/>
      <c r="AV1101" s="427"/>
      <c r="AW1101" s="427"/>
      <c r="AX1101" s="427"/>
    </row>
    <row r="1102" spans="1:50" ht="30" customHeight="1" x14ac:dyDescent="0.15">
      <c r="A1102" s="404">
        <v>1</v>
      </c>
      <c r="B1102" s="404">
        <v>1</v>
      </c>
      <c r="C1102" s="893"/>
      <c r="D1102" s="893"/>
      <c r="E1102" s="261" t="s">
        <v>563</v>
      </c>
      <c r="F1102" s="892"/>
      <c r="G1102" s="892"/>
      <c r="H1102" s="892"/>
      <c r="I1102" s="892"/>
      <c r="J1102" s="419" t="s">
        <v>564</v>
      </c>
      <c r="K1102" s="420"/>
      <c r="L1102" s="420"/>
      <c r="M1102" s="420"/>
      <c r="N1102" s="420"/>
      <c r="O1102" s="420"/>
      <c r="P1102" s="425" t="s">
        <v>563</v>
      </c>
      <c r="Q1102" s="317"/>
      <c r="R1102" s="317"/>
      <c r="S1102" s="317"/>
      <c r="T1102" s="317"/>
      <c r="U1102" s="317"/>
      <c r="V1102" s="317"/>
      <c r="W1102" s="317"/>
      <c r="X1102" s="317"/>
      <c r="Y1102" s="318" t="s">
        <v>565</v>
      </c>
      <c r="Z1102" s="319"/>
      <c r="AA1102" s="319"/>
      <c r="AB1102" s="320"/>
      <c r="AC1102" s="322"/>
      <c r="AD1102" s="322"/>
      <c r="AE1102" s="322"/>
      <c r="AF1102" s="322"/>
      <c r="AG1102" s="322"/>
      <c r="AH1102" s="323" t="s">
        <v>564</v>
      </c>
      <c r="AI1102" s="324"/>
      <c r="AJ1102" s="324"/>
      <c r="AK1102" s="324"/>
      <c r="AL1102" s="325" t="s">
        <v>566</v>
      </c>
      <c r="AM1102" s="326"/>
      <c r="AN1102" s="326"/>
      <c r="AO1102" s="327"/>
      <c r="AP1102" s="321" t="s">
        <v>563</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25"/>
  <conditionalFormatting sqref="P14:AQ14">
    <cfRule type="expression" dxfId="2811" priority="14019">
      <formula>IF(RIGHT(TEXT(P14,"0.#"),1)=".",FALSE,TRUE)</formula>
    </cfRule>
    <cfRule type="expression" dxfId="2810" priority="14020">
      <formula>IF(RIGHT(TEXT(P14,"0.#"),1)=".",TRUE,FALSE)</formula>
    </cfRule>
  </conditionalFormatting>
  <conditionalFormatting sqref="AE32">
    <cfRule type="expression" dxfId="2809" priority="14009">
      <formula>IF(RIGHT(TEXT(AE32,"0.#"),1)=".",FALSE,TRUE)</formula>
    </cfRule>
    <cfRule type="expression" dxfId="2808" priority="14010">
      <formula>IF(RIGHT(TEXT(AE32,"0.#"),1)=".",TRUE,FALSE)</formula>
    </cfRule>
  </conditionalFormatting>
  <conditionalFormatting sqref="P18:AX18">
    <cfRule type="expression" dxfId="2807" priority="13895">
      <formula>IF(RIGHT(TEXT(P18,"0.#"),1)=".",FALSE,TRUE)</formula>
    </cfRule>
    <cfRule type="expression" dxfId="2806" priority="13896">
      <formula>IF(RIGHT(TEXT(P18,"0.#"),1)=".",TRUE,FALSE)</formula>
    </cfRule>
  </conditionalFormatting>
  <conditionalFormatting sqref="Y782">
    <cfRule type="expression" dxfId="2805" priority="13891">
      <formula>IF(RIGHT(TEXT(Y782,"0.#"),1)=".",FALSE,TRUE)</formula>
    </cfRule>
    <cfRule type="expression" dxfId="2804" priority="13892">
      <formula>IF(RIGHT(TEXT(Y782,"0.#"),1)=".",TRUE,FALSE)</formula>
    </cfRule>
  </conditionalFormatting>
  <conditionalFormatting sqref="Y791">
    <cfRule type="expression" dxfId="2803" priority="13887">
      <formula>IF(RIGHT(TEXT(Y791,"0.#"),1)=".",FALSE,TRUE)</formula>
    </cfRule>
    <cfRule type="expression" dxfId="2802" priority="13888">
      <formula>IF(RIGHT(TEXT(Y791,"0.#"),1)=".",TRUE,FALSE)</formula>
    </cfRule>
  </conditionalFormatting>
  <conditionalFormatting sqref="Y822:Y829 Y820 Y809:Y816 Y807 Y796:Y803 Y794">
    <cfRule type="expression" dxfId="2801" priority="13669">
      <formula>IF(RIGHT(TEXT(Y794,"0.#"),1)=".",FALSE,TRUE)</formula>
    </cfRule>
    <cfRule type="expression" dxfId="2800" priority="13670">
      <formula>IF(RIGHT(TEXT(Y794,"0.#"),1)=".",TRUE,FALSE)</formula>
    </cfRule>
  </conditionalFormatting>
  <conditionalFormatting sqref="P16:AQ17 P15:AX15 P13:AX13">
    <cfRule type="expression" dxfId="2799" priority="13717">
      <formula>IF(RIGHT(TEXT(P13,"0.#"),1)=".",FALSE,TRUE)</formula>
    </cfRule>
    <cfRule type="expression" dxfId="2798" priority="13718">
      <formula>IF(RIGHT(TEXT(P13,"0.#"),1)=".",TRUE,FALSE)</formula>
    </cfRule>
  </conditionalFormatting>
  <conditionalFormatting sqref="P19:AJ19">
    <cfRule type="expression" dxfId="2797" priority="13715">
      <formula>IF(RIGHT(TEXT(P19,"0.#"),1)=".",FALSE,TRUE)</formula>
    </cfRule>
    <cfRule type="expression" dxfId="2796" priority="13716">
      <formula>IF(RIGHT(TEXT(P19,"0.#"),1)=".",TRUE,FALSE)</formula>
    </cfRule>
  </conditionalFormatting>
  <conditionalFormatting sqref="AE101 AQ101">
    <cfRule type="expression" dxfId="2795" priority="13707">
      <formula>IF(RIGHT(TEXT(AE101,"0.#"),1)=".",FALSE,TRUE)</formula>
    </cfRule>
    <cfRule type="expression" dxfId="2794" priority="13708">
      <formula>IF(RIGHT(TEXT(AE101,"0.#"),1)=".",TRUE,FALSE)</formula>
    </cfRule>
  </conditionalFormatting>
  <conditionalFormatting sqref="Y783:Y790 Y781">
    <cfRule type="expression" dxfId="2793" priority="13693">
      <formula>IF(RIGHT(TEXT(Y781,"0.#"),1)=".",FALSE,TRUE)</formula>
    </cfRule>
    <cfRule type="expression" dxfId="2792" priority="13694">
      <formula>IF(RIGHT(TEXT(Y781,"0.#"),1)=".",TRUE,FALSE)</formula>
    </cfRule>
  </conditionalFormatting>
  <conditionalFormatting sqref="AU782">
    <cfRule type="expression" dxfId="2791" priority="13691">
      <formula>IF(RIGHT(TEXT(AU782,"0.#"),1)=".",FALSE,TRUE)</formula>
    </cfRule>
    <cfRule type="expression" dxfId="2790" priority="13692">
      <formula>IF(RIGHT(TEXT(AU782,"0.#"),1)=".",TRUE,FALSE)</formula>
    </cfRule>
  </conditionalFormatting>
  <conditionalFormatting sqref="AU791">
    <cfRule type="expression" dxfId="2789" priority="13689">
      <formula>IF(RIGHT(TEXT(AU791,"0.#"),1)=".",FALSE,TRUE)</formula>
    </cfRule>
    <cfRule type="expression" dxfId="2788" priority="13690">
      <formula>IF(RIGHT(TEXT(AU791,"0.#"),1)=".",TRUE,FALSE)</formula>
    </cfRule>
  </conditionalFormatting>
  <conditionalFormatting sqref="AU783:AU790 AU781">
    <cfRule type="expression" dxfId="2787" priority="13687">
      <formula>IF(RIGHT(TEXT(AU781,"0.#"),1)=".",FALSE,TRUE)</formula>
    </cfRule>
    <cfRule type="expression" dxfId="2786" priority="13688">
      <formula>IF(RIGHT(TEXT(AU781,"0.#"),1)=".",TRUE,FALSE)</formula>
    </cfRule>
  </conditionalFormatting>
  <conditionalFormatting sqref="Y821 Y808 Y795">
    <cfRule type="expression" dxfId="2785" priority="13673">
      <formula>IF(RIGHT(TEXT(Y795,"0.#"),1)=".",FALSE,TRUE)</formula>
    </cfRule>
    <cfRule type="expression" dxfId="2784" priority="13674">
      <formula>IF(RIGHT(TEXT(Y795,"0.#"),1)=".",TRUE,FALSE)</formula>
    </cfRule>
  </conditionalFormatting>
  <conditionalFormatting sqref="Y830 Y817 Y804">
    <cfRule type="expression" dxfId="2783" priority="13671">
      <formula>IF(RIGHT(TEXT(Y804,"0.#"),1)=".",FALSE,TRUE)</formula>
    </cfRule>
    <cfRule type="expression" dxfId="2782" priority="13672">
      <formula>IF(RIGHT(TEXT(Y804,"0.#"),1)=".",TRUE,FALSE)</formula>
    </cfRule>
  </conditionalFormatting>
  <conditionalFormatting sqref="AU821 AU808 AU795">
    <cfRule type="expression" dxfId="2781" priority="13667">
      <formula>IF(RIGHT(TEXT(AU795,"0.#"),1)=".",FALSE,TRUE)</formula>
    </cfRule>
    <cfRule type="expression" dxfId="2780" priority="13668">
      <formula>IF(RIGHT(TEXT(AU795,"0.#"),1)=".",TRUE,FALSE)</formula>
    </cfRule>
  </conditionalFormatting>
  <conditionalFormatting sqref="AU830 AU817 AU804">
    <cfRule type="expression" dxfId="2779" priority="13665">
      <formula>IF(RIGHT(TEXT(AU804,"0.#"),1)=".",FALSE,TRUE)</formula>
    </cfRule>
    <cfRule type="expression" dxfId="2778" priority="13666">
      <formula>IF(RIGHT(TEXT(AU804,"0.#"),1)=".",TRUE,FALSE)</formula>
    </cfRule>
  </conditionalFormatting>
  <conditionalFormatting sqref="AU822:AU829 AU820 AU809:AU816 AU807 AU796:AU803 AU794">
    <cfRule type="expression" dxfId="2777" priority="13663">
      <formula>IF(RIGHT(TEXT(AU794,"0.#"),1)=".",FALSE,TRUE)</formula>
    </cfRule>
    <cfRule type="expression" dxfId="2776" priority="13664">
      <formula>IF(RIGHT(TEXT(AU794,"0.#"),1)=".",TRUE,FALSE)</formula>
    </cfRule>
  </conditionalFormatting>
  <conditionalFormatting sqref="AM87">
    <cfRule type="expression" dxfId="2775" priority="13317">
      <formula>IF(RIGHT(TEXT(AM87,"0.#"),1)=".",FALSE,TRUE)</formula>
    </cfRule>
    <cfRule type="expression" dxfId="2774" priority="13318">
      <formula>IF(RIGHT(TEXT(AM87,"0.#"),1)=".",TRUE,FALSE)</formula>
    </cfRule>
  </conditionalFormatting>
  <conditionalFormatting sqref="AE55">
    <cfRule type="expression" dxfId="2773" priority="13385">
      <formula>IF(RIGHT(TEXT(AE55,"0.#"),1)=".",FALSE,TRUE)</formula>
    </cfRule>
    <cfRule type="expression" dxfId="2772" priority="13386">
      <formula>IF(RIGHT(TEXT(AE55,"0.#"),1)=".",TRUE,FALSE)</formula>
    </cfRule>
  </conditionalFormatting>
  <conditionalFormatting sqref="AI55">
    <cfRule type="expression" dxfId="2771" priority="13383">
      <formula>IF(RIGHT(TEXT(AI55,"0.#"),1)=".",FALSE,TRUE)</formula>
    </cfRule>
    <cfRule type="expression" dxfId="2770" priority="13384">
      <formula>IF(RIGHT(TEXT(AI55,"0.#"),1)=".",TRUE,FALSE)</formula>
    </cfRule>
  </conditionalFormatting>
  <conditionalFormatting sqref="AM34">
    <cfRule type="expression" dxfId="2769" priority="13463">
      <formula>IF(RIGHT(TEXT(AM34,"0.#"),1)=".",FALSE,TRUE)</formula>
    </cfRule>
    <cfRule type="expression" dxfId="2768" priority="13464">
      <formula>IF(RIGHT(TEXT(AM34,"0.#"),1)=".",TRUE,FALSE)</formula>
    </cfRule>
  </conditionalFormatting>
  <conditionalFormatting sqref="AE33">
    <cfRule type="expression" dxfId="2767" priority="13477">
      <formula>IF(RIGHT(TEXT(AE33,"0.#"),1)=".",FALSE,TRUE)</formula>
    </cfRule>
    <cfRule type="expression" dxfId="2766" priority="13478">
      <formula>IF(RIGHT(TEXT(AE33,"0.#"),1)=".",TRUE,FALSE)</formula>
    </cfRule>
  </conditionalFormatting>
  <conditionalFormatting sqref="AE34">
    <cfRule type="expression" dxfId="2765" priority="13475">
      <formula>IF(RIGHT(TEXT(AE34,"0.#"),1)=".",FALSE,TRUE)</formula>
    </cfRule>
    <cfRule type="expression" dxfId="2764" priority="13476">
      <formula>IF(RIGHT(TEXT(AE34,"0.#"),1)=".",TRUE,FALSE)</formula>
    </cfRule>
  </conditionalFormatting>
  <conditionalFormatting sqref="AI34">
    <cfRule type="expression" dxfId="2763" priority="13473">
      <formula>IF(RIGHT(TEXT(AI34,"0.#"),1)=".",FALSE,TRUE)</formula>
    </cfRule>
    <cfRule type="expression" dxfId="2762" priority="13474">
      <formula>IF(RIGHT(TEXT(AI34,"0.#"),1)=".",TRUE,FALSE)</formula>
    </cfRule>
  </conditionalFormatting>
  <conditionalFormatting sqref="AI33">
    <cfRule type="expression" dxfId="2761" priority="13471">
      <formula>IF(RIGHT(TEXT(AI33,"0.#"),1)=".",FALSE,TRUE)</formula>
    </cfRule>
    <cfRule type="expression" dxfId="2760" priority="13472">
      <formula>IF(RIGHT(TEXT(AI33,"0.#"),1)=".",TRUE,FALSE)</formula>
    </cfRule>
  </conditionalFormatting>
  <conditionalFormatting sqref="AI32">
    <cfRule type="expression" dxfId="2759" priority="13469">
      <formula>IF(RIGHT(TEXT(AI32,"0.#"),1)=".",FALSE,TRUE)</formula>
    </cfRule>
    <cfRule type="expression" dxfId="2758" priority="13470">
      <formula>IF(RIGHT(TEXT(AI32,"0.#"),1)=".",TRUE,FALSE)</formula>
    </cfRule>
  </conditionalFormatting>
  <conditionalFormatting sqref="AM32">
    <cfRule type="expression" dxfId="2757" priority="13467">
      <formula>IF(RIGHT(TEXT(AM32,"0.#"),1)=".",FALSE,TRUE)</formula>
    </cfRule>
    <cfRule type="expression" dxfId="2756" priority="13468">
      <formula>IF(RIGHT(TEXT(AM32,"0.#"),1)=".",TRUE,FALSE)</formula>
    </cfRule>
  </conditionalFormatting>
  <conditionalFormatting sqref="AM33">
    <cfRule type="expression" dxfId="2755" priority="13465">
      <formula>IF(RIGHT(TEXT(AM33,"0.#"),1)=".",FALSE,TRUE)</formula>
    </cfRule>
    <cfRule type="expression" dxfId="2754" priority="13466">
      <formula>IF(RIGHT(TEXT(AM33,"0.#"),1)=".",TRUE,FALSE)</formula>
    </cfRule>
  </conditionalFormatting>
  <conditionalFormatting sqref="AQ32:AQ34">
    <cfRule type="expression" dxfId="2753" priority="13457">
      <formula>IF(RIGHT(TEXT(AQ32,"0.#"),1)=".",FALSE,TRUE)</formula>
    </cfRule>
    <cfRule type="expression" dxfId="2752" priority="13458">
      <formula>IF(RIGHT(TEXT(AQ32,"0.#"),1)=".",TRUE,FALSE)</formula>
    </cfRule>
  </conditionalFormatting>
  <conditionalFormatting sqref="AU32:AU34">
    <cfRule type="expression" dxfId="2751" priority="13455">
      <formula>IF(RIGHT(TEXT(AU32,"0.#"),1)=".",FALSE,TRUE)</formula>
    </cfRule>
    <cfRule type="expression" dxfId="2750" priority="13456">
      <formula>IF(RIGHT(TEXT(AU32,"0.#"),1)=".",TRUE,FALSE)</formula>
    </cfRule>
  </conditionalFormatting>
  <conditionalFormatting sqref="AE53">
    <cfRule type="expression" dxfId="2749" priority="13389">
      <formula>IF(RIGHT(TEXT(AE53,"0.#"),1)=".",FALSE,TRUE)</formula>
    </cfRule>
    <cfRule type="expression" dxfId="2748" priority="13390">
      <formula>IF(RIGHT(TEXT(AE53,"0.#"),1)=".",TRUE,FALSE)</formula>
    </cfRule>
  </conditionalFormatting>
  <conditionalFormatting sqref="AE54">
    <cfRule type="expression" dxfId="2747" priority="13387">
      <formula>IF(RIGHT(TEXT(AE54,"0.#"),1)=".",FALSE,TRUE)</formula>
    </cfRule>
    <cfRule type="expression" dxfId="2746" priority="13388">
      <formula>IF(RIGHT(TEXT(AE54,"0.#"),1)=".",TRUE,FALSE)</formula>
    </cfRule>
  </conditionalFormatting>
  <conditionalFormatting sqref="AI54">
    <cfRule type="expression" dxfId="2745" priority="13381">
      <formula>IF(RIGHT(TEXT(AI54,"0.#"),1)=".",FALSE,TRUE)</formula>
    </cfRule>
    <cfRule type="expression" dxfId="2744" priority="13382">
      <formula>IF(RIGHT(TEXT(AI54,"0.#"),1)=".",TRUE,FALSE)</formula>
    </cfRule>
  </conditionalFormatting>
  <conditionalFormatting sqref="AI53">
    <cfRule type="expression" dxfId="2743" priority="13379">
      <formula>IF(RIGHT(TEXT(AI53,"0.#"),1)=".",FALSE,TRUE)</formula>
    </cfRule>
    <cfRule type="expression" dxfId="2742" priority="13380">
      <formula>IF(RIGHT(TEXT(AI53,"0.#"),1)=".",TRUE,FALSE)</formula>
    </cfRule>
  </conditionalFormatting>
  <conditionalFormatting sqref="AM53">
    <cfRule type="expression" dxfId="2741" priority="13377">
      <formula>IF(RIGHT(TEXT(AM53,"0.#"),1)=".",FALSE,TRUE)</formula>
    </cfRule>
    <cfRule type="expression" dxfId="2740" priority="13378">
      <formula>IF(RIGHT(TEXT(AM53,"0.#"),1)=".",TRUE,FALSE)</formula>
    </cfRule>
  </conditionalFormatting>
  <conditionalFormatting sqref="AM54">
    <cfRule type="expression" dxfId="2739" priority="13375">
      <formula>IF(RIGHT(TEXT(AM54,"0.#"),1)=".",FALSE,TRUE)</formula>
    </cfRule>
    <cfRule type="expression" dxfId="2738" priority="13376">
      <formula>IF(RIGHT(TEXT(AM54,"0.#"),1)=".",TRUE,FALSE)</formula>
    </cfRule>
  </conditionalFormatting>
  <conditionalFormatting sqref="AM55">
    <cfRule type="expression" dxfId="2737" priority="13373">
      <formula>IF(RIGHT(TEXT(AM55,"0.#"),1)=".",FALSE,TRUE)</formula>
    </cfRule>
    <cfRule type="expression" dxfId="2736" priority="13374">
      <formula>IF(RIGHT(TEXT(AM55,"0.#"),1)=".",TRUE,FALSE)</formula>
    </cfRule>
  </conditionalFormatting>
  <conditionalFormatting sqref="AE60">
    <cfRule type="expression" dxfId="2735" priority="13359">
      <formula>IF(RIGHT(TEXT(AE60,"0.#"),1)=".",FALSE,TRUE)</formula>
    </cfRule>
    <cfRule type="expression" dxfId="2734" priority="13360">
      <formula>IF(RIGHT(TEXT(AE60,"0.#"),1)=".",TRUE,FALSE)</formula>
    </cfRule>
  </conditionalFormatting>
  <conditionalFormatting sqref="AE61">
    <cfRule type="expression" dxfId="2733" priority="13357">
      <formula>IF(RIGHT(TEXT(AE61,"0.#"),1)=".",FALSE,TRUE)</formula>
    </cfRule>
    <cfRule type="expression" dxfId="2732" priority="13358">
      <formula>IF(RIGHT(TEXT(AE61,"0.#"),1)=".",TRUE,FALSE)</formula>
    </cfRule>
  </conditionalFormatting>
  <conditionalFormatting sqref="AE62">
    <cfRule type="expression" dxfId="2731" priority="13355">
      <formula>IF(RIGHT(TEXT(AE62,"0.#"),1)=".",FALSE,TRUE)</formula>
    </cfRule>
    <cfRule type="expression" dxfId="2730" priority="13356">
      <formula>IF(RIGHT(TEXT(AE62,"0.#"),1)=".",TRUE,FALSE)</formula>
    </cfRule>
  </conditionalFormatting>
  <conditionalFormatting sqref="AI62">
    <cfRule type="expression" dxfId="2729" priority="13353">
      <formula>IF(RIGHT(TEXT(AI62,"0.#"),1)=".",FALSE,TRUE)</formula>
    </cfRule>
    <cfRule type="expression" dxfId="2728" priority="13354">
      <formula>IF(RIGHT(TEXT(AI62,"0.#"),1)=".",TRUE,FALSE)</formula>
    </cfRule>
  </conditionalFormatting>
  <conditionalFormatting sqref="AI61">
    <cfRule type="expression" dxfId="2727" priority="13351">
      <formula>IF(RIGHT(TEXT(AI61,"0.#"),1)=".",FALSE,TRUE)</formula>
    </cfRule>
    <cfRule type="expression" dxfId="2726" priority="13352">
      <formula>IF(RIGHT(TEXT(AI61,"0.#"),1)=".",TRUE,FALSE)</formula>
    </cfRule>
  </conditionalFormatting>
  <conditionalFormatting sqref="AI60">
    <cfRule type="expression" dxfId="2725" priority="13349">
      <formula>IF(RIGHT(TEXT(AI60,"0.#"),1)=".",FALSE,TRUE)</formula>
    </cfRule>
    <cfRule type="expression" dxfId="2724" priority="13350">
      <formula>IF(RIGHT(TEXT(AI60,"0.#"),1)=".",TRUE,FALSE)</formula>
    </cfRule>
  </conditionalFormatting>
  <conditionalFormatting sqref="AM60">
    <cfRule type="expression" dxfId="2723" priority="13347">
      <formula>IF(RIGHT(TEXT(AM60,"0.#"),1)=".",FALSE,TRUE)</formula>
    </cfRule>
    <cfRule type="expression" dxfId="2722" priority="13348">
      <formula>IF(RIGHT(TEXT(AM60,"0.#"),1)=".",TRUE,FALSE)</formula>
    </cfRule>
  </conditionalFormatting>
  <conditionalFormatting sqref="AM61">
    <cfRule type="expression" dxfId="2721" priority="13345">
      <formula>IF(RIGHT(TEXT(AM61,"0.#"),1)=".",FALSE,TRUE)</formula>
    </cfRule>
    <cfRule type="expression" dxfId="2720" priority="13346">
      <formula>IF(RIGHT(TEXT(AM61,"0.#"),1)=".",TRUE,FALSE)</formula>
    </cfRule>
  </conditionalFormatting>
  <conditionalFormatting sqref="AM62">
    <cfRule type="expression" dxfId="2719" priority="13343">
      <formula>IF(RIGHT(TEXT(AM62,"0.#"),1)=".",FALSE,TRUE)</formula>
    </cfRule>
    <cfRule type="expression" dxfId="2718" priority="13344">
      <formula>IF(RIGHT(TEXT(AM62,"0.#"),1)=".",TRUE,FALSE)</formula>
    </cfRule>
  </conditionalFormatting>
  <conditionalFormatting sqref="AE87">
    <cfRule type="expression" dxfId="2717" priority="13329">
      <formula>IF(RIGHT(TEXT(AE87,"0.#"),1)=".",FALSE,TRUE)</formula>
    </cfRule>
    <cfRule type="expression" dxfId="2716" priority="13330">
      <formula>IF(RIGHT(TEXT(AE87,"0.#"),1)=".",TRUE,FALSE)</formula>
    </cfRule>
  </conditionalFormatting>
  <conditionalFormatting sqref="AE88">
    <cfRule type="expression" dxfId="2715" priority="13327">
      <formula>IF(RIGHT(TEXT(AE88,"0.#"),1)=".",FALSE,TRUE)</formula>
    </cfRule>
    <cfRule type="expression" dxfId="2714" priority="13328">
      <formula>IF(RIGHT(TEXT(AE88,"0.#"),1)=".",TRUE,FALSE)</formula>
    </cfRule>
  </conditionalFormatting>
  <conditionalFormatting sqref="AE89">
    <cfRule type="expression" dxfId="2713" priority="13325">
      <formula>IF(RIGHT(TEXT(AE89,"0.#"),1)=".",FALSE,TRUE)</formula>
    </cfRule>
    <cfRule type="expression" dxfId="2712" priority="13326">
      <formula>IF(RIGHT(TEXT(AE89,"0.#"),1)=".",TRUE,FALSE)</formula>
    </cfRule>
  </conditionalFormatting>
  <conditionalFormatting sqref="AI89">
    <cfRule type="expression" dxfId="2711" priority="13323">
      <formula>IF(RIGHT(TEXT(AI89,"0.#"),1)=".",FALSE,TRUE)</formula>
    </cfRule>
    <cfRule type="expression" dxfId="2710" priority="13324">
      <formula>IF(RIGHT(TEXT(AI89,"0.#"),1)=".",TRUE,FALSE)</formula>
    </cfRule>
  </conditionalFormatting>
  <conditionalFormatting sqref="AI88">
    <cfRule type="expression" dxfId="2709" priority="13321">
      <formula>IF(RIGHT(TEXT(AI88,"0.#"),1)=".",FALSE,TRUE)</formula>
    </cfRule>
    <cfRule type="expression" dxfId="2708" priority="13322">
      <formula>IF(RIGHT(TEXT(AI88,"0.#"),1)=".",TRUE,FALSE)</formula>
    </cfRule>
  </conditionalFormatting>
  <conditionalFormatting sqref="AI87">
    <cfRule type="expression" dxfId="2707" priority="13319">
      <formula>IF(RIGHT(TEXT(AI87,"0.#"),1)=".",FALSE,TRUE)</formula>
    </cfRule>
    <cfRule type="expression" dxfId="2706" priority="13320">
      <formula>IF(RIGHT(TEXT(AI87,"0.#"),1)=".",TRUE,FALSE)</formula>
    </cfRule>
  </conditionalFormatting>
  <conditionalFormatting sqref="AM88">
    <cfRule type="expression" dxfId="2705" priority="13315">
      <formula>IF(RIGHT(TEXT(AM88,"0.#"),1)=".",FALSE,TRUE)</formula>
    </cfRule>
    <cfRule type="expression" dxfId="2704" priority="13316">
      <formula>IF(RIGHT(TEXT(AM88,"0.#"),1)=".",TRUE,FALSE)</formula>
    </cfRule>
  </conditionalFormatting>
  <conditionalFormatting sqref="AM89">
    <cfRule type="expression" dxfId="2703" priority="13313">
      <formula>IF(RIGHT(TEXT(AM89,"0.#"),1)=".",FALSE,TRUE)</formula>
    </cfRule>
    <cfRule type="expression" dxfId="2702" priority="13314">
      <formula>IF(RIGHT(TEXT(AM89,"0.#"),1)=".",TRUE,FALSE)</formula>
    </cfRule>
  </conditionalFormatting>
  <conditionalFormatting sqref="AE92">
    <cfRule type="expression" dxfId="2701" priority="13299">
      <formula>IF(RIGHT(TEXT(AE92,"0.#"),1)=".",FALSE,TRUE)</formula>
    </cfRule>
    <cfRule type="expression" dxfId="2700" priority="13300">
      <formula>IF(RIGHT(TEXT(AE92,"0.#"),1)=".",TRUE,FALSE)</formula>
    </cfRule>
  </conditionalFormatting>
  <conditionalFormatting sqref="AE93">
    <cfRule type="expression" dxfId="2699" priority="13297">
      <formula>IF(RIGHT(TEXT(AE93,"0.#"),1)=".",FALSE,TRUE)</formula>
    </cfRule>
    <cfRule type="expression" dxfId="2698" priority="13298">
      <formula>IF(RIGHT(TEXT(AE93,"0.#"),1)=".",TRUE,FALSE)</formula>
    </cfRule>
  </conditionalFormatting>
  <conditionalFormatting sqref="AE94">
    <cfRule type="expression" dxfId="2697" priority="13295">
      <formula>IF(RIGHT(TEXT(AE94,"0.#"),1)=".",FALSE,TRUE)</formula>
    </cfRule>
    <cfRule type="expression" dxfId="2696" priority="13296">
      <formula>IF(RIGHT(TEXT(AE94,"0.#"),1)=".",TRUE,FALSE)</formula>
    </cfRule>
  </conditionalFormatting>
  <conditionalFormatting sqref="AI94">
    <cfRule type="expression" dxfId="2695" priority="13293">
      <formula>IF(RIGHT(TEXT(AI94,"0.#"),1)=".",FALSE,TRUE)</formula>
    </cfRule>
    <cfRule type="expression" dxfId="2694" priority="13294">
      <formula>IF(RIGHT(TEXT(AI94,"0.#"),1)=".",TRUE,FALSE)</formula>
    </cfRule>
  </conditionalFormatting>
  <conditionalFormatting sqref="AI93">
    <cfRule type="expression" dxfId="2693" priority="13291">
      <formula>IF(RIGHT(TEXT(AI93,"0.#"),1)=".",FALSE,TRUE)</formula>
    </cfRule>
    <cfRule type="expression" dxfId="2692" priority="13292">
      <formula>IF(RIGHT(TEXT(AI93,"0.#"),1)=".",TRUE,FALSE)</formula>
    </cfRule>
  </conditionalFormatting>
  <conditionalFormatting sqref="AI92">
    <cfRule type="expression" dxfId="2691" priority="13289">
      <formula>IF(RIGHT(TEXT(AI92,"0.#"),1)=".",FALSE,TRUE)</formula>
    </cfRule>
    <cfRule type="expression" dxfId="2690" priority="13290">
      <formula>IF(RIGHT(TEXT(AI92,"0.#"),1)=".",TRUE,FALSE)</formula>
    </cfRule>
  </conditionalFormatting>
  <conditionalFormatting sqref="AM92">
    <cfRule type="expression" dxfId="2689" priority="13287">
      <formula>IF(RIGHT(TEXT(AM92,"0.#"),1)=".",FALSE,TRUE)</formula>
    </cfRule>
    <cfRule type="expression" dxfId="2688" priority="13288">
      <formula>IF(RIGHT(TEXT(AM92,"0.#"),1)=".",TRUE,FALSE)</formula>
    </cfRule>
  </conditionalFormatting>
  <conditionalFormatting sqref="AM93">
    <cfRule type="expression" dxfId="2687" priority="13285">
      <formula>IF(RIGHT(TEXT(AM93,"0.#"),1)=".",FALSE,TRUE)</formula>
    </cfRule>
    <cfRule type="expression" dxfId="2686" priority="13286">
      <formula>IF(RIGHT(TEXT(AM93,"0.#"),1)=".",TRUE,FALSE)</formula>
    </cfRule>
  </conditionalFormatting>
  <conditionalFormatting sqref="AM94">
    <cfRule type="expression" dxfId="2685" priority="13283">
      <formula>IF(RIGHT(TEXT(AM94,"0.#"),1)=".",FALSE,TRUE)</formula>
    </cfRule>
    <cfRule type="expression" dxfId="2684" priority="13284">
      <formula>IF(RIGHT(TEXT(AM94,"0.#"),1)=".",TRUE,FALSE)</formula>
    </cfRule>
  </conditionalFormatting>
  <conditionalFormatting sqref="AE97">
    <cfRule type="expression" dxfId="2683" priority="13269">
      <formula>IF(RIGHT(TEXT(AE97,"0.#"),1)=".",FALSE,TRUE)</formula>
    </cfRule>
    <cfRule type="expression" dxfId="2682" priority="13270">
      <formula>IF(RIGHT(TEXT(AE97,"0.#"),1)=".",TRUE,FALSE)</formula>
    </cfRule>
  </conditionalFormatting>
  <conditionalFormatting sqref="AE98">
    <cfRule type="expression" dxfId="2681" priority="13267">
      <formula>IF(RIGHT(TEXT(AE98,"0.#"),1)=".",FALSE,TRUE)</formula>
    </cfRule>
    <cfRule type="expression" dxfId="2680" priority="13268">
      <formula>IF(RIGHT(TEXT(AE98,"0.#"),1)=".",TRUE,FALSE)</formula>
    </cfRule>
  </conditionalFormatting>
  <conditionalFormatting sqref="AE99">
    <cfRule type="expression" dxfId="2679" priority="13265">
      <formula>IF(RIGHT(TEXT(AE99,"0.#"),1)=".",FALSE,TRUE)</formula>
    </cfRule>
    <cfRule type="expression" dxfId="2678" priority="13266">
      <formula>IF(RIGHT(TEXT(AE99,"0.#"),1)=".",TRUE,FALSE)</formula>
    </cfRule>
  </conditionalFormatting>
  <conditionalFormatting sqref="AI99">
    <cfRule type="expression" dxfId="2677" priority="13263">
      <formula>IF(RIGHT(TEXT(AI99,"0.#"),1)=".",FALSE,TRUE)</formula>
    </cfRule>
    <cfRule type="expression" dxfId="2676" priority="13264">
      <formula>IF(RIGHT(TEXT(AI99,"0.#"),1)=".",TRUE,FALSE)</formula>
    </cfRule>
  </conditionalFormatting>
  <conditionalFormatting sqref="AI98">
    <cfRule type="expression" dxfId="2675" priority="13261">
      <formula>IF(RIGHT(TEXT(AI98,"0.#"),1)=".",FALSE,TRUE)</formula>
    </cfRule>
    <cfRule type="expression" dxfId="2674" priority="13262">
      <formula>IF(RIGHT(TEXT(AI98,"0.#"),1)=".",TRUE,FALSE)</formula>
    </cfRule>
  </conditionalFormatting>
  <conditionalFormatting sqref="AI97">
    <cfRule type="expression" dxfId="2673" priority="13259">
      <formula>IF(RIGHT(TEXT(AI97,"0.#"),1)=".",FALSE,TRUE)</formula>
    </cfRule>
    <cfRule type="expression" dxfId="2672" priority="13260">
      <formula>IF(RIGHT(TEXT(AI97,"0.#"),1)=".",TRUE,FALSE)</formula>
    </cfRule>
  </conditionalFormatting>
  <conditionalFormatting sqref="AM97">
    <cfRule type="expression" dxfId="2671" priority="13257">
      <formula>IF(RIGHT(TEXT(AM97,"0.#"),1)=".",FALSE,TRUE)</formula>
    </cfRule>
    <cfRule type="expression" dxfId="2670" priority="13258">
      <formula>IF(RIGHT(TEXT(AM97,"0.#"),1)=".",TRUE,FALSE)</formula>
    </cfRule>
  </conditionalFormatting>
  <conditionalFormatting sqref="AM98">
    <cfRule type="expression" dxfId="2669" priority="13255">
      <formula>IF(RIGHT(TEXT(AM98,"0.#"),1)=".",FALSE,TRUE)</formula>
    </cfRule>
    <cfRule type="expression" dxfId="2668" priority="13256">
      <formula>IF(RIGHT(TEXT(AM98,"0.#"),1)=".",TRUE,FALSE)</formula>
    </cfRule>
  </conditionalFormatting>
  <conditionalFormatting sqref="AM99">
    <cfRule type="expression" dxfId="2667" priority="13253">
      <formula>IF(RIGHT(TEXT(AM99,"0.#"),1)=".",FALSE,TRUE)</formula>
    </cfRule>
    <cfRule type="expression" dxfId="2666" priority="13254">
      <formula>IF(RIGHT(TEXT(AM99,"0.#"),1)=".",TRUE,FALSE)</formula>
    </cfRule>
  </conditionalFormatting>
  <conditionalFormatting sqref="AI101">
    <cfRule type="expression" dxfId="2665" priority="13239">
      <formula>IF(RIGHT(TEXT(AI101,"0.#"),1)=".",FALSE,TRUE)</formula>
    </cfRule>
    <cfRule type="expression" dxfId="2664" priority="13240">
      <formula>IF(RIGHT(TEXT(AI101,"0.#"),1)=".",TRUE,FALSE)</formula>
    </cfRule>
  </conditionalFormatting>
  <conditionalFormatting sqref="AM101">
    <cfRule type="expression" dxfId="2663" priority="13237">
      <formula>IF(RIGHT(TEXT(AM101,"0.#"),1)=".",FALSE,TRUE)</formula>
    </cfRule>
    <cfRule type="expression" dxfId="2662" priority="13238">
      <formula>IF(RIGHT(TEXT(AM101,"0.#"),1)=".",TRUE,FALSE)</formula>
    </cfRule>
  </conditionalFormatting>
  <conditionalFormatting sqref="AE102">
    <cfRule type="expression" dxfId="2661" priority="13235">
      <formula>IF(RIGHT(TEXT(AE102,"0.#"),1)=".",FALSE,TRUE)</formula>
    </cfRule>
    <cfRule type="expression" dxfId="2660" priority="13236">
      <formula>IF(RIGHT(TEXT(AE102,"0.#"),1)=".",TRUE,FALSE)</formula>
    </cfRule>
  </conditionalFormatting>
  <conditionalFormatting sqref="AI102">
    <cfRule type="expression" dxfId="2659" priority="13233">
      <formula>IF(RIGHT(TEXT(AI102,"0.#"),1)=".",FALSE,TRUE)</formula>
    </cfRule>
    <cfRule type="expression" dxfId="2658" priority="13234">
      <formula>IF(RIGHT(TEXT(AI102,"0.#"),1)=".",TRUE,FALSE)</formula>
    </cfRule>
  </conditionalFormatting>
  <conditionalFormatting sqref="AM102">
    <cfRule type="expression" dxfId="2657" priority="13231">
      <formula>IF(RIGHT(TEXT(AM102,"0.#"),1)=".",FALSE,TRUE)</formula>
    </cfRule>
    <cfRule type="expression" dxfId="2656" priority="13232">
      <formula>IF(RIGHT(TEXT(AM102,"0.#"),1)=".",TRUE,FALSE)</formula>
    </cfRule>
  </conditionalFormatting>
  <conditionalFormatting sqref="AQ102">
    <cfRule type="expression" dxfId="2655" priority="13229">
      <formula>IF(RIGHT(TEXT(AQ102,"0.#"),1)=".",FALSE,TRUE)</formula>
    </cfRule>
    <cfRule type="expression" dxfId="2654" priority="13230">
      <formula>IF(RIGHT(TEXT(AQ102,"0.#"),1)=".",TRUE,FALSE)</formula>
    </cfRule>
  </conditionalFormatting>
  <conditionalFormatting sqref="AE104">
    <cfRule type="expression" dxfId="2653" priority="13227">
      <formula>IF(RIGHT(TEXT(AE104,"0.#"),1)=".",FALSE,TRUE)</formula>
    </cfRule>
    <cfRule type="expression" dxfId="2652" priority="13228">
      <formula>IF(RIGHT(TEXT(AE104,"0.#"),1)=".",TRUE,FALSE)</formula>
    </cfRule>
  </conditionalFormatting>
  <conditionalFormatting sqref="AI104">
    <cfRule type="expression" dxfId="2651" priority="13225">
      <formula>IF(RIGHT(TEXT(AI104,"0.#"),1)=".",FALSE,TRUE)</formula>
    </cfRule>
    <cfRule type="expression" dxfId="2650" priority="13226">
      <formula>IF(RIGHT(TEXT(AI104,"0.#"),1)=".",TRUE,FALSE)</formula>
    </cfRule>
  </conditionalFormatting>
  <conditionalFormatting sqref="AM104">
    <cfRule type="expression" dxfId="2649" priority="13223">
      <formula>IF(RIGHT(TEXT(AM104,"0.#"),1)=".",FALSE,TRUE)</formula>
    </cfRule>
    <cfRule type="expression" dxfId="2648" priority="13224">
      <formula>IF(RIGHT(TEXT(AM104,"0.#"),1)=".",TRUE,FALSE)</formula>
    </cfRule>
  </conditionalFormatting>
  <conditionalFormatting sqref="AE105">
    <cfRule type="expression" dxfId="2647" priority="13221">
      <formula>IF(RIGHT(TEXT(AE105,"0.#"),1)=".",FALSE,TRUE)</formula>
    </cfRule>
    <cfRule type="expression" dxfId="2646" priority="13222">
      <formula>IF(RIGHT(TEXT(AE105,"0.#"),1)=".",TRUE,FALSE)</formula>
    </cfRule>
  </conditionalFormatting>
  <conditionalFormatting sqref="AI105">
    <cfRule type="expression" dxfId="2645" priority="13219">
      <formula>IF(RIGHT(TEXT(AI105,"0.#"),1)=".",FALSE,TRUE)</formula>
    </cfRule>
    <cfRule type="expression" dxfId="2644" priority="13220">
      <formula>IF(RIGHT(TEXT(AI105,"0.#"),1)=".",TRUE,FALSE)</formula>
    </cfRule>
  </conditionalFormatting>
  <conditionalFormatting sqref="AM105">
    <cfRule type="expression" dxfId="2643" priority="13217">
      <formula>IF(RIGHT(TEXT(AM105,"0.#"),1)=".",FALSE,TRUE)</formula>
    </cfRule>
    <cfRule type="expression" dxfId="2642" priority="13218">
      <formula>IF(RIGHT(TEXT(AM105,"0.#"),1)=".",TRUE,FALSE)</formula>
    </cfRule>
  </conditionalFormatting>
  <conditionalFormatting sqref="AE107">
    <cfRule type="expression" dxfId="2641" priority="13213">
      <formula>IF(RIGHT(TEXT(AE107,"0.#"),1)=".",FALSE,TRUE)</formula>
    </cfRule>
    <cfRule type="expression" dxfId="2640" priority="13214">
      <formula>IF(RIGHT(TEXT(AE107,"0.#"),1)=".",TRUE,FALSE)</formula>
    </cfRule>
  </conditionalFormatting>
  <conditionalFormatting sqref="AI107">
    <cfRule type="expression" dxfId="2639" priority="13211">
      <formula>IF(RIGHT(TEXT(AI107,"0.#"),1)=".",FALSE,TRUE)</formula>
    </cfRule>
    <cfRule type="expression" dxfId="2638" priority="13212">
      <formula>IF(RIGHT(TEXT(AI107,"0.#"),1)=".",TRUE,FALSE)</formula>
    </cfRule>
  </conditionalFormatting>
  <conditionalFormatting sqref="AM107">
    <cfRule type="expression" dxfId="2637" priority="13209">
      <formula>IF(RIGHT(TEXT(AM107,"0.#"),1)=".",FALSE,TRUE)</formula>
    </cfRule>
    <cfRule type="expression" dxfId="2636" priority="13210">
      <formula>IF(RIGHT(TEXT(AM107,"0.#"),1)=".",TRUE,FALSE)</formula>
    </cfRule>
  </conditionalFormatting>
  <conditionalFormatting sqref="AE108">
    <cfRule type="expression" dxfId="2635" priority="13207">
      <formula>IF(RIGHT(TEXT(AE108,"0.#"),1)=".",FALSE,TRUE)</formula>
    </cfRule>
    <cfRule type="expression" dxfId="2634" priority="13208">
      <formula>IF(RIGHT(TEXT(AE108,"0.#"),1)=".",TRUE,FALSE)</formula>
    </cfRule>
  </conditionalFormatting>
  <conditionalFormatting sqref="AI108">
    <cfRule type="expression" dxfId="2633" priority="13205">
      <formula>IF(RIGHT(TEXT(AI108,"0.#"),1)=".",FALSE,TRUE)</formula>
    </cfRule>
    <cfRule type="expression" dxfId="2632" priority="13206">
      <formula>IF(RIGHT(TEXT(AI108,"0.#"),1)=".",TRUE,FALSE)</formula>
    </cfRule>
  </conditionalFormatting>
  <conditionalFormatting sqref="AM108">
    <cfRule type="expression" dxfId="2631" priority="13203">
      <formula>IF(RIGHT(TEXT(AM108,"0.#"),1)=".",FALSE,TRUE)</formula>
    </cfRule>
    <cfRule type="expression" dxfId="2630" priority="13204">
      <formula>IF(RIGHT(TEXT(AM108,"0.#"),1)=".",TRUE,FALSE)</formula>
    </cfRule>
  </conditionalFormatting>
  <conditionalFormatting sqref="AE110">
    <cfRule type="expression" dxfId="2629" priority="13199">
      <formula>IF(RIGHT(TEXT(AE110,"0.#"),1)=".",FALSE,TRUE)</formula>
    </cfRule>
    <cfRule type="expression" dxfId="2628" priority="13200">
      <formula>IF(RIGHT(TEXT(AE110,"0.#"),1)=".",TRUE,FALSE)</formula>
    </cfRule>
  </conditionalFormatting>
  <conditionalFormatting sqref="AI110">
    <cfRule type="expression" dxfId="2627" priority="13197">
      <formula>IF(RIGHT(TEXT(AI110,"0.#"),1)=".",FALSE,TRUE)</formula>
    </cfRule>
    <cfRule type="expression" dxfId="2626" priority="13198">
      <formula>IF(RIGHT(TEXT(AI110,"0.#"),1)=".",TRUE,FALSE)</formula>
    </cfRule>
  </conditionalFormatting>
  <conditionalFormatting sqref="AM110">
    <cfRule type="expression" dxfId="2625" priority="13195">
      <formula>IF(RIGHT(TEXT(AM110,"0.#"),1)=".",FALSE,TRUE)</formula>
    </cfRule>
    <cfRule type="expression" dxfId="2624" priority="13196">
      <formula>IF(RIGHT(TEXT(AM110,"0.#"),1)=".",TRUE,FALSE)</formula>
    </cfRule>
  </conditionalFormatting>
  <conditionalFormatting sqref="AE111">
    <cfRule type="expression" dxfId="2623" priority="13193">
      <formula>IF(RIGHT(TEXT(AE111,"0.#"),1)=".",FALSE,TRUE)</formula>
    </cfRule>
    <cfRule type="expression" dxfId="2622" priority="13194">
      <formula>IF(RIGHT(TEXT(AE111,"0.#"),1)=".",TRUE,FALSE)</formula>
    </cfRule>
  </conditionalFormatting>
  <conditionalFormatting sqref="AI111">
    <cfRule type="expression" dxfId="2621" priority="13191">
      <formula>IF(RIGHT(TEXT(AI111,"0.#"),1)=".",FALSE,TRUE)</formula>
    </cfRule>
    <cfRule type="expression" dxfId="2620" priority="13192">
      <formula>IF(RIGHT(TEXT(AI111,"0.#"),1)=".",TRUE,FALSE)</formula>
    </cfRule>
  </conditionalFormatting>
  <conditionalFormatting sqref="AM111">
    <cfRule type="expression" dxfId="2619" priority="13189">
      <formula>IF(RIGHT(TEXT(AM111,"0.#"),1)=".",FALSE,TRUE)</formula>
    </cfRule>
    <cfRule type="expression" dxfId="2618" priority="13190">
      <formula>IF(RIGHT(TEXT(AM111,"0.#"),1)=".",TRUE,FALSE)</formula>
    </cfRule>
  </conditionalFormatting>
  <conditionalFormatting sqref="AE113">
    <cfRule type="expression" dxfId="2617" priority="13185">
      <formula>IF(RIGHT(TEXT(AE113,"0.#"),1)=".",FALSE,TRUE)</formula>
    </cfRule>
    <cfRule type="expression" dxfId="2616" priority="13186">
      <formula>IF(RIGHT(TEXT(AE113,"0.#"),1)=".",TRUE,FALSE)</formula>
    </cfRule>
  </conditionalFormatting>
  <conditionalFormatting sqref="AI113">
    <cfRule type="expression" dxfId="2615" priority="13183">
      <formula>IF(RIGHT(TEXT(AI113,"0.#"),1)=".",FALSE,TRUE)</formula>
    </cfRule>
    <cfRule type="expression" dxfId="2614" priority="13184">
      <formula>IF(RIGHT(TEXT(AI113,"0.#"),1)=".",TRUE,FALSE)</formula>
    </cfRule>
  </conditionalFormatting>
  <conditionalFormatting sqref="AM113">
    <cfRule type="expression" dxfId="2613" priority="13181">
      <formula>IF(RIGHT(TEXT(AM113,"0.#"),1)=".",FALSE,TRUE)</formula>
    </cfRule>
    <cfRule type="expression" dxfId="2612" priority="13182">
      <formula>IF(RIGHT(TEXT(AM113,"0.#"),1)=".",TRUE,FALSE)</formula>
    </cfRule>
  </conditionalFormatting>
  <conditionalFormatting sqref="AE114">
    <cfRule type="expression" dxfId="2611" priority="13179">
      <formula>IF(RIGHT(TEXT(AE114,"0.#"),1)=".",FALSE,TRUE)</formula>
    </cfRule>
    <cfRule type="expression" dxfId="2610" priority="13180">
      <formula>IF(RIGHT(TEXT(AE114,"0.#"),1)=".",TRUE,FALSE)</formula>
    </cfRule>
  </conditionalFormatting>
  <conditionalFormatting sqref="AI114">
    <cfRule type="expression" dxfId="2609" priority="13177">
      <formula>IF(RIGHT(TEXT(AI114,"0.#"),1)=".",FALSE,TRUE)</formula>
    </cfRule>
    <cfRule type="expression" dxfId="2608" priority="13178">
      <formula>IF(RIGHT(TEXT(AI114,"0.#"),1)=".",TRUE,FALSE)</formula>
    </cfRule>
  </conditionalFormatting>
  <conditionalFormatting sqref="AM114">
    <cfRule type="expression" dxfId="2607" priority="13175">
      <formula>IF(RIGHT(TEXT(AM114,"0.#"),1)=".",FALSE,TRUE)</formula>
    </cfRule>
    <cfRule type="expression" dxfId="2606" priority="13176">
      <formula>IF(RIGHT(TEXT(AM114,"0.#"),1)=".",TRUE,FALSE)</formula>
    </cfRule>
  </conditionalFormatting>
  <conditionalFormatting sqref="AE116 AQ116">
    <cfRule type="expression" dxfId="2605" priority="13171">
      <formula>IF(RIGHT(TEXT(AE116,"0.#"),1)=".",FALSE,TRUE)</formula>
    </cfRule>
    <cfRule type="expression" dxfId="2604" priority="13172">
      <formula>IF(RIGHT(TEXT(AE116,"0.#"),1)=".",TRUE,FALSE)</formula>
    </cfRule>
  </conditionalFormatting>
  <conditionalFormatting sqref="AI116">
    <cfRule type="expression" dxfId="2603" priority="13169">
      <formula>IF(RIGHT(TEXT(AI116,"0.#"),1)=".",FALSE,TRUE)</formula>
    </cfRule>
    <cfRule type="expression" dxfId="2602" priority="13170">
      <formula>IF(RIGHT(TEXT(AI116,"0.#"),1)=".",TRUE,FALSE)</formula>
    </cfRule>
  </conditionalFormatting>
  <conditionalFormatting sqref="AE117">
    <cfRule type="expression" dxfId="2601" priority="13165">
      <formula>IF(RIGHT(TEXT(AE117,"0.#"),1)=".",FALSE,TRUE)</formula>
    </cfRule>
    <cfRule type="expression" dxfId="2600" priority="13166">
      <formula>IF(RIGHT(TEXT(AE117,"0.#"),1)=".",TRUE,FALSE)</formula>
    </cfRule>
  </conditionalFormatting>
  <conditionalFormatting sqref="AI117">
    <cfRule type="expression" dxfId="2599" priority="13163">
      <formula>IF(RIGHT(TEXT(AI117,"0.#"),1)=".",FALSE,TRUE)</formula>
    </cfRule>
    <cfRule type="expression" dxfId="2598" priority="13164">
      <formula>IF(RIGHT(TEXT(AI117,"0.#"),1)=".",TRUE,FALSE)</formula>
    </cfRule>
  </conditionalFormatting>
  <conditionalFormatting sqref="AQ117">
    <cfRule type="expression" dxfId="2597" priority="13159">
      <formula>IF(RIGHT(TEXT(AQ117,"0.#"),1)=".",FALSE,TRUE)</formula>
    </cfRule>
    <cfRule type="expression" dxfId="2596" priority="13160">
      <formula>IF(RIGHT(TEXT(AQ117,"0.#"),1)=".",TRUE,FALSE)</formula>
    </cfRule>
  </conditionalFormatting>
  <conditionalFormatting sqref="AE119 AQ119">
    <cfRule type="expression" dxfId="2595" priority="13157">
      <formula>IF(RIGHT(TEXT(AE119,"0.#"),1)=".",FALSE,TRUE)</formula>
    </cfRule>
    <cfRule type="expression" dxfId="2594" priority="13158">
      <formula>IF(RIGHT(TEXT(AE119,"0.#"),1)=".",TRUE,FALSE)</formula>
    </cfRule>
  </conditionalFormatting>
  <conditionalFormatting sqref="AI119">
    <cfRule type="expression" dxfId="2593" priority="13155">
      <formula>IF(RIGHT(TEXT(AI119,"0.#"),1)=".",FALSE,TRUE)</formula>
    </cfRule>
    <cfRule type="expression" dxfId="2592" priority="13156">
      <formula>IF(RIGHT(TEXT(AI119,"0.#"),1)=".",TRUE,FALSE)</formula>
    </cfRule>
  </conditionalFormatting>
  <conditionalFormatting sqref="AM119">
    <cfRule type="expression" dxfId="2591" priority="13153">
      <formula>IF(RIGHT(TEXT(AM119,"0.#"),1)=".",FALSE,TRUE)</formula>
    </cfRule>
    <cfRule type="expression" dxfId="2590" priority="13154">
      <formula>IF(RIGHT(TEXT(AM119,"0.#"),1)=".",TRUE,FALSE)</formula>
    </cfRule>
  </conditionalFormatting>
  <conditionalFormatting sqref="AQ120">
    <cfRule type="expression" dxfId="2589" priority="13145">
      <formula>IF(RIGHT(TEXT(AQ120,"0.#"),1)=".",FALSE,TRUE)</formula>
    </cfRule>
    <cfRule type="expression" dxfId="2588" priority="13146">
      <formula>IF(RIGHT(TEXT(AQ120,"0.#"),1)=".",TRUE,FALSE)</formula>
    </cfRule>
  </conditionalFormatting>
  <conditionalFormatting sqref="AE122 AQ122">
    <cfRule type="expression" dxfId="2587" priority="13143">
      <formula>IF(RIGHT(TEXT(AE122,"0.#"),1)=".",FALSE,TRUE)</formula>
    </cfRule>
    <cfRule type="expression" dxfId="2586" priority="13144">
      <formula>IF(RIGHT(TEXT(AE122,"0.#"),1)=".",TRUE,FALSE)</formula>
    </cfRule>
  </conditionalFormatting>
  <conditionalFormatting sqref="AI122">
    <cfRule type="expression" dxfId="2585" priority="13141">
      <formula>IF(RIGHT(TEXT(AI122,"0.#"),1)=".",FALSE,TRUE)</formula>
    </cfRule>
    <cfRule type="expression" dxfId="2584" priority="13142">
      <formula>IF(RIGHT(TEXT(AI122,"0.#"),1)=".",TRUE,FALSE)</formula>
    </cfRule>
  </conditionalFormatting>
  <conditionalFormatting sqref="AM122">
    <cfRule type="expression" dxfId="2583" priority="13139">
      <formula>IF(RIGHT(TEXT(AM122,"0.#"),1)=".",FALSE,TRUE)</formula>
    </cfRule>
    <cfRule type="expression" dxfId="2582" priority="13140">
      <formula>IF(RIGHT(TEXT(AM122,"0.#"),1)=".",TRUE,FALSE)</formula>
    </cfRule>
  </conditionalFormatting>
  <conditionalFormatting sqref="AQ123">
    <cfRule type="expression" dxfId="2581" priority="13131">
      <formula>IF(RIGHT(TEXT(AQ123,"0.#"),1)=".",FALSE,TRUE)</formula>
    </cfRule>
    <cfRule type="expression" dxfId="2580" priority="13132">
      <formula>IF(RIGHT(TEXT(AQ123,"0.#"),1)=".",TRUE,FALSE)</formula>
    </cfRule>
  </conditionalFormatting>
  <conditionalFormatting sqref="AE125 AQ125">
    <cfRule type="expression" dxfId="2579" priority="13129">
      <formula>IF(RIGHT(TEXT(AE125,"0.#"),1)=".",FALSE,TRUE)</formula>
    </cfRule>
    <cfRule type="expression" dxfId="2578" priority="13130">
      <formula>IF(RIGHT(TEXT(AE125,"0.#"),1)=".",TRUE,FALSE)</formula>
    </cfRule>
  </conditionalFormatting>
  <conditionalFormatting sqref="AI125">
    <cfRule type="expression" dxfId="2577" priority="13127">
      <formula>IF(RIGHT(TEXT(AI125,"0.#"),1)=".",FALSE,TRUE)</formula>
    </cfRule>
    <cfRule type="expression" dxfId="2576" priority="13128">
      <formula>IF(RIGHT(TEXT(AI125,"0.#"),1)=".",TRUE,FALSE)</formula>
    </cfRule>
  </conditionalFormatting>
  <conditionalFormatting sqref="AM125">
    <cfRule type="expression" dxfId="2575" priority="13125">
      <formula>IF(RIGHT(TEXT(AM125,"0.#"),1)=".",FALSE,TRUE)</formula>
    </cfRule>
    <cfRule type="expression" dxfId="2574" priority="13126">
      <formula>IF(RIGHT(TEXT(AM125,"0.#"),1)=".",TRUE,FALSE)</formula>
    </cfRule>
  </conditionalFormatting>
  <conditionalFormatting sqref="AQ126">
    <cfRule type="expression" dxfId="2573" priority="13117">
      <formula>IF(RIGHT(TEXT(AQ126,"0.#"),1)=".",FALSE,TRUE)</formula>
    </cfRule>
    <cfRule type="expression" dxfId="2572" priority="13118">
      <formula>IF(RIGHT(TEXT(AQ126,"0.#"),1)=".",TRUE,FALSE)</formula>
    </cfRule>
  </conditionalFormatting>
  <conditionalFormatting sqref="AE128 AQ128">
    <cfRule type="expression" dxfId="2571" priority="13115">
      <formula>IF(RIGHT(TEXT(AE128,"0.#"),1)=".",FALSE,TRUE)</formula>
    </cfRule>
    <cfRule type="expression" dxfId="2570" priority="13116">
      <formula>IF(RIGHT(TEXT(AE128,"0.#"),1)=".",TRUE,FALSE)</formula>
    </cfRule>
  </conditionalFormatting>
  <conditionalFormatting sqref="AI128">
    <cfRule type="expression" dxfId="2569" priority="13113">
      <formula>IF(RIGHT(TEXT(AI128,"0.#"),1)=".",FALSE,TRUE)</formula>
    </cfRule>
    <cfRule type="expression" dxfId="2568" priority="13114">
      <formula>IF(RIGHT(TEXT(AI128,"0.#"),1)=".",TRUE,FALSE)</formula>
    </cfRule>
  </conditionalFormatting>
  <conditionalFormatting sqref="AM128">
    <cfRule type="expression" dxfId="2567" priority="13111">
      <formula>IF(RIGHT(TEXT(AM128,"0.#"),1)=".",FALSE,TRUE)</formula>
    </cfRule>
    <cfRule type="expression" dxfId="2566" priority="13112">
      <formula>IF(RIGHT(TEXT(AM128,"0.#"),1)=".",TRUE,FALSE)</formula>
    </cfRule>
  </conditionalFormatting>
  <conditionalFormatting sqref="AQ129">
    <cfRule type="expression" dxfId="2565" priority="13103">
      <formula>IF(RIGHT(TEXT(AQ129,"0.#"),1)=".",FALSE,TRUE)</formula>
    </cfRule>
    <cfRule type="expression" dxfId="2564" priority="13104">
      <formula>IF(RIGHT(TEXT(AQ129,"0.#"),1)=".",TRUE,FALSE)</formula>
    </cfRule>
  </conditionalFormatting>
  <conditionalFormatting sqref="AE75">
    <cfRule type="expression" dxfId="2563" priority="13101">
      <formula>IF(RIGHT(TEXT(AE75,"0.#"),1)=".",FALSE,TRUE)</formula>
    </cfRule>
    <cfRule type="expression" dxfId="2562" priority="13102">
      <formula>IF(RIGHT(TEXT(AE75,"0.#"),1)=".",TRUE,FALSE)</formula>
    </cfRule>
  </conditionalFormatting>
  <conditionalFormatting sqref="AE76">
    <cfRule type="expression" dxfId="2561" priority="13099">
      <formula>IF(RIGHT(TEXT(AE76,"0.#"),1)=".",FALSE,TRUE)</formula>
    </cfRule>
    <cfRule type="expression" dxfId="2560" priority="13100">
      <formula>IF(RIGHT(TEXT(AE76,"0.#"),1)=".",TRUE,FALSE)</formula>
    </cfRule>
  </conditionalFormatting>
  <conditionalFormatting sqref="AE77">
    <cfRule type="expression" dxfId="2559" priority="13097">
      <formula>IF(RIGHT(TEXT(AE77,"0.#"),1)=".",FALSE,TRUE)</formula>
    </cfRule>
    <cfRule type="expression" dxfId="2558" priority="13098">
      <formula>IF(RIGHT(TEXT(AE77,"0.#"),1)=".",TRUE,FALSE)</formula>
    </cfRule>
  </conditionalFormatting>
  <conditionalFormatting sqref="AI77">
    <cfRule type="expression" dxfId="2557" priority="13095">
      <formula>IF(RIGHT(TEXT(AI77,"0.#"),1)=".",FALSE,TRUE)</formula>
    </cfRule>
    <cfRule type="expression" dxfId="2556" priority="13096">
      <formula>IF(RIGHT(TEXT(AI77,"0.#"),1)=".",TRUE,FALSE)</formula>
    </cfRule>
  </conditionalFormatting>
  <conditionalFormatting sqref="AI76">
    <cfRule type="expression" dxfId="2555" priority="13093">
      <formula>IF(RIGHT(TEXT(AI76,"0.#"),1)=".",FALSE,TRUE)</formula>
    </cfRule>
    <cfRule type="expression" dxfId="2554" priority="13094">
      <formula>IF(RIGHT(TEXT(AI76,"0.#"),1)=".",TRUE,FALSE)</formula>
    </cfRule>
  </conditionalFormatting>
  <conditionalFormatting sqref="AI75">
    <cfRule type="expression" dxfId="2553" priority="13091">
      <formula>IF(RIGHT(TEXT(AI75,"0.#"),1)=".",FALSE,TRUE)</formula>
    </cfRule>
    <cfRule type="expression" dxfId="2552" priority="13092">
      <formula>IF(RIGHT(TEXT(AI75,"0.#"),1)=".",TRUE,FALSE)</formula>
    </cfRule>
  </conditionalFormatting>
  <conditionalFormatting sqref="AM75">
    <cfRule type="expression" dxfId="2551" priority="13089">
      <formula>IF(RIGHT(TEXT(AM75,"0.#"),1)=".",FALSE,TRUE)</formula>
    </cfRule>
    <cfRule type="expression" dxfId="2550" priority="13090">
      <formula>IF(RIGHT(TEXT(AM75,"0.#"),1)=".",TRUE,FALSE)</formula>
    </cfRule>
  </conditionalFormatting>
  <conditionalFormatting sqref="AM76">
    <cfRule type="expression" dxfId="2549" priority="13087">
      <formula>IF(RIGHT(TEXT(AM76,"0.#"),1)=".",FALSE,TRUE)</formula>
    </cfRule>
    <cfRule type="expression" dxfId="2548" priority="13088">
      <formula>IF(RIGHT(TEXT(AM76,"0.#"),1)=".",TRUE,FALSE)</formula>
    </cfRule>
  </conditionalFormatting>
  <conditionalFormatting sqref="AM77">
    <cfRule type="expression" dxfId="2547" priority="13085">
      <formula>IF(RIGHT(TEXT(AM77,"0.#"),1)=".",FALSE,TRUE)</formula>
    </cfRule>
    <cfRule type="expression" dxfId="2546" priority="13086">
      <formula>IF(RIGHT(TEXT(AM77,"0.#"),1)=".",TRUE,FALSE)</formula>
    </cfRule>
  </conditionalFormatting>
  <conditionalFormatting sqref="AQ134:AQ135 AU134:AU135">
    <cfRule type="expression" dxfId="2545" priority="13071">
      <formula>IF(RIGHT(TEXT(AQ134,"0.#"),1)=".",FALSE,TRUE)</formula>
    </cfRule>
    <cfRule type="expression" dxfId="2544" priority="13072">
      <formula>IF(RIGHT(TEXT(AQ134,"0.#"),1)=".",TRUE,FALSE)</formula>
    </cfRule>
  </conditionalFormatting>
  <conditionalFormatting sqref="AE433">
    <cfRule type="expression" dxfId="2543" priority="13041">
      <formula>IF(RIGHT(TEXT(AE433,"0.#"),1)=".",FALSE,TRUE)</formula>
    </cfRule>
    <cfRule type="expression" dxfId="2542" priority="13042">
      <formula>IF(RIGHT(TEXT(AE433,"0.#"),1)=".",TRUE,FALSE)</formula>
    </cfRule>
  </conditionalFormatting>
  <conditionalFormatting sqref="AM435">
    <cfRule type="expression" dxfId="2541" priority="13025">
      <formula>IF(RIGHT(TEXT(AM435,"0.#"),1)=".",FALSE,TRUE)</formula>
    </cfRule>
    <cfRule type="expression" dxfId="2540" priority="13026">
      <formula>IF(RIGHT(TEXT(AM435,"0.#"),1)=".",TRUE,FALSE)</formula>
    </cfRule>
  </conditionalFormatting>
  <conditionalFormatting sqref="AE434">
    <cfRule type="expression" dxfId="2539" priority="13039">
      <formula>IF(RIGHT(TEXT(AE434,"0.#"),1)=".",FALSE,TRUE)</formula>
    </cfRule>
    <cfRule type="expression" dxfId="2538" priority="13040">
      <formula>IF(RIGHT(TEXT(AE434,"0.#"),1)=".",TRUE,FALSE)</formula>
    </cfRule>
  </conditionalFormatting>
  <conditionalFormatting sqref="AE435">
    <cfRule type="expression" dxfId="2537" priority="13037">
      <formula>IF(RIGHT(TEXT(AE435,"0.#"),1)=".",FALSE,TRUE)</formula>
    </cfRule>
    <cfRule type="expression" dxfId="2536" priority="13038">
      <formula>IF(RIGHT(TEXT(AE435,"0.#"),1)=".",TRUE,FALSE)</formula>
    </cfRule>
  </conditionalFormatting>
  <conditionalFormatting sqref="AM433">
    <cfRule type="expression" dxfId="2535" priority="13029">
      <formula>IF(RIGHT(TEXT(AM433,"0.#"),1)=".",FALSE,TRUE)</formula>
    </cfRule>
    <cfRule type="expression" dxfId="2534" priority="13030">
      <formula>IF(RIGHT(TEXT(AM433,"0.#"),1)=".",TRUE,FALSE)</formula>
    </cfRule>
  </conditionalFormatting>
  <conditionalFormatting sqref="AM434">
    <cfRule type="expression" dxfId="2533" priority="13027">
      <formula>IF(RIGHT(TEXT(AM434,"0.#"),1)=".",FALSE,TRUE)</formula>
    </cfRule>
    <cfRule type="expression" dxfId="2532" priority="13028">
      <formula>IF(RIGHT(TEXT(AM434,"0.#"),1)=".",TRUE,FALSE)</formula>
    </cfRule>
  </conditionalFormatting>
  <conditionalFormatting sqref="AU433">
    <cfRule type="expression" dxfId="2531" priority="13017">
      <formula>IF(RIGHT(TEXT(AU433,"0.#"),1)=".",FALSE,TRUE)</formula>
    </cfRule>
    <cfRule type="expression" dxfId="2530" priority="13018">
      <formula>IF(RIGHT(TEXT(AU433,"0.#"),1)=".",TRUE,FALSE)</formula>
    </cfRule>
  </conditionalFormatting>
  <conditionalFormatting sqref="AU434">
    <cfRule type="expression" dxfId="2529" priority="13015">
      <formula>IF(RIGHT(TEXT(AU434,"0.#"),1)=".",FALSE,TRUE)</formula>
    </cfRule>
    <cfRule type="expression" dxfId="2528" priority="13016">
      <formula>IF(RIGHT(TEXT(AU434,"0.#"),1)=".",TRUE,FALSE)</formula>
    </cfRule>
  </conditionalFormatting>
  <conditionalFormatting sqref="AU435">
    <cfRule type="expression" dxfId="2527" priority="13013">
      <formula>IF(RIGHT(TEXT(AU435,"0.#"),1)=".",FALSE,TRUE)</formula>
    </cfRule>
    <cfRule type="expression" dxfId="2526" priority="13014">
      <formula>IF(RIGHT(TEXT(AU435,"0.#"),1)=".",TRUE,FALSE)</formula>
    </cfRule>
  </conditionalFormatting>
  <conditionalFormatting sqref="AI435">
    <cfRule type="expression" dxfId="2525" priority="12947">
      <formula>IF(RIGHT(TEXT(AI435,"0.#"),1)=".",FALSE,TRUE)</formula>
    </cfRule>
    <cfRule type="expression" dxfId="2524" priority="12948">
      <formula>IF(RIGHT(TEXT(AI435,"0.#"),1)=".",TRUE,FALSE)</formula>
    </cfRule>
  </conditionalFormatting>
  <conditionalFormatting sqref="AI433">
    <cfRule type="expression" dxfId="2523" priority="12951">
      <formula>IF(RIGHT(TEXT(AI433,"0.#"),1)=".",FALSE,TRUE)</formula>
    </cfRule>
    <cfRule type="expression" dxfId="2522" priority="12952">
      <formula>IF(RIGHT(TEXT(AI433,"0.#"),1)=".",TRUE,FALSE)</formula>
    </cfRule>
  </conditionalFormatting>
  <conditionalFormatting sqref="AI434">
    <cfRule type="expression" dxfId="2521" priority="12949">
      <formula>IF(RIGHT(TEXT(AI434,"0.#"),1)=".",FALSE,TRUE)</formula>
    </cfRule>
    <cfRule type="expression" dxfId="2520" priority="12950">
      <formula>IF(RIGHT(TEXT(AI434,"0.#"),1)=".",TRUE,FALSE)</formula>
    </cfRule>
  </conditionalFormatting>
  <conditionalFormatting sqref="AQ434">
    <cfRule type="expression" dxfId="2519" priority="12933">
      <formula>IF(RIGHT(TEXT(AQ434,"0.#"),1)=".",FALSE,TRUE)</formula>
    </cfRule>
    <cfRule type="expression" dxfId="2518" priority="12934">
      <formula>IF(RIGHT(TEXT(AQ434,"0.#"),1)=".",TRUE,FALSE)</formula>
    </cfRule>
  </conditionalFormatting>
  <conditionalFormatting sqref="AQ435">
    <cfRule type="expression" dxfId="2517" priority="12919">
      <formula>IF(RIGHT(TEXT(AQ435,"0.#"),1)=".",FALSE,TRUE)</formula>
    </cfRule>
    <cfRule type="expression" dxfId="2516" priority="12920">
      <formula>IF(RIGHT(TEXT(AQ435,"0.#"),1)=".",TRUE,FALSE)</formula>
    </cfRule>
  </conditionalFormatting>
  <conditionalFormatting sqref="AQ433">
    <cfRule type="expression" dxfId="2515" priority="12917">
      <formula>IF(RIGHT(TEXT(AQ433,"0.#"),1)=".",FALSE,TRUE)</formula>
    </cfRule>
    <cfRule type="expression" dxfId="2514" priority="12918">
      <formula>IF(RIGHT(TEXT(AQ433,"0.#"),1)=".",TRUE,FALSE)</formula>
    </cfRule>
  </conditionalFormatting>
  <conditionalFormatting sqref="AL839:AO866">
    <cfRule type="expression" dxfId="2513" priority="6641">
      <formula>IF(AND(AL839&gt;=0, RIGHT(TEXT(AL839,"0.#"),1)&lt;&gt;"."),TRUE,FALSE)</formula>
    </cfRule>
    <cfRule type="expression" dxfId="2512" priority="6642">
      <formula>IF(AND(AL839&gt;=0, RIGHT(TEXT(AL839,"0.#"),1)="."),TRUE,FALSE)</formula>
    </cfRule>
    <cfRule type="expression" dxfId="2511" priority="6643">
      <formula>IF(AND(AL839&lt;0, RIGHT(TEXT(AL839,"0.#"),1)&lt;&gt;"."),TRUE,FALSE)</formula>
    </cfRule>
    <cfRule type="expression" dxfId="2510" priority="6644">
      <formula>IF(AND(AL839&lt;0, RIGHT(TEXT(AL839,"0.#"),1)="."),TRUE,FALSE)</formula>
    </cfRule>
  </conditionalFormatting>
  <conditionalFormatting sqref="AQ53:AQ55">
    <cfRule type="expression" dxfId="2509" priority="4663">
      <formula>IF(RIGHT(TEXT(AQ53,"0.#"),1)=".",FALSE,TRUE)</formula>
    </cfRule>
    <cfRule type="expression" dxfId="2508" priority="4664">
      <formula>IF(RIGHT(TEXT(AQ53,"0.#"),1)=".",TRUE,FALSE)</formula>
    </cfRule>
  </conditionalFormatting>
  <conditionalFormatting sqref="AU53:AU55">
    <cfRule type="expression" dxfId="2507" priority="4661">
      <formula>IF(RIGHT(TEXT(AU53,"0.#"),1)=".",FALSE,TRUE)</formula>
    </cfRule>
    <cfRule type="expression" dxfId="2506" priority="4662">
      <formula>IF(RIGHT(TEXT(AU53,"0.#"),1)=".",TRUE,FALSE)</formula>
    </cfRule>
  </conditionalFormatting>
  <conditionalFormatting sqref="AQ60:AQ62">
    <cfRule type="expression" dxfId="2505" priority="4659">
      <formula>IF(RIGHT(TEXT(AQ60,"0.#"),1)=".",FALSE,TRUE)</formula>
    </cfRule>
    <cfRule type="expression" dxfId="2504" priority="4660">
      <formula>IF(RIGHT(TEXT(AQ60,"0.#"),1)=".",TRUE,FALSE)</formula>
    </cfRule>
  </conditionalFormatting>
  <conditionalFormatting sqref="AU60:AU62">
    <cfRule type="expression" dxfId="2503" priority="4657">
      <formula>IF(RIGHT(TEXT(AU60,"0.#"),1)=".",FALSE,TRUE)</formula>
    </cfRule>
    <cfRule type="expression" dxfId="2502" priority="4658">
      <formula>IF(RIGHT(TEXT(AU60,"0.#"),1)=".",TRUE,FALSE)</formula>
    </cfRule>
  </conditionalFormatting>
  <conditionalFormatting sqref="AQ75:AQ77">
    <cfRule type="expression" dxfId="2501" priority="4655">
      <formula>IF(RIGHT(TEXT(AQ75,"0.#"),1)=".",FALSE,TRUE)</formula>
    </cfRule>
    <cfRule type="expression" dxfId="2500" priority="4656">
      <formula>IF(RIGHT(TEXT(AQ75,"0.#"),1)=".",TRUE,FALSE)</formula>
    </cfRule>
  </conditionalFormatting>
  <conditionalFormatting sqref="AU75:AU77">
    <cfRule type="expression" dxfId="2499" priority="4653">
      <formula>IF(RIGHT(TEXT(AU75,"0.#"),1)=".",FALSE,TRUE)</formula>
    </cfRule>
    <cfRule type="expression" dxfId="2498" priority="4654">
      <formula>IF(RIGHT(TEXT(AU75,"0.#"),1)=".",TRUE,FALSE)</formula>
    </cfRule>
  </conditionalFormatting>
  <conditionalFormatting sqref="AQ87:AQ89">
    <cfRule type="expression" dxfId="2497" priority="4651">
      <formula>IF(RIGHT(TEXT(AQ87,"0.#"),1)=".",FALSE,TRUE)</formula>
    </cfRule>
    <cfRule type="expression" dxfId="2496" priority="4652">
      <formula>IF(RIGHT(TEXT(AQ87,"0.#"),1)=".",TRUE,FALSE)</formula>
    </cfRule>
  </conditionalFormatting>
  <conditionalFormatting sqref="AU87:AU89">
    <cfRule type="expression" dxfId="2495" priority="4649">
      <formula>IF(RIGHT(TEXT(AU87,"0.#"),1)=".",FALSE,TRUE)</formula>
    </cfRule>
    <cfRule type="expression" dxfId="2494" priority="4650">
      <formula>IF(RIGHT(TEXT(AU87,"0.#"),1)=".",TRUE,FALSE)</formula>
    </cfRule>
  </conditionalFormatting>
  <conditionalFormatting sqref="AQ92:AQ94">
    <cfRule type="expression" dxfId="2493" priority="4647">
      <formula>IF(RIGHT(TEXT(AQ92,"0.#"),1)=".",FALSE,TRUE)</formula>
    </cfRule>
    <cfRule type="expression" dxfId="2492" priority="4648">
      <formula>IF(RIGHT(TEXT(AQ92,"0.#"),1)=".",TRUE,FALSE)</formula>
    </cfRule>
  </conditionalFormatting>
  <conditionalFormatting sqref="AU92:AU94">
    <cfRule type="expression" dxfId="2491" priority="4645">
      <formula>IF(RIGHT(TEXT(AU92,"0.#"),1)=".",FALSE,TRUE)</formula>
    </cfRule>
    <cfRule type="expression" dxfId="2490" priority="4646">
      <formula>IF(RIGHT(TEXT(AU92,"0.#"),1)=".",TRUE,FALSE)</formula>
    </cfRule>
  </conditionalFormatting>
  <conditionalFormatting sqref="AQ97:AQ99">
    <cfRule type="expression" dxfId="2489" priority="4643">
      <formula>IF(RIGHT(TEXT(AQ97,"0.#"),1)=".",FALSE,TRUE)</formula>
    </cfRule>
    <cfRule type="expression" dxfId="2488" priority="4644">
      <formula>IF(RIGHT(TEXT(AQ97,"0.#"),1)=".",TRUE,FALSE)</formula>
    </cfRule>
  </conditionalFormatting>
  <conditionalFormatting sqref="AU97:AU99">
    <cfRule type="expression" dxfId="2487" priority="4641">
      <formula>IF(RIGHT(TEXT(AU97,"0.#"),1)=".",FALSE,TRUE)</formula>
    </cfRule>
    <cfRule type="expression" dxfId="2486" priority="4642">
      <formula>IF(RIGHT(TEXT(AU97,"0.#"),1)=".",TRUE,FALSE)</formula>
    </cfRule>
  </conditionalFormatting>
  <conditionalFormatting sqref="AE458">
    <cfRule type="expression" dxfId="2485" priority="4335">
      <formula>IF(RIGHT(TEXT(AE458,"0.#"),1)=".",FALSE,TRUE)</formula>
    </cfRule>
    <cfRule type="expression" dxfId="2484" priority="4336">
      <formula>IF(RIGHT(TEXT(AE458,"0.#"),1)=".",TRUE,FALSE)</formula>
    </cfRule>
  </conditionalFormatting>
  <conditionalFormatting sqref="AM460">
    <cfRule type="expression" dxfId="2483" priority="4325">
      <formula>IF(RIGHT(TEXT(AM460,"0.#"),1)=".",FALSE,TRUE)</formula>
    </cfRule>
    <cfRule type="expression" dxfId="2482" priority="4326">
      <formula>IF(RIGHT(TEXT(AM460,"0.#"),1)=".",TRUE,FALSE)</formula>
    </cfRule>
  </conditionalFormatting>
  <conditionalFormatting sqref="AE459">
    <cfRule type="expression" dxfId="2481" priority="4333">
      <formula>IF(RIGHT(TEXT(AE459,"0.#"),1)=".",FALSE,TRUE)</formula>
    </cfRule>
    <cfRule type="expression" dxfId="2480" priority="4334">
      <formula>IF(RIGHT(TEXT(AE459,"0.#"),1)=".",TRUE,FALSE)</formula>
    </cfRule>
  </conditionalFormatting>
  <conditionalFormatting sqref="AE460">
    <cfRule type="expression" dxfId="2479" priority="4331">
      <formula>IF(RIGHT(TEXT(AE460,"0.#"),1)=".",FALSE,TRUE)</formula>
    </cfRule>
    <cfRule type="expression" dxfId="2478" priority="4332">
      <formula>IF(RIGHT(TEXT(AE460,"0.#"),1)=".",TRUE,FALSE)</formula>
    </cfRule>
  </conditionalFormatting>
  <conditionalFormatting sqref="AM458">
    <cfRule type="expression" dxfId="2477" priority="4329">
      <formula>IF(RIGHT(TEXT(AM458,"0.#"),1)=".",FALSE,TRUE)</formula>
    </cfRule>
    <cfRule type="expression" dxfId="2476" priority="4330">
      <formula>IF(RIGHT(TEXT(AM458,"0.#"),1)=".",TRUE,FALSE)</formula>
    </cfRule>
  </conditionalFormatting>
  <conditionalFormatting sqref="AM459">
    <cfRule type="expression" dxfId="2475" priority="4327">
      <formula>IF(RIGHT(TEXT(AM459,"0.#"),1)=".",FALSE,TRUE)</formula>
    </cfRule>
    <cfRule type="expression" dxfId="2474" priority="4328">
      <formula>IF(RIGHT(TEXT(AM459,"0.#"),1)=".",TRUE,FALSE)</formula>
    </cfRule>
  </conditionalFormatting>
  <conditionalFormatting sqref="AU458">
    <cfRule type="expression" dxfId="2473" priority="4323">
      <formula>IF(RIGHT(TEXT(AU458,"0.#"),1)=".",FALSE,TRUE)</formula>
    </cfRule>
    <cfRule type="expression" dxfId="2472" priority="4324">
      <formula>IF(RIGHT(TEXT(AU458,"0.#"),1)=".",TRUE,FALSE)</formula>
    </cfRule>
  </conditionalFormatting>
  <conditionalFormatting sqref="AU459">
    <cfRule type="expression" dxfId="2471" priority="4321">
      <formula>IF(RIGHT(TEXT(AU459,"0.#"),1)=".",FALSE,TRUE)</formula>
    </cfRule>
    <cfRule type="expression" dxfId="2470" priority="4322">
      <formula>IF(RIGHT(TEXT(AU459,"0.#"),1)=".",TRUE,FALSE)</formula>
    </cfRule>
  </conditionalFormatting>
  <conditionalFormatting sqref="AU460">
    <cfRule type="expression" dxfId="2469" priority="4319">
      <formula>IF(RIGHT(TEXT(AU460,"0.#"),1)=".",FALSE,TRUE)</formula>
    </cfRule>
    <cfRule type="expression" dxfId="2468" priority="4320">
      <formula>IF(RIGHT(TEXT(AU460,"0.#"),1)=".",TRUE,FALSE)</formula>
    </cfRule>
  </conditionalFormatting>
  <conditionalFormatting sqref="AI460">
    <cfRule type="expression" dxfId="2467" priority="4313">
      <formula>IF(RIGHT(TEXT(AI460,"0.#"),1)=".",FALSE,TRUE)</formula>
    </cfRule>
    <cfRule type="expression" dxfId="2466" priority="4314">
      <formula>IF(RIGHT(TEXT(AI460,"0.#"),1)=".",TRUE,FALSE)</formula>
    </cfRule>
  </conditionalFormatting>
  <conditionalFormatting sqref="AI458">
    <cfRule type="expression" dxfId="2465" priority="4317">
      <formula>IF(RIGHT(TEXT(AI458,"0.#"),1)=".",FALSE,TRUE)</formula>
    </cfRule>
    <cfRule type="expression" dxfId="2464" priority="4318">
      <formula>IF(RIGHT(TEXT(AI458,"0.#"),1)=".",TRUE,FALSE)</formula>
    </cfRule>
  </conditionalFormatting>
  <conditionalFormatting sqref="AI459">
    <cfRule type="expression" dxfId="2463" priority="4315">
      <formula>IF(RIGHT(TEXT(AI459,"0.#"),1)=".",FALSE,TRUE)</formula>
    </cfRule>
    <cfRule type="expression" dxfId="2462" priority="4316">
      <formula>IF(RIGHT(TEXT(AI459,"0.#"),1)=".",TRUE,FALSE)</formula>
    </cfRule>
  </conditionalFormatting>
  <conditionalFormatting sqref="AQ459">
    <cfRule type="expression" dxfId="2461" priority="4311">
      <formula>IF(RIGHT(TEXT(AQ459,"0.#"),1)=".",FALSE,TRUE)</formula>
    </cfRule>
    <cfRule type="expression" dxfId="2460" priority="4312">
      <formula>IF(RIGHT(TEXT(AQ459,"0.#"),1)=".",TRUE,FALSE)</formula>
    </cfRule>
  </conditionalFormatting>
  <conditionalFormatting sqref="AQ460">
    <cfRule type="expression" dxfId="2459" priority="4309">
      <formula>IF(RIGHT(TEXT(AQ460,"0.#"),1)=".",FALSE,TRUE)</formula>
    </cfRule>
    <cfRule type="expression" dxfId="2458" priority="4310">
      <formula>IF(RIGHT(TEXT(AQ460,"0.#"),1)=".",TRUE,FALSE)</formula>
    </cfRule>
  </conditionalFormatting>
  <conditionalFormatting sqref="AQ458">
    <cfRule type="expression" dxfId="2457" priority="4307">
      <formula>IF(RIGHT(TEXT(AQ458,"0.#"),1)=".",FALSE,TRUE)</formula>
    </cfRule>
    <cfRule type="expression" dxfId="2456" priority="4308">
      <formula>IF(RIGHT(TEXT(AQ458,"0.#"),1)=".",TRUE,FALSE)</formula>
    </cfRule>
  </conditionalFormatting>
  <conditionalFormatting sqref="AE120 AM120">
    <cfRule type="expression" dxfId="2455" priority="2985">
      <formula>IF(RIGHT(TEXT(AE120,"0.#"),1)=".",FALSE,TRUE)</formula>
    </cfRule>
    <cfRule type="expression" dxfId="2454" priority="2986">
      <formula>IF(RIGHT(TEXT(AE120,"0.#"),1)=".",TRUE,FALSE)</formula>
    </cfRule>
  </conditionalFormatting>
  <conditionalFormatting sqref="AI126">
    <cfRule type="expression" dxfId="2453" priority="2975">
      <formula>IF(RIGHT(TEXT(AI126,"0.#"),1)=".",FALSE,TRUE)</formula>
    </cfRule>
    <cfRule type="expression" dxfId="2452" priority="2976">
      <formula>IF(RIGHT(TEXT(AI126,"0.#"),1)=".",TRUE,FALSE)</formula>
    </cfRule>
  </conditionalFormatting>
  <conditionalFormatting sqref="AI120">
    <cfRule type="expression" dxfId="2451" priority="2983">
      <formula>IF(RIGHT(TEXT(AI120,"0.#"),1)=".",FALSE,TRUE)</formula>
    </cfRule>
    <cfRule type="expression" dxfId="2450" priority="2984">
      <formula>IF(RIGHT(TEXT(AI120,"0.#"),1)=".",TRUE,FALSE)</formula>
    </cfRule>
  </conditionalFormatting>
  <conditionalFormatting sqref="AE123 AM123">
    <cfRule type="expression" dxfId="2449" priority="2981">
      <formula>IF(RIGHT(TEXT(AE123,"0.#"),1)=".",FALSE,TRUE)</formula>
    </cfRule>
    <cfRule type="expression" dxfId="2448" priority="2982">
      <formula>IF(RIGHT(TEXT(AE123,"0.#"),1)=".",TRUE,FALSE)</formula>
    </cfRule>
  </conditionalFormatting>
  <conditionalFormatting sqref="AI123">
    <cfRule type="expression" dxfId="2447" priority="2979">
      <formula>IF(RIGHT(TEXT(AI123,"0.#"),1)=".",FALSE,TRUE)</formula>
    </cfRule>
    <cfRule type="expression" dxfId="2446" priority="2980">
      <formula>IF(RIGHT(TEXT(AI123,"0.#"),1)=".",TRUE,FALSE)</formula>
    </cfRule>
  </conditionalFormatting>
  <conditionalFormatting sqref="AE126 AM126">
    <cfRule type="expression" dxfId="2445" priority="2977">
      <formula>IF(RIGHT(TEXT(AE126,"0.#"),1)=".",FALSE,TRUE)</formula>
    </cfRule>
    <cfRule type="expression" dxfId="2444" priority="2978">
      <formula>IF(RIGHT(TEXT(AE126,"0.#"),1)=".",TRUE,FALSE)</formula>
    </cfRule>
  </conditionalFormatting>
  <conditionalFormatting sqref="AE129 AM129">
    <cfRule type="expression" dxfId="2443" priority="2973">
      <formula>IF(RIGHT(TEXT(AE129,"0.#"),1)=".",FALSE,TRUE)</formula>
    </cfRule>
    <cfRule type="expression" dxfId="2442" priority="2974">
      <formula>IF(RIGHT(TEXT(AE129,"0.#"),1)=".",TRUE,FALSE)</formula>
    </cfRule>
  </conditionalFormatting>
  <conditionalFormatting sqref="AI129">
    <cfRule type="expression" dxfId="2441" priority="2971">
      <formula>IF(RIGHT(TEXT(AI129,"0.#"),1)=".",FALSE,TRUE)</formula>
    </cfRule>
    <cfRule type="expression" dxfId="2440" priority="2972">
      <formula>IF(RIGHT(TEXT(AI129,"0.#"),1)=".",TRUE,FALSE)</formula>
    </cfRule>
  </conditionalFormatting>
  <conditionalFormatting sqref="Y839:Y866">
    <cfRule type="expression" dxfId="2439" priority="2969">
      <formula>IF(RIGHT(TEXT(Y839,"0.#"),1)=".",FALSE,TRUE)</formula>
    </cfRule>
    <cfRule type="expression" dxfId="2438" priority="2970">
      <formula>IF(RIGHT(TEXT(Y839,"0.#"),1)=".",TRUE,FALSE)</formula>
    </cfRule>
  </conditionalFormatting>
  <conditionalFormatting sqref="AU518">
    <cfRule type="expression" dxfId="2437" priority="1479">
      <formula>IF(RIGHT(TEXT(AU518,"0.#"),1)=".",FALSE,TRUE)</formula>
    </cfRule>
    <cfRule type="expression" dxfId="2436" priority="1480">
      <formula>IF(RIGHT(TEXT(AU518,"0.#"),1)=".",TRUE,FALSE)</formula>
    </cfRule>
  </conditionalFormatting>
  <conditionalFormatting sqref="AQ551">
    <cfRule type="expression" dxfId="2435" priority="1255">
      <formula>IF(RIGHT(TEXT(AQ551,"0.#"),1)=".",FALSE,TRUE)</formula>
    </cfRule>
    <cfRule type="expression" dxfId="2434" priority="1256">
      <formula>IF(RIGHT(TEXT(AQ551,"0.#"),1)=".",TRUE,FALSE)</formula>
    </cfRule>
  </conditionalFormatting>
  <conditionalFormatting sqref="AE556">
    <cfRule type="expression" dxfId="2433" priority="1253">
      <formula>IF(RIGHT(TEXT(AE556,"0.#"),1)=".",FALSE,TRUE)</formula>
    </cfRule>
    <cfRule type="expression" dxfId="2432" priority="1254">
      <formula>IF(RIGHT(TEXT(AE556,"0.#"),1)=".",TRUE,FALSE)</formula>
    </cfRule>
  </conditionalFormatting>
  <conditionalFormatting sqref="AE557">
    <cfRule type="expression" dxfId="2431" priority="1251">
      <formula>IF(RIGHT(TEXT(AE557,"0.#"),1)=".",FALSE,TRUE)</formula>
    </cfRule>
    <cfRule type="expression" dxfId="2430" priority="1252">
      <formula>IF(RIGHT(TEXT(AE557,"0.#"),1)=".",TRUE,FALSE)</formula>
    </cfRule>
  </conditionalFormatting>
  <conditionalFormatting sqref="AE558">
    <cfRule type="expression" dxfId="2429" priority="1249">
      <formula>IF(RIGHT(TEXT(AE558,"0.#"),1)=".",FALSE,TRUE)</formula>
    </cfRule>
    <cfRule type="expression" dxfId="2428" priority="1250">
      <formula>IF(RIGHT(TEXT(AE558,"0.#"),1)=".",TRUE,FALSE)</formula>
    </cfRule>
  </conditionalFormatting>
  <conditionalFormatting sqref="AU556">
    <cfRule type="expression" dxfId="2427" priority="1241">
      <formula>IF(RIGHT(TEXT(AU556,"0.#"),1)=".",FALSE,TRUE)</formula>
    </cfRule>
    <cfRule type="expression" dxfId="2426" priority="1242">
      <formula>IF(RIGHT(TEXT(AU556,"0.#"),1)=".",TRUE,FALSE)</formula>
    </cfRule>
  </conditionalFormatting>
  <conditionalFormatting sqref="AU557">
    <cfRule type="expression" dxfId="2425" priority="1239">
      <formula>IF(RIGHT(TEXT(AU557,"0.#"),1)=".",FALSE,TRUE)</formula>
    </cfRule>
    <cfRule type="expression" dxfId="2424" priority="1240">
      <formula>IF(RIGHT(TEXT(AU557,"0.#"),1)=".",TRUE,FALSE)</formula>
    </cfRule>
  </conditionalFormatting>
  <conditionalFormatting sqref="AU558">
    <cfRule type="expression" dxfId="2423" priority="1237">
      <formula>IF(RIGHT(TEXT(AU558,"0.#"),1)=".",FALSE,TRUE)</formula>
    </cfRule>
    <cfRule type="expression" dxfId="2422" priority="1238">
      <formula>IF(RIGHT(TEXT(AU558,"0.#"),1)=".",TRUE,FALSE)</formula>
    </cfRule>
  </conditionalFormatting>
  <conditionalFormatting sqref="AQ557">
    <cfRule type="expression" dxfId="2421" priority="1229">
      <formula>IF(RIGHT(TEXT(AQ557,"0.#"),1)=".",FALSE,TRUE)</formula>
    </cfRule>
    <cfRule type="expression" dxfId="2420" priority="1230">
      <formula>IF(RIGHT(TEXT(AQ557,"0.#"),1)=".",TRUE,FALSE)</formula>
    </cfRule>
  </conditionalFormatting>
  <conditionalFormatting sqref="AQ558">
    <cfRule type="expression" dxfId="2419" priority="1227">
      <formula>IF(RIGHT(TEXT(AQ558,"0.#"),1)=".",FALSE,TRUE)</formula>
    </cfRule>
    <cfRule type="expression" dxfId="2418" priority="1228">
      <formula>IF(RIGHT(TEXT(AQ558,"0.#"),1)=".",TRUE,FALSE)</formula>
    </cfRule>
  </conditionalFormatting>
  <conditionalFormatting sqref="AQ556">
    <cfRule type="expression" dxfId="2417" priority="1225">
      <formula>IF(RIGHT(TEXT(AQ556,"0.#"),1)=".",FALSE,TRUE)</formula>
    </cfRule>
    <cfRule type="expression" dxfId="2416" priority="1226">
      <formula>IF(RIGHT(TEXT(AQ556,"0.#"),1)=".",TRUE,FALSE)</formula>
    </cfRule>
  </conditionalFormatting>
  <conditionalFormatting sqref="AE561">
    <cfRule type="expression" dxfId="2415" priority="1223">
      <formula>IF(RIGHT(TEXT(AE561,"0.#"),1)=".",FALSE,TRUE)</formula>
    </cfRule>
    <cfRule type="expression" dxfId="2414" priority="1224">
      <formula>IF(RIGHT(TEXT(AE561,"0.#"),1)=".",TRUE,FALSE)</formula>
    </cfRule>
  </conditionalFormatting>
  <conditionalFormatting sqref="AE562">
    <cfRule type="expression" dxfId="2413" priority="1221">
      <formula>IF(RIGHT(TEXT(AE562,"0.#"),1)=".",FALSE,TRUE)</formula>
    </cfRule>
    <cfRule type="expression" dxfId="2412" priority="1222">
      <formula>IF(RIGHT(TEXT(AE562,"0.#"),1)=".",TRUE,FALSE)</formula>
    </cfRule>
  </conditionalFormatting>
  <conditionalFormatting sqref="AE563">
    <cfRule type="expression" dxfId="2411" priority="1219">
      <formula>IF(RIGHT(TEXT(AE563,"0.#"),1)=".",FALSE,TRUE)</formula>
    </cfRule>
    <cfRule type="expression" dxfId="2410" priority="1220">
      <formula>IF(RIGHT(TEXT(AE563,"0.#"),1)=".",TRUE,FALSE)</formula>
    </cfRule>
  </conditionalFormatting>
  <conditionalFormatting sqref="AL1102:AO1131">
    <cfRule type="expression" dxfId="2409" priority="2875">
      <formula>IF(AND(AL1102&gt;=0, RIGHT(TEXT(AL1102,"0.#"),1)&lt;&gt;"."),TRUE,FALSE)</formula>
    </cfRule>
    <cfRule type="expression" dxfId="2408" priority="2876">
      <formula>IF(AND(AL1102&gt;=0, RIGHT(TEXT(AL1102,"0.#"),1)="."),TRUE,FALSE)</formula>
    </cfRule>
    <cfRule type="expression" dxfId="2407" priority="2877">
      <formula>IF(AND(AL1102&lt;0, RIGHT(TEXT(AL1102,"0.#"),1)&lt;&gt;"."),TRUE,FALSE)</formula>
    </cfRule>
    <cfRule type="expression" dxfId="2406" priority="2878">
      <formula>IF(AND(AL1102&lt;0, RIGHT(TEXT(AL1102,"0.#"),1)="."),TRUE,FALSE)</formula>
    </cfRule>
  </conditionalFormatting>
  <conditionalFormatting sqref="Y1102:Y1131">
    <cfRule type="expression" dxfId="2405" priority="2873">
      <formula>IF(RIGHT(TEXT(Y1102,"0.#"),1)=".",FALSE,TRUE)</formula>
    </cfRule>
    <cfRule type="expression" dxfId="2404" priority="2874">
      <formula>IF(RIGHT(TEXT(Y1102,"0.#"),1)=".",TRUE,FALSE)</formula>
    </cfRule>
  </conditionalFormatting>
  <conditionalFormatting sqref="AQ553">
    <cfRule type="expression" dxfId="2403" priority="1257">
      <formula>IF(RIGHT(TEXT(AQ553,"0.#"),1)=".",FALSE,TRUE)</formula>
    </cfRule>
    <cfRule type="expression" dxfId="2402" priority="1258">
      <formula>IF(RIGHT(TEXT(AQ553,"0.#"),1)=".",TRUE,FALSE)</formula>
    </cfRule>
  </conditionalFormatting>
  <conditionalFormatting sqref="AU552">
    <cfRule type="expression" dxfId="2401" priority="1269">
      <formula>IF(RIGHT(TEXT(AU552,"0.#"),1)=".",FALSE,TRUE)</formula>
    </cfRule>
    <cfRule type="expression" dxfId="2400" priority="1270">
      <formula>IF(RIGHT(TEXT(AU552,"0.#"),1)=".",TRUE,FALSE)</formula>
    </cfRule>
  </conditionalFormatting>
  <conditionalFormatting sqref="AE552">
    <cfRule type="expression" dxfId="2399" priority="1281">
      <formula>IF(RIGHT(TEXT(AE552,"0.#"),1)=".",FALSE,TRUE)</formula>
    </cfRule>
    <cfRule type="expression" dxfId="2398" priority="1282">
      <formula>IF(RIGHT(TEXT(AE552,"0.#"),1)=".",TRUE,FALSE)</formula>
    </cfRule>
  </conditionalFormatting>
  <conditionalFormatting sqref="AQ548">
    <cfRule type="expression" dxfId="2397" priority="1287">
      <formula>IF(RIGHT(TEXT(AQ548,"0.#"),1)=".",FALSE,TRUE)</formula>
    </cfRule>
    <cfRule type="expression" dxfId="2396" priority="1288">
      <formula>IF(RIGHT(TEXT(AQ548,"0.#"),1)=".",TRUE,FALSE)</formula>
    </cfRule>
  </conditionalFormatting>
  <conditionalFormatting sqref="AL837:AO838">
    <cfRule type="expression" dxfId="2395" priority="2827">
      <formula>IF(AND(AL837&gt;=0, RIGHT(TEXT(AL837,"0.#"),1)&lt;&gt;"."),TRUE,FALSE)</formula>
    </cfRule>
    <cfRule type="expression" dxfId="2394" priority="2828">
      <formula>IF(AND(AL837&gt;=0, RIGHT(TEXT(AL837,"0.#"),1)="."),TRUE,FALSE)</formula>
    </cfRule>
    <cfRule type="expression" dxfId="2393" priority="2829">
      <formula>IF(AND(AL837&lt;0, RIGHT(TEXT(AL837,"0.#"),1)&lt;&gt;"."),TRUE,FALSE)</formula>
    </cfRule>
    <cfRule type="expression" dxfId="2392" priority="2830">
      <formula>IF(AND(AL837&lt;0, RIGHT(TEXT(AL837,"0.#"),1)="."),TRUE,FALSE)</formula>
    </cfRule>
  </conditionalFormatting>
  <conditionalFormatting sqref="Y837:Y838">
    <cfRule type="expression" dxfId="2391" priority="2825">
      <formula>IF(RIGHT(TEXT(Y837,"0.#"),1)=".",FALSE,TRUE)</formula>
    </cfRule>
    <cfRule type="expression" dxfId="2390" priority="2826">
      <formula>IF(RIGHT(TEXT(Y837,"0.#"),1)=".",TRUE,FALSE)</formula>
    </cfRule>
  </conditionalFormatting>
  <conditionalFormatting sqref="AE492">
    <cfRule type="expression" dxfId="2389" priority="1613">
      <formula>IF(RIGHT(TEXT(AE492,"0.#"),1)=".",FALSE,TRUE)</formula>
    </cfRule>
    <cfRule type="expression" dxfId="2388" priority="1614">
      <formula>IF(RIGHT(TEXT(AE492,"0.#"),1)=".",TRUE,FALSE)</formula>
    </cfRule>
  </conditionalFormatting>
  <conditionalFormatting sqref="AE493">
    <cfRule type="expression" dxfId="2387" priority="1611">
      <formula>IF(RIGHT(TEXT(AE493,"0.#"),1)=".",FALSE,TRUE)</formula>
    </cfRule>
    <cfRule type="expression" dxfId="2386" priority="1612">
      <formula>IF(RIGHT(TEXT(AE493,"0.#"),1)=".",TRUE,FALSE)</formula>
    </cfRule>
  </conditionalFormatting>
  <conditionalFormatting sqref="AE494">
    <cfRule type="expression" dxfId="2385" priority="1609">
      <formula>IF(RIGHT(TEXT(AE494,"0.#"),1)=".",FALSE,TRUE)</formula>
    </cfRule>
    <cfRule type="expression" dxfId="2384" priority="1610">
      <formula>IF(RIGHT(TEXT(AE494,"0.#"),1)=".",TRUE,FALSE)</formula>
    </cfRule>
  </conditionalFormatting>
  <conditionalFormatting sqref="AQ493">
    <cfRule type="expression" dxfId="2383" priority="1589">
      <formula>IF(RIGHT(TEXT(AQ493,"0.#"),1)=".",FALSE,TRUE)</formula>
    </cfRule>
    <cfRule type="expression" dxfId="2382" priority="1590">
      <formula>IF(RIGHT(TEXT(AQ493,"0.#"),1)=".",TRUE,FALSE)</formula>
    </cfRule>
  </conditionalFormatting>
  <conditionalFormatting sqref="AQ494">
    <cfRule type="expression" dxfId="2381" priority="1587">
      <formula>IF(RIGHT(TEXT(AQ494,"0.#"),1)=".",FALSE,TRUE)</formula>
    </cfRule>
    <cfRule type="expression" dxfId="2380" priority="1588">
      <formula>IF(RIGHT(TEXT(AQ494,"0.#"),1)=".",TRUE,FALSE)</formula>
    </cfRule>
  </conditionalFormatting>
  <conditionalFormatting sqref="AQ492">
    <cfRule type="expression" dxfId="2379" priority="1585">
      <formula>IF(RIGHT(TEXT(AQ492,"0.#"),1)=".",FALSE,TRUE)</formula>
    </cfRule>
    <cfRule type="expression" dxfId="2378" priority="1586">
      <formula>IF(RIGHT(TEXT(AQ492,"0.#"),1)=".",TRUE,FALSE)</formula>
    </cfRule>
  </conditionalFormatting>
  <conditionalFormatting sqref="AU494">
    <cfRule type="expression" dxfId="2377" priority="1597">
      <formula>IF(RIGHT(TEXT(AU494,"0.#"),1)=".",FALSE,TRUE)</formula>
    </cfRule>
    <cfRule type="expression" dxfId="2376" priority="1598">
      <formula>IF(RIGHT(TEXT(AU494,"0.#"),1)=".",TRUE,FALSE)</formula>
    </cfRule>
  </conditionalFormatting>
  <conditionalFormatting sqref="AU492">
    <cfRule type="expression" dxfId="2375" priority="1601">
      <formula>IF(RIGHT(TEXT(AU492,"0.#"),1)=".",FALSE,TRUE)</formula>
    </cfRule>
    <cfRule type="expression" dxfId="2374" priority="1602">
      <formula>IF(RIGHT(TEXT(AU492,"0.#"),1)=".",TRUE,FALSE)</formula>
    </cfRule>
  </conditionalFormatting>
  <conditionalFormatting sqref="AU493">
    <cfRule type="expression" dxfId="2373" priority="1599">
      <formula>IF(RIGHT(TEXT(AU493,"0.#"),1)=".",FALSE,TRUE)</formula>
    </cfRule>
    <cfRule type="expression" dxfId="2372" priority="1600">
      <formula>IF(RIGHT(TEXT(AU493,"0.#"),1)=".",TRUE,FALSE)</formula>
    </cfRule>
  </conditionalFormatting>
  <conditionalFormatting sqref="AU583">
    <cfRule type="expression" dxfId="2371" priority="1117">
      <formula>IF(RIGHT(TEXT(AU583,"0.#"),1)=".",FALSE,TRUE)</formula>
    </cfRule>
    <cfRule type="expression" dxfId="2370" priority="1118">
      <formula>IF(RIGHT(TEXT(AU583,"0.#"),1)=".",TRUE,FALSE)</formula>
    </cfRule>
  </conditionalFormatting>
  <conditionalFormatting sqref="AU582">
    <cfRule type="expression" dxfId="2369" priority="1119">
      <formula>IF(RIGHT(TEXT(AU582,"0.#"),1)=".",FALSE,TRUE)</formula>
    </cfRule>
    <cfRule type="expression" dxfId="2368" priority="1120">
      <formula>IF(RIGHT(TEXT(AU582,"0.#"),1)=".",TRUE,FALSE)</formula>
    </cfRule>
  </conditionalFormatting>
  <conditionalFormatting sqref="AE499">
    <cfRule type="expression" dxfId="2367" priority="1579">
      <formula>IF(RIGHT(TEXT(AE499,"0.#"),1)=".",FALSE,TRUE)</formula>
    </cfRule>
    <cfRule type="expression" dxfId="2366" priority="1580">
      <formula>IF(RIGHT(TEXT(AE499,"0.#"),1)=".",TRUE,FALSE)</formula>
    </cfRule>
  </conditionalFormatting>
  <conditionalFormatting sqref="AE497">
    <cfRule type="expression" dxfId="2365" priority="1583">
      <formula>IF(RIGHT(TEXT(AE497,"0.#"),1)=".",FALSE,TRUE)</formula>
    </cfRule>
    <cfRule type="expression" dxfId="2364" priority="1584">
      <formula>IF(RIGHT(TEXT(AE497,"0.#"),1)=".",TRUE,FALSE)</formula>
    </cfRule>
  </conditionalFormatting>
  <conditionalFormatting sqref="AE498">
    <cfRule type="expression" dxfId="2363" priority="1581">
      <formula>IF(RIGHT(TEXT(AE498,"0.#"),1)=".",FALSE,TRUE)</formula>
    </cfRule>
    <cfRule type="expression" dxfId="2362" priority="1582">
      <formula>IF(RIGHT(TEXT(AE498,"0.#"),1)=".",TRUE,FALSE)</formula>
    </cfRule>
  </conditionalFormatting>
  <conditionalFormatting sqref="AU499">
    <cfRule type="expression" dxfId="2361" priority="1567">
      <formula>IF(RIGHT(TEXT(AU499,"0.#"),1)=".",FALSE,TRUE)</formula>
    </cfRule>
    <cfRule type="expression" dxfId="2360" priority="1568">
      <formula>IF(RIGHT(TEXT(AU499,"0.#"),1)=".",TRUE,FALSE)</formula>
    </cfRule>
  </conditionalFormatting>
  <conditionalFormatting sqref="AU497">
    <cfRule type="expression" dxfId="2359" priority="1571">
      <formula>IF(RIGHT(TEXT(AU497,"0.#"),1)=".",FALSE,TRUE)</formula>
    </cfRule>
    <cfRule type="expression" dxfId="2358" priority="1572">
      <formula>IF(RIGHT(TEXT(AU497,"0.#"),1)=".",TRUE,FALSE)</formula>
    </cfRule>
  </conditionalFormatting>
  <conditionalFormatting sqref="AU498">
    <cfRule type="expression" dxfId="2357" priority="1569">
      <formula>IF(RIGHT(TEXT(AU498,"0.#"),1)=".",FALSE,TRUE)</formula>
    </cfRule>
    <cfRule type="expression" dxfId="2356" priority="1570">
      <formula>IF(RIGHT(TEXT(AU498,"0.#"),1)=".",TRUE,FALSE)</formula>
    </cfRule>
  </conditionalFormatting>
  <conditionalFormatting sqref="AQ497">
    <cfRule type="expression" dxfId="2355" priority="1555">
      <formula>IF(RIGHT(TEXT(AQ497,"0.#"),1)=".",FALSE,TRUE)</formula>
    </cfRule>
    <cfRule type="expression" dxfId="2354" priority="1556">
      <formula>IF(RIGHT(TEXT(AQ497,"0.#"),1)=".",TRUE,FALSE)</formula>
    </cfRule>
  </conditionalFormatting>
  <conditionalFormatting sqref="AQ498">
    <cfRule type="expression" dxfId="2353" priority="1559">
      <formula>IF(RIGHT(TEXT(AQ498,"0.#"),1)=".",FALSE,TRUE)</formula>
    </cfRule>
    <cfRule type="expression" dxfId="2352" priority="1560">
      <formula>IF(RIGHT(TEXT(AQ498,"0.#"),1)=".",TRUE,FALSE)</formula>
    </cfRule>
  </conditionalFormatting>
  <conditionalFormatting sqref="AQ499">
    <cfRule type="expression" dxfId="2351" priority="1557">
      <formula>IF(RIGHT(TEXT(AQ499,"0.#"),1)=".",FALSE,TRUE)</formula>
    </cfRule>
    <cfRule type="expression" dxfId="2350" priority="1558">
      <formula>IF(RIGHT(TEXT(AQ499,"0.#"),1)=".",TRUE,FALSE)</formula>
    </cfRule>
  </conditionalFormatting>
  <conditionalFormatting sqref="AE504">
    <cfRule type="expression" dxfId="2349" priority="1549">
      <formula>IF(RIGHT(TEXT(AE504,"0.#"),1)=".",FALSE,TRUE)</formula>
    </cfRule>
    <cfRule type="expression" dxfId="2348" priority="1550">
      <formula>IF(RIGHT(TEXT(AE504,"0.#"),1)=".",TRUE,FALSE)</formula>
    </cfRule>
  </conditionalFormatting>
  <conditionalFormatting sqref="AE502">
    <cfRule type="expression" dxfId="2347" priority="1553">
      <formula>IF(RIGHT(TEXT(AE502,"0.#"),1)=".",FALSE,TRUE)</formula>
    </cfRule>
    <cfRule type="expression" dxfId="2346" priority="1554">
      <formula>IF(RIGHT(TEXT(AE502,"0.#"),1)=".",TRUE,FALSE)</formula>
    </cfRule>
  </conditionalFormatting>
  <conditionalFormatting sqref="AE503">
    <cfRule type="expression" dxfId="2345" priority="1551">
      <formula>IF(RIGHT(TEXT(AE503,"0.#"),1)=".",FALSE,TRUE)</formula>
    </cfRule>
    <cfRule type="expression" dxfId="2344" priority="1552">
      <formula>IF(RIGHT(TEXT(AE503,"0.#"),1)=".",TRUE,FALSE)</formula>
    </cfRule>
  </conditionalFormatting>
  <conditionalFormatting sqref="AU504">
    <cfRule type="expression" dxfId="2343" priority="1537">
      <formula>IF(RIGHT(TEXT(AU504,"0.#"),1)=".",FALSE,TRUE)</formula>
    </cfRule>
    <cfRule type="expression" dxfId="2342" priority="1538">
      <formula>IF(RIGHT(TEXT(AU504,"0.#"),1)=".",TRUE,FALSE)</formula>
    </cfRule>
  </conditionalFormatting>
  <conditionalFormatting sqref="AU502">
    <cfRule type="expression" dxfId="2341" priority="1541">
      <formula>IF(RIGHT(TEXT(AU502,"0.#"),1)=".",FALSE,TRUE)</formula>
    </cfRule>
    <cfRule type="expression" dxfId="2340" priority="1542">
      <formula>IF(RIGHT(TEXT(AU502,"0.#"),1)=".",TRUE,FALSE)</formula>
    </cfRule>
  </conditionalFormatting>
  <conditionalFormatting sqref="AU503">
    <cfRule type="expression" dxfId="2339" priority="1539">
      <formula>IF(RIGHT(TEXT(AU503,"0.#"),1)=".",FALSE,TRUE)</formula>
    </cfRule>
    <cfRule type="expression" dxfId="2338" priority="1540">
      <formula>IF(RIGHT(TEXT(AU503,"0.#"),1)=".",TRUE,FALSE)</formula>
    </cfRule>
  </conditionalFormatting>
  <conditionalFormatting sqref="AQ502">
    <cfRule type="expression" dxfId="2337" priority="1525">
      <formula>IF(RIGHT(TEXT(AQ502,"0.#"),1)=".",FALSE,TRUE)</formula>
    </cfRule>
    <cfRule type="expression" dxfId="2336" priority="1526">
      <formula>IF(RIGHT(TEXT(AQ502,"0.#"),1)=".",TRUE,FALSE)</formula>
    </cfRule>
  </conditionalFormatting>
  <conditionalFormatting sqref="AQ503">
    <cfRule type="expression" dxfId="2335" priority="1529">
      <formula>IF(RIGHT(TEXT(AQ503,"0.#"),1)=".",FALSE,TRUE)</formula>
    </cfRule>
    <cfRule type="expression" dxfId="2334" priority="1530">
      <formula>IF(RIGHT(TEXT(AQ503,"0.#"),1)=".",TRUE,FALSE)</formula>
    </cfRule>
  </conditionalFormatting>
  <conditionalFormatting sqref="AQ504">
    <cfRule type="expression" dxfId="2333" priority="1527">
      <formula>IF(RIGHT(TEXT(AQ504,"0.#"),1)=".",FALSE,TRUE)</formula>
    </cfRule>
    <cfRule type="expression" dxfId="2332" priority="1528">
      <formula>IF(RIGHT(TEXT(AQ504,"0.#"),1)=".",TRUE,FALSE)</formula>
    </cfRule>
  </conditionalFormatting>
  <conditionalFormatting sqref="AE509">
    <cfRule type="expression" dxfId="2331" priority="1519">
      <formula>IF(RIGHT(TEXT(AE509,"0.#"),1)=".",FALSE,TRUE)</formula>
    </cfRule>
    <cfRule type="expression" dxfId="2330" priority="1520">
      <formula>IF(RIGHT(TEXT(AE509,"0.#"),1)=".",TRUE,FALSE)</formula>
    </cfRule>
  </conditionalFormatting>
  <conditionalFormatting sqref="AE507">
    <cfRule type="expression" dxfId="2329" priority="1523">
      <formula>IF(RIGHT(TEXT(AE507,"0.#"),1)=".",FALSE,TRUE)</formula>
    </cfRule>
    <cfRule type="expression" dxfId="2328" priority="1524">
      <formula>IF(RIGHT(TEXT(AE507,"0.#"),1)=".",TRUE,FALSE)</formula>
    </cfRule>
  </conditionalFormatting>
  <conditionalFormatting sqref="AE508">
    <cfRule type="expression" dxfId="2327" priority="1521">
      <formula>IF(RIGHT(TEXT(AE508,"0.#"),1)=".",FALSE,TRUE)</formula>
    </cfRule>
    <cfRule type="expression" dxfId="2326" priority="1522">
      <formula>IF(RIGHT(TEXT(AE508,"0.#"),1)=".",TRUE,FALSE)</formula>
    </cfRule>
  </conditionalFormatting>
  <conditionalFormatting sqref="AU509">
    <cfRule type="expression" dxfId="2325" priority="1507">
      <formula>IF(RIGHT(TEXT(AU509,"0.#"),1)=".",FALSE,TRUE)</formula>
    </cfRule>
    <cfRule type="expression" dxfId="2324" priority="1508">
      <formula>IF(RIGHT(TEXT(AU509,"0.#"),1)=".",TRUE,FALSE)</formula>
    </cfRule>
  </conditionalFormatting>
  <conditionalFormatting sqref="AU507">
    <cfRule type="expression" dxfId="2323" priority="1511">
      <formula>IF(RIGHT(TEXT(AU507,"0.#"),1)=".",FALSE,TRUE)</formula>
    </cfRule>
    <cfRule type="expression" dxfId="2322" priority="1512">
      <formula>IF(RIGHT(TEXT(AU507,"0.#"),1)=".",TRUE,FALSE)</formula>
    </cfRule>
  </conditionalFormatting>
  <conditionalFormatting sqref="AU508">
    <cfRule type="expression" dxfId="2321" priority="1509">
      <formula>IF(RIGHT(TEXT(AU508,"0.#"),1)=".",FALSE,TRUE)</formula>
    </cfRule>
    <cfRule type="expression" dxfId="2320" priority="1510">
      <formula>IF(RIGHT(TEXT(AU508,"0.#"),1)=".",TRUE,FALSE)</formula>
    </cfRule>
  </conditionalFormatting>
  <conditionalFormatting sqref="AQ507">
    <cfRule type="expression" dxfId="2319" priority="1495">
      <formula>IF(RIGHT(TEXT(AQ507,"0.#"),1)=".",FALSE,TRUE)</formula>
    </cfRule>
    <cfRule type="expression" dxfId="2318" priority="1496">
      <formula>IF(RIGHT(TEXT(AQ507,"0.#"),1)=".",TRUE,FALSE)</formula>
    </cfRule>
  </conditionalFormatting>
  <conditionalFormatting sqref="AQ508">
    <cfRule type="expression" dxfId="2317" priority="1499">
      <formula>IF(RIGHT(TEXT(AQ508,"0.#"),1)=".",FALSE,TRUE)</formula>
    </cfRule>
    <cfRule type="expression" dxfId="2316" priority="1500">
      <formula>IF(RIGHT(TEXT(AQ508,"0.#"),1)=".",TRUE,FALSE)</formula>
    </cfRule>
  </conditionalFormatting>
  <conditionalFormatting sqref="AQ509">
    <cfRule type="expression" dxfId="2315" priority="1497">
      <formula>IF(RIGHT(TEXT(AQ509,"0.#"),1)=".",FALSE,TRUE)</formula>
    </cfRule>
    <cfRule type="expression" dxfId="2314" priority="1498">
      <formula>IF(RIGHT(TEXT(AQ509,"0.#"),1)=".",TRUE,FALSE)</formula>
    </cfRule>
  </conditionalFormatting>
  <conditionalFormatting sqref="AE465">
    <cfRule type="expression" dxfId="2313" priority="1789">
      <formula>IF(RIGHT(TEXT(AE465,"0.#"),1)=".",FALSE,TRUE)</formula>
    </cfRule>
    <cfRule type="expression" dxfId="2312" priority="1790">
      <formula>IF(RIGHT(TEXT(AE465,"0.#"),1)=".",TRUE,FALSE)</formula>
    </cfRule>
  </conditionalFormatting>
  <conditionalFormatting sqref="AE463">
    <cfRule type="expression" dxfId="2311" priority="1793">
      <formula>IF(RIGHT(TEXT(AE463,"0.#"),1)=".",FALSE,TRUE)</formula>
    </cfRule>
    <cfRule type="expression" dxfId="2310" priority="1794">
      <formula>IF(RIGHT(TEXT(AE463,"0.#"),1)=".",TRUE,FALSE)</formula>
    </cfRule>
  </conditionalFormatting>
  <conditionalFormatting sqref="AE464">
    <cfRule type="expression" dxfId="2309" priority="1791">
      <formula>IF(RIGHT(TEXT(AE464,"0.#"),1)=".",FALSE,TRUE)</formula>
    </cfRule>
    <cfRule type="expression" dxfId="2308" priority="1792">
      <formula>IF(RIGHT(TEXT(AE464,"0.#"),1)=".",TRUE,FALSE)</formula>
    </cfRule>
  </conditionalFormatting>
  <conditionalFormatting sqref="AM465">
    <cfRule type="expression" dxfId="2307" priority="1783">
      <formula>IF(RIGHT(TEXT(AM465,"0.#"),1)=".",FALSE,TRUE)</formula>
    </cfRule>
    <cfRule type="expression" dxfId="2306" priority="1784">
      <formula>IF(RIGHT(TEXT(AM465,"0.#"),1)=".",TRUE,FALSE)</formula>
    </cfRule>
  </conditionalFormatting>
  <conditionalFormatting sqref="AM463">
    <cfRule type="expression" dxfId="2305" priority="1787">
      <formula>IF(RIGHT(TEXT(AM463,"0.#"),1)=".",FALSE,TRUE)</formula>
    </cfRule>
    <cfRule type="expression" dxfId="2304" priority="1788">
      <formula>IF(RIGHT(TEXT(AM463,"0.#"),1)=".",TRUE,FALSE)</formula>
    </cfRule>
  </conditionalFormatting>
  <conditionalFormatting sqref="AM464">
    <cfRule type="expression" dxfId="2303" priority="1785">
      <formula>IF(RIGHT(TEXT(AM464,"0.#"),1)=".",FALSE,TRUE)</formula>
    </cfRule>
    <cfRule type="expression" dxfId="2302" priority="1786">
      <formula>IF(RIGHT(TEXT(AM464,"0.#"),1)=".",TRUE,FALSE)</formula>
    </cfRule>
  </conditionalFormatting>
  <conditionalFormatting sqref="AU465">
    <cfRule type="expression" dxfId="2301" priority="1777">
      <formula>IF(RIGHT(TEXT(AU465,"0.#"),1)=".",FALSE,TRUE)</formula>
    </cfRule>
    <cfRule type="expression" dxfId="2300" priority="1778">
      <formula>IF(RIGHT(TEXT(AU465,"0.#"),1)=".",TRUE,FALSE)</formula>
    </cfRule>
  </conditionalFormatting>
  <conditionalFormatting sqref="AU463">
    <cfRule type="expression" dxfId="2299" priority="1781">
      <formula>IF(RIGHT(TEXT(AU463,"0.#"),1)=".",FALSE,TRUE)</formula>
    </cfRule>
    <cfRule type="expression" dxfId="2298" priority="1782">
      <formula>IF(RIGHT(TEXT(AU463,"0.#"),1)=".",TRUE,FALSE)</formula>
    </cfRule>
  </conditionalFormatting>
  <conditionalFormatting sqref="AU464">
    <cfRule type="expression" dxfId="2297" priority="1779">
      <formula>IF(RIGHT(TEXT(AU464,"0.#"),1)=".",FALSE,TRUE)</formula>
    </cfRule>
    <cfRule type="expression" dxfId="2296" priority="1780">
      <formula>IF(RIGHT(TEXT(AU464,"0.#"),1)=".",TRUE,FALSE)</formula>
    </cfRule>
  </conditionalFormatting>
  <conditionalFormatting sqref="AI465">
    <cfRule type="expression" dxfId="2295" priority="1771">
      <formula>IF(RIGHT(TEXT(AI465,"0.#"),1)=".",FALSE,TRUE)</formula>
    </cfRule>
    <cfRule type="expression" dxfId="2294" priority="1772">
      <formula>IF(RIGHT(TEXT(AI465,"0.#"),1)=".",TRUE,FALSE)</formula>
    </cfRule>
  </conditionalFormatting>
  <conditionalFormatting sqref="AI463">
    <cfRule type="expression" dxfId="2293" priority="1775">
      <formula>IF(RIGHT(TEXT(AI463,"0.#"),1)=".",FALSE,TRUE)</formula>
    </cfRule>
    <cfRule type="expression" dxfId="2292" priority="1776">
      <formula>IF(RIGHT(TEXT(AI463,"0.#"),1)=".",TRUE,FALSE)</formula>
    </cfRule>
  </conditionalFormatting>
  <conditionalFormatting sqref="AI464">
    <cfRule type="expression" dxfId="2291" priority="1773">
      <formula>IF(RIGHT(TEXT(AI464,"0.#"),1)=".",FALSE,TRUE)</formula>
    </cfRule>
    <cfRule type="expression" dxfId="2290" priority="1774">
      <formula>IF(RIGHT(TEXT(AI464,"0.#"),1)=".",TRUE,FALSE)</formula>
    </cfRule>
  </conditionalFormatting>
  <conditionalFormatting sqref="AQ463">
    <cfRule type="expression" dxfId="2289" priority="1765">
      <formula>IF(RIGHT(TEXT(AQ463,"0.#"),1)=".",FALSE,TRUE)</formula>
    </cfRule>
    <cfRule type="expression" dxfId="2288" priority="1766">
      <formula>IF(RIGHT(TEXT(AQ463,"0.#"),1)=".",TRUE,FALSE)</formula>
    </cfRule>
  </conditionalFormatting>
  <conditionalFormatting sqref="AQ464">
    <cfRule type="expression" dxfId="2287" priority="1769">
      <formula>IF(RIGHT(TEXT(AQ464,"0.#"),1)=".",FALSE,TRUE)</formula>
    </cfRule>
    <cfRule type="expression" dxfId="2286" priority="1770">
      <formula>IF(RIGHT(TEXT(AQ464,"0.#"),1)=".",TRUE,FALSE)</formula>
    </cfRule>
  </conditionalFormatting>
  <conditionalFormatting sqref="AQ465">
    <cfRule type="expression" dxfId="2285" priority="1767">
      <formula>IF(RIGHT(TEXT(AQ465,"0.#"),1)=".",FALSE,TRUE)</formula>
    </cfRule>
    <cfRule type="expression" dxfId="2284" priority="1768">
      <formula>IF(RIGHT(TEXT(AQ465,"0.#"),1)=".",TRUE,FALSE)</formula>
    </cfRule>
  </conditionalFormatting>
  <conditionalFormatting sqref="AE470">
    <cfRule type="expression" dxfId="2283" priority="1759">
      <formula>IF(RIGHT(TEXT(AE470,"0.#"),1)=".",FALSE,TRUE)</formula>
    </cfRule>
    <cfRule type="expression" dxfId="2282" priority="1760">
      <formula>IF(RIGHT(TEXT(AE470,"0.#"),1)=".",TRUE,FALSE)</formula>
    </cfRule>
  </conditionalFormatting>
  <conditionalFormatting sqref="AE468">
    <cfRule type="expression" dxfId="2281" priority="1763">
      <formula>IF(RIGHT(TEXT(AE468,"0.#"),1)=".",FALSE,TRUE)</formula>
    </cfRule>
    <cfRule type="expression" dxfId="2280" priority="1764">
      <formula>IF(RIGHT(TEXT(AE468,"0.#"),1)=".",TRUE,FALSE)</formula>
    </cfRule>
  </conditionalFormatting>
  <conditionalFormatting sqref="AE469">
    <cfRule type="expression" dxfId="2279" priority="1761">
      <formula>IF(RIGHT(TEXT(AE469,"0.#"),1)=".",FALSE,TRUE)</formula>
    </cfRule>
    <cfRule type="expression" dxfId="2278" priority="1762">
      <formula>IF(RIGHT(TEXT(AE469,"0.#"),1)=".",TRUE,FALSE)</formula>
    </cfRule>
  </conditionalFormatting>
  <conditionalFormatting sqref="AM470">
    <cfRule type="expression" dxfId="2277" priority="1753">
      <formula>IF(RIGHT(TEXT(AM470,"0.#"),1)=".",FALSE,TRUE)</formula>
    </cfRule>
    <cfRule type="expression" dxfId="2276" priority="1754">
      <formula>IF(RIGHT(TEXT(AM470,"0.#"),1)=".",TRUE,FALSE)</formula>
    </cfRule>
  </conditionalFormatting>
  <conditionalFormatting sqref="AM468">
    <cfRule type="expression" dxfId="2275" priority="1757">
      <formula>IF(RIGHT(TEXT(AM468,"0.#"),1)=".",FALSE,TRUE)</formula>
    </cfRule>
    <cfRule type="expression" dxfId="2274" priority="1758">
      <formula>IF(RIGHT(TEXT(AM468,"0.#"),1)=".",TRUE,FALSE)</formula>
    </cfRule>
  </conditionalFormatting>
  <conditionalFormatting sqref="AM469">
    <cfRule type="expression" dxfId="2273" priority="1755">
      <formula>IF(RIGHT(TEXT(AM469,"0.#"),1)=".",FALSE,TRUE)</formula>
    </cfRule>
    <cfRule type="expression" dxfId="2272" priority="1756">
      <formula>IF(RIGHT(TEXT(AM469,"0.#"),1)=".",TRUE,FALSE)</formula>
    </cfRule>
  </conditionalFormatting>
  <conditionalFormatting sqref="AU470">
    <cfRule type="expression" dxfId="2271" priority="1747">
      <formula>IF(RIGHT(TEXT(AU470,"0.#"),1)=".",FALSE,TRUE)</formula>
    </cfRule>
    <cfRule type="expression" dxfId="2270" priority="1748">
      <formula>IF(RIGHT(TEXT(AU470,"0.#"),1)=".",TRUE,FALSE)</formula>
    </cfRule>
  </conditionalFormatting>
  <conditionalFormatting sqref="AU468">
    <cfRule type="expression" dxfId="2269" priority="1751">
      <formula>IF(RIGHT(TEXT(AU468,"0.#"),1)=".",FALSE,TRUE)</formula>
    </cfRule>
    <cfRule type="expression" dxfId="2268" priority="1752">
      <formula>IF(RIGHT(TEXT(AU468,"0.#"),1)=".",TRUE,FALSE)</formula>
    </cfRule>
  </conditionalFormatting>
  <conditionalFormatting sqref="AU469">
    <cfRule type="expression" dxfId="2267" priority="1749">
      <formula>IF(RIGHT(TEXT(AU469,"0.#"),1)=".",FALSE,TRUE)</formula>
    </cfRule>
    <cfRule type="expression" dxfId="2266" priority="1750">
      <formula>IF(RIGHT(TEXT(AU469,"0.#"),1)=".",TRUE,FALSE)</formula>
    </cfRule>
  </conditionalFormatting>
  <conditionalFormatting sqref="AI470">
    <cfRule type="expression" dxfId="2265" priority="1741">
      <formula>IF(RIGHT(TEXT(AI470,"0.#"),1)=".",FALSE,TRUE)</formula>
    </cfRule>
    <cfRule type="expression" dxfId="2264" priority="1742">
      <formula>IF(RIGHT(TEXT(AI470,"0.#"),1)=".",TRUE,FALSE)</formula>
    </cfRule>
  </conditionalFormatting>
  <conditionalFormatting sqref="AI468">
    <cfRule type="expression" dxfId="2263" priority="1745">
      <formula>IF(RIGHT(TEXT(AI468,"0.#"),1)=".",FALSE,TRUE)</formula>
    </cfRule>
    <cfRule type="expression" dxfId="2262" priority="1746">
      <formula>IF(RIGHT(TEXT(AI468,"0.#"),1)=".",TRUE,FALSE)</formula>
    </cfRule>
  </conditionalFormatting>
  <conditionalFormatting sqref="AI469">
    <cfRule type="expression" dxfId="2261" priority="1743">
      <formula>IF(RIGHT(TEXT(AI469,"0.#"),1)=".",FALSE,TRUE)</formula>
    </cfRule>
    <cfRule type="expression" dxfId="2260" priority="1744">
      <formula>IF(RIGHT(TEXT(AI469,"0.#"),1)=".",TRUE,FALSE)</formula>
    </cfRule>
  </conditionalFormatting>
  <conditionalFormatting sqref="AQ468">
    <cfRule type="expression" dxfId="2259" priority="1735">
      <formula>IF(RIGHT(TEXT(AQ468,"0.#"),1)=".",FALSE,TRUE)</formula>
    </cfRule>
    <cfRule type="expression" dxfId="2258" priority="1736">
      <formula>IF(RIGHT(TEXT(AQ468,"0.#"),1)=".",TRUE,FALSE)</formula>
    </cfRule>
  </conditionalFormatting>
  <conditionalFormatting sqref="AQ469">
    <cfRule type="expression" dxfId="2257" priority="1739">
      <formula>IF(RIGHT(TEXT(AQ469,"0.#"),1)=".",FALSE,TRUE)</formula>
    </cfRule>
    <cfRule type="expression" dxfId="2256" priority="1740">
      <formula>IF(RIGHT(TEXT(AQ469,"0.#"),1)=".",TRUE,FALSE)</formula>
    </cfRule>
  </conditionalFormatting>
  <conditionalFormatting sqref="AQ470">
    <cfRule type="expression" dxfId="2255" priority="1737">
      <formula>IF(RIGHT(TEXT(AQ470,"0.#"),1)=".",FALSE,TRUE)</formula>
    </cfRule>
    <cfRule type="expression" dxfId="2254" priority="1738">
      <formula>IF(RIGHT(TEXT(AQ470,"0.#"),1)=".",TRUE,FALSE)</formula>
    </cfRule>
  </conditionalFormatting>
  <conditionalFormatting sqref="AE475">
    <cfRule type="expression" dxfId="2253" priority="1729">
      <formula>IF(RIGHT(TEXT(AE475,"0.#"),1)=".",FALSE,TRUE)</formula>
    </cfRule>
    <cfRule type="expression" dxfId="2252" priority="1730">
      <formula>IF(RIGHT(TEXT(AE475,"0.#"),1)=".",TRUE,FALSE)</formula>
    </cfRule>
  </conditionalFormatting>
  <conditionalFormatting sqref="AE473">
    <cfRule type="expression" dxfId="2251" priority="1733">
      <formula>IF(RIGHT(TEXT(AE473,"0.#"),1)=".",FALSE,TRUE)</formula>
    </cfRule>
    <cfRule type="expression" dxfId="2250" priority="1734">
      <formula>IF(RIGHT(TEXT(AE473,"0.#"),1)=".",TRUE,FALSE)</formula>
    </cfRule>
  </conditionalFormatting>
  <conditionalFormatting sqref="AE474">
    <cfRule type="expression" dxfId="2249" priority="1731">
      <formula>IF(RIGHT(TEXT(AE474,"0.#"),1)=".",FALSE,TRUE)</formula>
    </cfRule>
    <cfRule type="expression" dxfId="2248" priority="1732">
      <formula>IF(RIGHT(TEXT(AE474,"0.#"),1)=".",TRUE,FALSE)</formula>
    </cfRule>
  </conditionalFormatting>
  <conditionalFormatting sqref="AM475">
    <cfRule type="expression" dxfId="2247" priority="1723">
      <formula>IF(RIGHT(TEXT(AM475,"0.#"),1)=".",FALSE,TRUE)</formula>
    </cfRule>
    <cfRule type="expression" dxfId="2246" priority="1724">
      <formula>IF(RIGHT(TEXT(AM475,"0.#"),1)=".",TRUE,FALSE)</formula>
    </cfRule>
  </conditionalFormatting>
  <conditionalFormatting sqref="AM473">
    <cfRule type="expression" dxfId="2245" priority="1727">
      <formula>IF(RIGHT(TEXT(AM473,"0.#"),1)=".",FALSE,TRUE)</formula>
    </cfRule>
    <cfRule type="expression" dxfId="2244" priority="1728">
      <formula>IF(RIGHT(TEXT(AM473,"0.#"),1)=".",TRUE,FALSE)</formula>
    </cfRule>
  </conditionalFormatting>
  <conditionalFormatting sqref="AM474">
    <cfRule type="expression" dxfId="2243" priority="1725">
      <formula>IF(RIGHT(TEXT(AM474,"0.#"),1)=".",FALSE,TRUE)</formula>
    </cfRule>
    <cfRule type="expression" dxfId="2242" priority="1726">
      <formula>IF(RIGHT(TEXT(AM474,"0.#"),1)=".",TRUE,FALSE)</formula>
    </cfRule>
  </conditionalFormatting>
  <conditionalFormatting sqref="AU475">
    <cfRule type="expression" dxfId="2241" priority="1717">
      <formula>IF(RIGHT(TEXT(AU475,"0.#"),1)=".",FALSE,TRUE)</formula>
    </cfRule>
    <cfRule type="expression" dxfId="2240" priority="1718">
      <formula>IF(RIGHT(TEXT(AU475,"0.#"),1)=".",TRUE,FALSE)</formula>
    </cfRule>
  </conditionalFormatting>
  <conditionalFormatting sqref="AU473">
    <cfRule type="expression" dxfId="2239" priority="1721">
      <formula>IF(RIGHT(TEXT(AU473,"0.#"),1)=".",FALSE,TRUE)</formula>
    </cfRule>
    <cfRule type="expression" dxfId="2238" priority="1722">
      <formula>IF(RIGHT(TEXT(AU473,"0.#"),1)=".",TRUE,FALSE)</formula>
    </cfRule>
  </conditionalFormatting>
  <conditionalFormatting sqref="AU474">
    <cfRule type="expression" dxfId="2237" priority="1719">
      <formula>IF(RIGHT(TEXT(AU474,"0.#"),1)=".",FALSE,TRUE)</formula>
    </cfRule>
    <cfRule type="expression" dxfId="2236" priority="1720">
      <formula>IF(RIGHT(TEXT(AU474,"0.#"),1)=".",TRUE,FALSE)</formula>
    </cfRule>
  </conditionalFormatting>
  <conditionalFormatting sqref="AI475">
    <cfRule type="expression" dxfId="2235" priority="1711">
      <formula>IF(RIGHT(TEXT(AI475,"0.#"),1)=".",FALSE,TRUE)</formula>
    </cfRule>
    <cfRule type="expression" dxfId="2234" priority="1712">
      <formula>IF(RIGHT(TEXT(AI475,"0.#"),1)=".",TRUE,FALSE)</formula>
    </cfRule>
  </conditionalFormatting>
  <conditionalFormatting sqref="AI473">
    <cfRule type="expression" dxfId="2233" priority="1715">
      <formula>IF(RIGHT(TEXT(AI473,"0.#"),1)=".",FALSE,TRUE)</formula>
    </cfRule>
    <cfRule type="expression" dxfId="2232" priority="1716">
      <formula>IF(RIGHT(TEXT(AI473,"0.#"),1)=".",TRUE,FALSE)</formula>
    </cfRule>
  </conditionalFormatting>
  <conditionalFormatting sqref="AI474">
    <cfRule type="expression" dxfId="2231" priority="1713">
      <formula>IF(RIGHT(TEXT(AI474,"0.#"),1)=".",FALSE,TRUE)</formula>
    </cfRule>
    <cfRule type="expression" dxfId="2230" priority="1714">
      <formula>IF(RIGHT(TEXT(AI474,"0.#"),1)=".",TRUE,FALSE)</formula>
    </cfRule>
  </conditionalFormatting>
  <conditionalFormatting sqref="AQ473">
    <cfRule type="expression" dxfId="2229" priority="1705">
      <formula>IF(RIGHT(TEXT(AQ473,"0.#"),1)=".",FALSE,TRUE)</formula>
    </cfRule>
    <cfRule type="expression" dxfId="2228" priority="1706">
      <formula>IF(RIGHT(TEXT(AQ473,"0.#"),1)=".",TRUE,FALSE)</formula>
    </cfRule>
  </conditionalFormatting>
  <conditionalFormatting sqref="AQ474">
    <cfRule type="expression" dxfId="2227" priority="1709">
      <formula>IF(RIGHT(TEXT(AQ474,"0.#"),1)=".",FALSE,TRUE)</formula>
    </cfRule>
    <cfRule type="expression" dxfId="2226" priority="1710">
      <formula>IF(RIGHT(TEXT(AQ474,"0.#"),1)=".",TRUE,FALSE)</formula>
    </cfRule>
  </conditionalFormatting>
  <conditionalFormatting sqref="AQ475">
    <cfRule type="expression" dxfId="2225" priority="1707">
      <formula>IF(RIGHT(TEXT(AQ475,"0.#"),1)=".",FALSE,TRUE)</formula>
    </cfRule>
    <cfRule type="expression" dxfId="2224" priority="1708">
      <formula>IF(RIGHT(TEXT(AQ475,"0.#"),1)=".",TRUE,FALSE)</formula>
    </cfRule>
  </conditionalFormatting>
  <conditionalFormatting sqref="AE480">
    <cfRule type="expression" dxfId="2223" priority="1699">
      <formula>IF(RIGHT(TEXT(AE480,"0.#"),1)=".",FALSE,TRUE)</formula>
    </cfRule>
    <cfRule type="expression" dxfId="2222" priority="1700">
      <formula>IF(RIGHT(TEXT(AE480,"0.#"),1)=".",TRUE,FALSE)</formula>
    </cfRule>
  </conditionalFormatting>
  <conditionalFormatting sqref="AE478">
    <cfRule type="expression" dxfId="2221" priority="1703">
      <formula>IF(RIGHT(TEXT(AE478,"0.#"),1)=".",FALSE,TRUE)</formula>
    </cfRule>
    <cfRule type="expression" dxfId="2220" priority="1704">
      <formula>IF(RIGHT(TEXT(AE478,"0.#"),1)=".",TRUE,FALSE)</formula>
    </cfRule>
  </conditionalFormatting>
  <conditionalFormatting sqref="AE479">
    <cfRule type="expression" dxfId="2219" priority="1701">
      <formula>IF(RIGHT(TEXT(AE479,"0.#"),1)=".",FALSE,TRUE)</formula>
    </cfRule>
    <cfRule type="expression" dxfId="2218" priority="1702">
      <formula>IF(RIGHT(TEXT(AE479,"0.#"),1)=".",TRUE,FALSE)</formula>
    </cfRule>
  </conditionalFormatting>
  <conditionalFormatting sqref="AM480">
    <cfRule type="expression" dxfId="2217" priority="1693">
      <formula>IF(RIGHT(TEXT(AM480,"0.#"),1)=".",FALSE,TRUE)</formula>
    </cfRule>
    <cfRule type="expression" dxfId="2216" priority="1694">
      <formula>IF(RIGHT(TEXT(AM480,"0.#"),1)=".",TRUE,FALSE)</formula>
    </cfRule>
  </conditionalFormatting>
  <conditionalFormatting sqref="AM478">
    <cfRule type="expression" dxfId="2215" priority="1697">
      <formula>IF(RIGHT(TEXT(AM478,"0.#"),1)=".",FALSE,TRUE)</formula>
    </cfRule>
    <cfRule type="expression" dxfId="2214" priority="1698">
      <formula>IF(RIGHT(TEXT(AM478,"0.#"),1)=".",TRUE,FALSE)</formula>
    </cfRule>
  </conditionalFormatting>
  <conditionalFormatting sqref="AM479">
    <cfRule type="expression" dxfId="2213" priority="1695">
      <formula>IF(RIGHT(TEXT(AM479,"0.#"),1)=".",FALSE,TRUE)</formula>
    </cfRule>
    <cfRule type="expression" dxfId="2212" priority="1696">
      <formula>IF(RIGHT(TEXT(AM479,"0.#"),1)=".",TRUE,FALSE)</formula>
    </cfRule>
  </conditionalFormatting>
  <conditionalFormatting sqref="AU480">
    <cfRule type="expression" dxfId="2211" priority="1687">
      <formula>IF(RIGHT(TEXT(AU480,"0.#"),1)=".",FALSE,TRUE)</formula>
    </cfRule>
    <cfRule type="expression" dxfId="2210" priority="1688">
      <formula>IF(RIGHT(TEXT(AU480,"0.#"),1)=".",TRUE,FALSE)</formula>
    </cfRule>
  </conditionalFormatting>
  <conditionalFormatting sqref="AU478">
    <cfRule type="expression" dxfId="2209" priority="1691">
      <formula>IF(RIGHT(TEXT(AU478,"0.#"),1)=".",FALSE,TRUE)</formula>
    </cfRule>
    <cfRule type="expression" dxfId="2208" priority="1692">
      <formula>IF(RIGHT(TEXT(AU478,"0.#"),1)=".",TRUE,FALSE)</formula>
    </cfRule>
  </conditionalFormatting>
  <conditionalFormatting sqref="AU479">
    <cfRule type="expression" dxfId="2207" priority="1689">
      <formula>IF(RIGHT(TEXT(AU479,"0.#"),1)=".",FALSE,TRUE)</formula>
    </cfRule>
    <cfRule type="expression" dxfId="2206" priority="1690">
      <formula>IF(RIGHT(TEXT(AU479,"0.#"),1)=".",TRUE,FALSE)</formula>
    </cfRule>
  </conditionalFormatting>
  <conditionalFormatting sqref="AI480">
    <cfRule type="expression" dxfId="2205" priority="1681">
      <formula>IF(RIGHT(TEXT(AI480,"0.#"),1)=".",FALSE,TRUE)</formula>
    </cfRule>
    <cfRule type="expression" dxfId="2204" priority="1682">
      <formula>IF(RIGHT(TEXT(AI480,"0.#"),1)=".",TRUE,FALSE)</formula>
    </cfRule>
  </conditionalFormatting>
  <conditionalFormatting sqref="AI478">
    <cfRule type="expression" dxfId="2203" priority="1685">
      <formula>IF(RIGHT(TEXT(AI478,"0.#"),1)=".",FALSE,TRUE)</formula>
    </cfRule>
    <cfRule type="expression" dxfId="2202" priority="1686">
      <formula>IF(RIGHT(TEXT(AI478,"0.#"),1)=".",TRUE,FALSE)</formula>
    </cfRule>
  </conditionalFormatting>
  <conditionalFormatting sqref="AI479">
    <cfRule type="expression" dxfId="2201" priority="1683">
      <formula>IF(RIGHT(TEXT(AI479,"0.#"),1)=".",FALSE,TRUE)</formula>
    </cfRule>
    <cfRule type="expression" dxfId="2200" priority="1684">
      <formula>IF(RIGHT(TEXT(AI479,"0.#"),1)=".",TRUE,FALSE)</formula>
    </cfRule>
  </conditionalFormatting>
  <conditionalFormatting sqref="AQ478">
    <cfRule type="expression" dxfId="2199" priority="1675">
      <formula>IF(RIGHT(TEXT(AQ478,"0.#"),1)=".",FALSE,TRUE)</formula>
    </cfRule>
    <cfRule type="expression" dxfId="2198" priority="1676">
      <formula>IF(RIGHT(TEXT(AQ478,"0.#"),1)=".",TRUE,FALSE)</formula>
    </cfRule>
  </conditionalFormatting>
  <conditionalFormatting sqref="AQ479">
    <cfRule type="expression" dxfId="2197" priority="1679">
      <formula>IF(RIGHT(TEXT(AQ479,"0.#"),1)=".",FALSE,TRUE)</formula>
    </cfRule>
    <cfRule type="expression" dxfId="2196" priority="1680">
      <formula>IF(RIGHT(TEXT(AQ479,"0.#"),1)=".",TRUE,FALSE)</formula>
    </cfRule>
  </conditionalFormatting>
  <conditionalFormatting sqref="AQ480">
    <cfRule type="expression" dxfId="2195" priority="1677">
      <formula>IF(RIGHT(TEXT(AQ480,"0.#"),1)=".",FALSE,TRUE)</formula>
    </cfRule>
    <cfRule type="expression" dxfId="2194" priority="1678">
      <formula>IF(RIGHT(TEXT(AQ480,"0.#"),1)=".",TRUE,FALSE)</formula>
    </cfRule>
  </conditionalFormatting>
  <conditionalFormatting sqref="AM47">
    <cfRule type="expression" dxfId="2193" priority="1969">
      <formula>IF(RIGHT(TEXT(AM47,"0.#"),1)=".",FALSE,TRUE)</formula>
    </cfRule>
    <cfRule type="expression" dxfId="2192" priority="1970">
      <formula>IF(RIGHT(TEXT(AM47,"0.#"),1)=".",TRUE,FALSE)</formula>
    </cfRule>
  </conditionalFormatting>
  <conditionalFormatting sqref="AI46">
    <cfRule type="expression" dxfId="2191" priority="1973">
      <formula>IF(RIGHT(TEXT(AI46,"0.#"),1)=".",FALSE,TRUE)</formula>
    </cfRule>
    <cfRule type="expression" dxfId="2190" priority="1974">
      <formula>IF(RIGHT(TEXT(AI46,"0.#"),1)=".",TRUE,FALSE)</formula>
    </cfRule>
  </conditionalFormatting>
  <conditionalFormatting sqref="AM46">
    <cfRule type="expression" dxfId="2189" priority="1971">
      <formula>IF(RIGHT(TEXT(AM46,"0.#"),1)=".",FALSE,TRUE)</formula>
    </cfRule>
    <cfRule type="expression" dxfId="2188" priority="1972">
      <formula>IF(RIGHT(TEXT(AM46,"0.#"),1)=".",TRUE,FALSE)</formula>
    </cfRule>
  </conditionalFormatting>
  <conditionalFormatting sqref="AU46:AU48">
    <cfRule type="expression" dxfId="2187" priority="1963">
      <formula>IF(RIGHT(TEXT(AU46,"0.#"),1)=".",FALSE,TRUE)</formula>
    </cfRule>
    <cfRule type="expression" dxfId="2186" priority="1964">
      <formula>IF(RIGHT(TEXT(AU46,"0.#"),1)=".",TRUE,FALSE)</formula>
    </cfRule>
  </conditionalFormatting>
  <conditionalFormatting sqref="AM48">
    <cfRule type="expression" dxfId="2185" priority="1967">
      <formula>IF(RIGHT(TEXT(AM48,"0.#"),1)=".",FALSE,TRUE)</formula>
    </cfRule>
    <cfRule type="expression" dxfId="2184" priority="1968">
      <formula>IF(RIGHT(TEXT(AM48,"0.#"),1)=".",TRUE,FALSE)</formula>
    </cfRule>
  </conditionalFormatting>
  <conditionalFormatting sqref="AQ46:AQ48">
    <cfRule type="expression" dxfId="2183" priority="1965">
      <formula>IF(RIGHT(TEXT(AQ46,"0.#"),1)=".",FALSE,TRUE)</formula>
    </cfRule>
    <cfRule type="expression" dxfId="2182" priority="1966">
      <formula>IF(RIGHT(TEXT(AQ46,"0.#"),1)=".",TRUE,FALSE)</formula>
    </cfRule>
  </conditionalFormatting>
  <conditionalFormatting sqref="AE146:AE147 AI146:AI147 AM146:AM147 AQ146:AQ147 AU146:AU147">
    <cfRule type="expression" dxfId="2181" priority="1957">
      <formula>IF(RIGHT(TEXT(AE146,"0.#"),1)=".",FALSE,TRUE)</formula>
    </cfRule>
    <cfRule type="expression" dxfId="2180" priority="1958">
      <formula>IF(RIGHT(TEXT(AE146,"0.#"),1)=".",TRUE,FALSE)</formula>
    </cfRule>
  </conditionalFormatting>
  <conditionalFormatting sqref="AE138:AE139 AI138:AI139 AM138:AM139 AQ138:AQ139 AU138:AU139">
    <cfRule type="expression" dxfId="2179" priority="1961">
      <formula>IF(RIGHT(TEXT(AE138,"0.#"),1)=".",FALSE,TRUE)</formula>
    </cfRule>
    <cfRule type="expression" dxfId="2178" priority="1962">
      <formula>IF(RIGHT(TEXT(AE138,"0.#"),1)=".",TRUE,FALSE)</formula>
    </cfRule>
  </conditionalFormatting>
  <conditionalFormatting sqref="AE142:AE143 AI142:AI143 AM142:AM143 AQ142:AQ143 AU142:AU143">
    <cfRule type="expression" dxfId="2177" priority="1959">
      <formula>IF(RIGHT(TEXT(AE142,"0.#"),1)=".",FALSE,TRUE)</formula>
    </cfRule>
    <cfRule type="expression" dxfId="2176" priority="1960">
      <formula>IF(RIGHT(TEXT(AE142,"0.#"),1)=".",TRUE,FALSE)</formula>
    </cfRule>
  </conditionalFormatting>
  <conditionalFormatting sqref="AE198:AE199 AI198:AI199 AM198:AM199 AQ198:AQ199 AU198:AU199">
    <cfRule type="expression" dxfId="2175" priority="1951">
      <formula>IF(RIGHT(TEXT(AE198,"0.#"),1)=".",FALSE,TRUE)</formula>
    </cfRule>
    <cfRule type="expression" dxfId="2174" priority="1952">
      <formula>IF(RIGHT(TEXT(AE198,"0.#"),1)=".",TRUE,FALSE)</formula>
    </cfRule>
  </conditionalFormatting>
  <conditionalFormatting sqref="AE150:AE151 AI150:AI151 AM150:AM151 AQ150:AQ151 AU150:AU151">
    <cfRule type="expression" dxfId="2173" priority="1955">
      <formula>IF(RIGHT(TEXT(AE150,"0.#"),1)=".",FALSE,TRUE)</formula>
    </cfRule>
    <cfRule type="expression" dxfId="2172" priority="1956">
      <formula>IF(RIGHT(TEXT(AE150,"0.#"),1)=".",TRUE,FALSE)</formula>
    </cfRule>
  </conditionalFormatting>
  <conditionalFormatting sqref="AE194:AE195 AI194:AI195 AM194:AM195 AQ194:AQ195 AU194:AU195">
    <cfRule type="expression" dxfId="2171" priority="1953">
      <formula>IF(RIGHT(TEXT(AE194,"0.#"),1)=".",FALSE,TRUE)</formula>
    </cfRule>
    <cfRule type="expression" dxfId="2170" priority="1954">
      <formula>IF(RIGHT(TEXT(AE194,"0.#"),1)=".",TRUE,FALSE)</formula>
    </cfRule>
  </conditionalFormatting>
  <conditionalFormatting sqref="AE210:AE211 AI210:AI211 AM210:AM211 AQ210:AQ211 AU210:AU211">
    <cfRule type="expression" dxfId="2169" priority="1945">
      <formula>IF(RIGHT(TEXT(AE210,"0.#"),1)=".",FALSE,TRUE)</formula>
    </cfRule>
    <cfRule type="expression" dxfId="2168" priority="1946">
      <formula>IF(RIGHT(TEXT(AE210,"0.#"),1)=".",TRUE,FALSE)</formula>
    </cfRule>
  </conditionalFormatting>
  <conditionalFormatting sqref="AE202:AE203 AI202:AI203 AM202:AM203 AQ202:AQ203 AU202:AU203">
    <cfRule type="expression" dxfId="2167" priority="1949">
      <formula>IF(RIGHT(TEXT(AE202,"0.#"),1)=".",FALSE,TRUE)</formula>
    </cfRule>
    <cfRule type="expression" dxfId="2166" priority="1950">
      <formula>IF(RIGHT(TEXT(AE202,"0.#"),1)=".",TRUE,FALSE)</formula>
    </cfRule>
  </conditionalFormatting>
  <conditionalFormatting sqref="AE206:AE207 AI206:AI207 AM206:AM207 AQ206:AQ207 AU206:AU207">
    <cfRule type="expression" dxfId="2165" priority="1947">
      <formula>IF(RIGHT(TEXT(AE206,"0.#"),1)=".",FALSE,TRUE)</formula>
    </cfRule>
    <cfRule type="expression" dxfId="2164" priority="1948">
      <formula>IF(RIGHT(TEXT(AE206,"0.#"),1)=".",TRUE,FALSE)</formula>
    </cfRule>
  </conditionalFormatting>
  <conditionalFormatting sqref="AE262:AE263 AI262:AI263 AM262:AM263 AQ262:AQ263 AU262:AU263">
    <cfRule type="expression" dxfId="2163" priority="1939">
      <formula>IF(RIGHT(TEXT(AE262,"0.#"),1)=".",FALSE,TRUE)</formula>
    </cfRule>
    <cfRule type="expression" dxfId="2162" priority="1940">
      <formula>IF(RIGHT(TEXT(AE262,"0.#"),1)=".",TRUE,FALSE)</formula>
    </cfRule>
  </conditionalFormatting>
  <conditionalFormatting sqref="AE254:AE255 AI254:AI255 AM254:AM255 AQ254:AQ255 AU254:AU255">
    <cfRule type="expression" dxfId="2161" priority="1943">
      <formula>IF(RIGHT(TEXT(AE254,"0.#"),1)=".",FALSE,TRUE)</formula>
    </cfRule>
    <cfRule type="expression" dxfId="2160" priority="1944">
      <formula>IF(RIGHT(TEXT(AE254,"0.#"),1)=".",TRUE,FALSE)</formula>
    </cfRule>
  </conditionalFormatting>
  <conditionalFormatting sqref="AE258:AE259 AI258:AI259 AM258:AM259 AQ258:AQ259 AU258:AU259">
    <cfRule type="expression" dxfId="2159" priority="1941">
      <formula>IF(RIGHT(TEXT(AE258,"0.#"),1)=".",FALSE,TRUE)</formula>
    </cfRule>
    <cfRule type="expression" dxfId="2158" priority="1942">
      <formula>IF(RIGHT(TEXT(AE258,"0.#"),1)=".",TRUE,FALSE)</formula>
    </cfRule>
  </conditionalFormatting>
  <conditionalFormatting sqref="AE314:AE315 AI314:AI315 AM314:AM315 AQ314:AQ315 AU314:AU315">
    <cfRule type="expression" dxfId="2157" priority="1933">
      <formula>IF(RIGHT(TEXT(AE314,"0.#"),1)=".",FALSE,TRUE)</formula>
    </cfRule>
    <cfRule type="expression" dxfId="2156" priority="1934">
      <formula>IF(RIGHT(TEXT(AE314,"0.#"),1)=".",TRUE,FALSE)</formula>
    </cfRule>
  </conditionalFormatting>
  <conditionalFormatting sqref="AE266:AE267 AI266:AI267 AM266:AM267 AQ266:AQ267 AU266:AU267">
    <cfRule type="expression" dxfId="2155" priority="1937">
      <formula>IF(RIGHT(TEXT(AE266,"0.#"),1)=".",FALSE,TRUE)</formula>
    </cfRule>
    <cfRule type="expression" dxfId="2154" priority="1938">
      <formula>IF(RIGHT(TEXT(AE266,"0.#"),1)=".",TRUE,FALSE)</formula>
    </cfRule>
  </conditionalFormatting>
  <conditionalFormatting sqref="AE270:AE271 AI270:AI271 AM270:AM271 AQ270:AQ271 AU270:AU271">
    <cfRule type="expression" dxfId="2153" priority="1935">
      <formula>IF(RIGHT(TEXT(AE270,"0.#"),1)=".",FALSE,TRUE)</formula>
    </cfRule>
    <cfRule type="expression" dxfId="2152" priority="1936">
      <formula>IF(RIGHT(TEXT(AE270,"0.#"),1)=".",TRUE,FALSE)</formula>
    </cfRule>
  </conditionalFormatting>
  <conditionalFormatting sqref="AE326:AE327 AI326:AI327 AM326:AM327 AQ326:AQ327 AU326:AU327">
    <cfRule type="expression" dxfId="2151" priority="1927">
      <formula>IF(RIGHT(TEXT(AE326,"0.#"),1)=".",FALSE,TRUE)</formula>
    </cfRule>
    <cfRule type="expression" dxfId="2150" priority="1928">
      <formula>IF(RIGHT(TEXT(AE326,"0.#"),1)=".",TRUE,FALSE)</formula>
    </cfRule>
  </conditionalFormatting>
  <conditionalFormatting sqref="AE318:AE319 AI318:AI319 AM318:AM319 AQ318:AQ319 AU318:AU319">
    <cfRule type="expression" dxfId="2149" priority="1931">
      <formula>IF(RIGHT(TEXT(AE318,"0.#"),1)=".",FALSE,TRUE)</formula>
    </cfRule>
    <cfRule type="expression" dxfId="2148" priority="1932">
      <formula>IF(RIGHT(TEXT(AE318,"0.#"),1)=".",TRUE,FALSE)</formula>
    </cfRule>
  </conditionalFormatting>
  <conditionalFormatting sqref="AE322:AE323 AI322:AI323 AM322:AM323 AQ322:AQ323 AU322:AU323">
    <cfRule type="expression" dxfId="2147" priority="1929">
      <formula>IF(RIGHT(TEXT(AE322,"0.#"),1)=".",FALSE,TRUE)</formula>
    </cfRule>
    <cfRule type="expression" dxfId="2146" priority="1930">
      <formula>IF(RIGHT(TEXT(AE322,"0.#"),1)=".",TRUE,FALSE)</formula>
    </cfRule>
  </conditionalFormatting>
  <conditionalFormatting sqref="AE378:AE379 AI378:AI379 AM378:AM379 AQ378:AQ379 AU378:AU379">
    <cfRule type="expression" dxfId="2145" priority="1921">
      <formula>IF(RIGHT(TEXT(AE378,"0.#"),1)=".",FALSE,TRUE)</formula>
    </cfRule>
    <cfRule type="expression" dxfId="2144" priority="1922">
      <formula>IF(RIGHT(TEXT(AE378,"0.#"),1)=".",TRUE,FALSE)</formula>
    </cfRule>
  </conditionalFormatting>
  <conditionalFormatting sqref="AE330:AE331 AI330:AI331 AM330:AM331 AQ330:AQ331 AU330:AU331">
    <cfRule type="expression" dxfId="2143" priority="1925">
      <formula>IF(RIGHT(TEXT(AE330,"0.#"),1)=".",FALSE,TRUE)</formula>
    </cfRule>
    <cfRule type="expression" dxfId="2142" priority="1926">
      <formula>IF(RIGHT(TEXT(AE330,"0.#"),1)=".",TRUE,FALSE)</formula>
    </cfRule>
  </conditionalFormatting>
  <conditionalFormatting sqref="AE374:AE375 AI374:AI375 AM374:AM375 AQ374:AQ375 AU374:AU375">
    <cfRule type="expression" dxfId="2141" priority="1923">
      <formula>IF(RIGHT(TEXT(AE374,"0.#"),1)=".",FALSE,TRUE)</formula>
    </cfRule>
    <cfRule type="expression" dxfId="2140" priority="1924">
      <formula>IF(RIGHT(TEXT(AE374,"0.#"),1)=".",TRUE,FALSE)</formula>
    </cfRule>
  </conditionalFormatting>
  <conditionalFormatting sqref="AE390:AE391 AI390:AI391 AM390:AM391 AQ390:AQ391 AU390:AU391">
    <cfRule type="expression" dxfId="2139" priority="1915">
      <formula>IF(RIGHT(TEXT(AE390,"0.#"),1)=".",FALSE,TRUE)</formula>
    </cfRule>
    <cfRule type="expression" dxfId="2138" priority="1916">
      <formula>IF(RIGHT(TEXT(AE390,"0.#"),1)=".",TRUE,FALSE)</formula>
    </cfRule>
  </conditionalFormatting>
  <conditionalFormatting sqref="AE382:AE383 AI382:AI383 AM382:AM383 AQ382:AQ383 AU382:AU383">
    <cfRule type="expression" dxfId="2137" priority="1919">
      <formula>IF(RIGHT(TEXT(AE382,"0.#"),1)=".",FALSE,TRUE)</formula>
    </cfRule>
    <cfRule type="expression" dxfId="2136" priority="1920">
      <formula>IF(RIGHT(TEXT(AE382,"0.#"),1)=".",TRUE,FALSE)</formula>
    </cfRule>
  </conditionalFormatting>
  <conditionalFormatting sqref="AE386:AE387 AI386:AI387 AM386:AM387 AQ386:AQ387 AU386:AU387">
    <cfRule type="expression" dxfId="2135" priority="1917">
      <formula>IF(RIGHT(TEXT(AE386,"0.#"),1)=".",FALSE,TRUE)</formula>
    </cfRule>
    <cfRule type="expression" dxfId="2134" priority="1918">
      <formula>IF(RIGHT(TEXT(AE386,"0.#"),1)=".",TRUE,FALSE)</formula>
    </cfRule>
  </conditionalFormatting>
  <conditionalFormatting sqref="AE440">
    <cfRule type="expression" dxfId="2133" priority="1909">
      <formula>IF(RIGHT(TEXT(AE440,"0.#"),1)=".",FALSE,TRUE)</formula>
    </cfRule>
    <cfRule type="expression" dxfId="2132" priority="1910">
      <formula>IF(RIGHT(TEXT(AE440,"0.#"),1)=".",TRUE,FALSE)</formula>
    </cfRule>
  </conditionalFormatting>
  <conditionalFormatting sqref="AE438">
    <cfRule type="expression" dxfId="2131" priority="1913">
      <formula>IF(RIGHT(TEXT(AE438,"0.#"),1)=".",FALSE,TRUE)</formula>
    </cfRule>
    <cfRule type="expression" dxfId="2130" priority="1914">
      <formula>IF(RIGHT(TEXT(AE438,"0.#"),1)=".",TRUE,FALSE)</formula>
    </cfRule>
  </conditionalFormatting>
  <conditionalFormatting sqref="AE439">
    <cfRule type="expression" dxfId="2129" priority="1911">
      <formula>IF(RIGHT(TEXT(AE439,"0.#"),1)=".",FALSE,TRUE)</formula>
    </cfRule>
    <cfRule type="expression" dxfId="2128" priority="1912">
      <formula>IF(RIGHT(TEXT(AE439,"0.#"),1)=".",TRUE,FALSE)</formula>
    </cfRule>
  </conditionalFormatting>
  <conditionalFormatting sqref="AM440">
    <cfRule type="expression" dxfId="2127" priority="1903">
      <formula>IF(RIGHT(TEXT(AM440,"0.#"),1)=".",FALSE,TRUE)</formula>
    </cfRule>
    <cfRule type="expression" dxfId="2126" priority="1904">
      <formula>IF(RIGHT(TEXT(AM440,"0.#"),1)=".",TRUE,FALSE)</formula>
    </cfRule>
  </conditionalFormatting>
  <conditionalFormatting sqref="AM438">
    <cfRule type="expression" dxfId="2125" priority="1907">
      <formula>IF(RIGHT(TEXT(AM438,"0.#"),1)=".",FALSE,TRUE)</formula>
    </cfRule>
    <cfRule type="expression" dxfId="2124" priority="1908">
      <formula>IF(RIGHT(TEXT(AM438,"0.#"),1)=".",TRUE,FALSE)</formula>
    </cfRule>
  </conditionalFormatting>
  <conditionalFormatting sqref="AM439">
    <cfRule type="expression" dxfId="2123" priority="1905">
      <formula>IF(RIGHT(TEXT(AM439,"0.#"),1)=".",FALSE,TRUE)</formula>
    </cfRule>
    <cfRule type="expression" dxfId="2122" priority="1906">
      <formula>IF(RIGHT(TEXT(AM439,"0.#"),1)=".",TRUE,FALSE)</formula>
    </cfRule>
  </conditionalFormatting>
  <conditionalFormatting sqref="AU440">
    <cfRule type="expression" dxfId="2121" priority="1897">
      <formula>IF(RIGHT(TEXT(AU440,"0.#"),1)=".",FALSE,TRUE)</formula>
    </cfRule>
    <cfRule type="expression" dxfId="2120" priority="1898">
      <formula>IF(RIGHT(TEXT(AU440,"0.#"),1)=".",TRUE,FALSE)</formula>
    </cfRule>
  </conditionalFormatting>
  <conditionalFormatting sqref="AU438">
    <cfRule type="expression" dxfId="2119" priority="1901">
      <formula>IF(RIGHT(TEXT(AU438,"0.#"),1)=".",FALSE,TRUE)</formula>
    </cfRule>
    <cfRule type="expression" dxfId="2118" priority="1902">
      <formula>IF(RIGHT(TEXT(AU438,"0.#"),1)=".",TRUE,FALSE)</formula>
    </cfRule>
  </conditionalFormatting>
  <conditionalFormatting sqref="AU439">
    <cfRule type="expression" dxfId="2117" priority="1899">
      <formula>IF(RIGHT(TEXT(AU439,"0.#"),1)=".",FALSE,TRUE)</formula>
    </cfRule>
    <cfRule type="expression" dxfId="2116" priority="1900">
      <formula>IF(RIGHT(TEXT(AU439,"0.#"),1)=".",TRUE,FALSE)</formula>
    </cfRule>
  </conditionalFormatting>
  <conditionalFormatting sqref="AI440">
    <cfRule type="expression" dxfId="2115" priority="1891">
      <formula>IF(RIGHT(TEXT(AI440,"0.#"),1)=".",FALSE,TRUE)</formula>
    </cfRule>
    <cfRule type="expression" dxfId="2114" priority="1892">
      <formula>IF(RIGHT(TEXT(AI440,"0.#"),1)=".",TRUE,FALSE)</formula>
    </cfRule>
  </conditionalFormatting>
  <conditionalFormatting sqref="AI438">
    <cfRule type="expression" dxfId="2113" priority="1895">
      <formula>IF(RIGHT(TEXT(AI438,"0.#"),1)=".",FALSE,TRUE)</formula>
    </cfRule>
    <cfRule type="expression" dxfId="2112" priority="1896">
      <formula>IF(RIGHT(TEXT(AI438,"0.#"),1)=".",TRUE,FALSE)</formula>
    </cfRule>
  </conditionalFormatting>
  <conditionalFormatting sqref="AI439">
    <cfRule type="expression" dxfId="2111" priority="1893">
      <formula>IF(RIGHT(TEXT(AI439,"0.#"),1)=".",FALSE,TRUE)</formula>
    </cfRule>
    <cfRule type="expression" dxfId="2110" priority="1894">
      <formula>IF(RIGHT(TEXT(AI439,"0.#"),1)=".",TRUE,FALSE)</formula>
    </cfRule>
  </conditionalFormatting>
  <conditionalFormatting sqref="AQ438">
    <cfRule type="expression" dxfId="2109" priority="1885">
      <formula>IF(RIGHT(TEXT(AQ438,"0.#"),1)=".",FALSE,TRUE)</formula>
    </cfRule>
    <cfRule type="expression" dxfId="2108" priority="1886">
      <formula>IF(RIGHT(TEXT(AQ438,"0.#"),1)=".",TRUE,FALSE)</formula>
    </cfRule>
  </conditionalFormatting>
  <conditionalFormatting sqref="AQ439">
    <cfRule type="expression" dxfId="2107" priority="1889">
      <formula>IF(RIGHT(TEXT(AQ439,"0.#"),1)=".",FALSE,TRUE)</formula>
    </cfRule>
    <cfRule type="expression" dxfId="2106" priority="1890">
      <formula>IF(RIGHT(TEXT(AQ439,"0.#"),1)=".",TRUE,FALSE)</formula>
    </cfRule>
  </conditionalFormatting>
  <conditionalFormatting sqref="AQ440">
    <cfRule type="expression" dxfId="2105" priority="1887">
      <formula>IF(RIGHT(TEXT(AQ440,"0.#"),1)=".",FALSE,TRUE)</formula>
    </cfRule>
    <cfRule type="expression" dxfId="2104" priority="1888">
      <formula>IF(RIGHT(TEXT(AQ440,"0.#"),1)=".",TRUE,FALSE)</formula>
    </cfRule>
  </conditionalFormatting>
  <conditionalFormatting sqref="AE445">
    <cfRule type="expression" dxfId="2103" priority="1879">
      <formula>IF(RIGHT(TEXT(AE445,"0.#"),1)=".",FALSE,TRUE)</formula>
    </cfRule>
    <cfRule type="expression" dxfId="2102" priority="1880">
      <formula>IF(RIGHT(TEXT(AE445,"0.#"),1)=".",TRUE,FALSE)</formula>
    </cfRule>
  </conditionalFormatting>
  <conditionalFormatting sqref="AE443">
    <cfRule type="expression" dxfId="2101" priority="1883">
      <formula>IF(RIGHT(TEXT(AE443,"0.#"),1)=".",FALSE,TRUE)</formula>
    </cfRule>
    <cfRule type="expression" dxfId="2100" priority="1884">
      <formula>IF(RIGHT(TEXT(AE443,"0.#"),1)=".",TRUE,FALSE)</formula>
    </cfRule>
  </conditionalFormatting>
  <conditionalFormatting sqref="AE444">
    <cfRule type="expression" dxfId="2099" priority="1881">
      <formula>IF(RIGHT(TEXT(AE444,"0.#"),1)=".",FALSE,TRUE)</formula>
    </cfRule>
    <cfRule type="expression" dxfId="2098" priority="1882">
      <formula>IF(RIGHT(TEXT(AE444,"0.#"),1)=".",TRUE,FALSE)</formula>
    </cfRule>
  </conditionalFormatting>
  <conditionalFormatting sqref="AM445">
    <cfRule type="expression" dxfId="2097" priority="1873">
      <formula>IF(RIGHT(TEXT(AM445,"0.#"),1)=".",FALSE,TRUE)</formula>
    </cfRule>
    <cfRule type="expression" dxfId="2096" priority="1874">
      <formula>IF(RIGHT(TEXT(AM445,"0.#"),1)=".",TRUE,FALSE)</formula>
    </cfRule>
  </conditionalFormatting>
  <conditionalFormatting sqref="AM443">
    <cfRule type="expression" dxfId="2095" priority="1877">
      <formula>IF(RIGHT(TEXT(AM443,"0.#"),1)=".",FALSE,TRUE)</formula>
    </cfRule>
    <cfRule type="expression" dxfId="2094" priority="1878">
      <formula>IF(RIGHT(TEXT(AM443,"0.#"),1)=".",TRUE,FALSE)</formula>
    </cfRule>
  </conditionalFormatting>
  <conditionalFormatting sqref="AM444">
    <cfRule type="expression" dxfId="2093" priority="1875">
      <formula>IF(RIGHT(TEXT(AM444,"0.#"),1)=".",FALSE,TRUE)</formula>
    </cfRule>
    <cfRule type="expression" dxfId="2092" priority="1876">
      <formula>IF(RIGHT(TEXT(AM444,"0.#"),1)=".",TRUE,FALSE)</formula>
    </cfRule>
  </conditionalFormatting>
  <conditionalFormatting sqref="AU445">
    <cfRule type="expression" dxfId="2091" priority="1867">
      <formula>IF(RIGHT(TEXT(AU445,"0.#"),1)=".",FALSE,TRUE)</formula>
    </cfRule>
    <cfRule type="expression" dxfId="2090" priority="1868">
      <formula>IF(RIGHT(TEXT(AU445,"0.#"),1)=".",TRUE,FALSE)</formula>
    </cfRule>
  </conditionalFormatting>
  <conditionalFormatting sqref="AU443">
    <cfRule type="expression" dxfId="2089" priority="1871">
      <formula>IF(RIGHT(TEXT(AU443,"0.#"),1)=".",FALSE,TRUE)</formula>
    </cfRule>
    <cfRule type="expression" dxfId="2088" priority="1872">
      <formula>IF(RIGHT(TEXT(AU443,"0.#"),1)=".",TRUE,FALSE)</formula>
    </cfRule>
  </conditionalFormatting>
  <conditionalFormatting sqref="AU444">
    <cfRule type="expression" dxfId="2087" priority="1869">
      <formula>IF(RIGHT(TEXT(AU444,"0.#"),1)=".",FALSE,TRUE)</formula>
    </cfRule>
    <cfRule type="expression" dxfId="2086" priority="1870">
      <formula>IF(RIGHT(TEXT(AU444,"0.#"),1)=".",TRUE,FALSE)</formula>
    </cfRule>
  </conditionalFormatting>
  <conditionalFormatting sqref="AI445">
    <cfRule type="expression" dxfId="2085" priority="1861">
      <formula>IF(RIGHT(TEXT(AI445,"0.#"),1)=".",FALSE,TRUE)</formula>
    </cfRule>
    <cfRule type="expression" dxfId="2084" priority="1862">
      <formula>IF(RIGHT(TEXT(AI445,"0.#"),1)=".",TRUE,FALSE)</formula>
    </cfRule>
  </conditionalFormatting>
  <conditionalFormatting sqref="AI443">
    <cfRule type="expression" dxfId="2083" priority="1865">
      <formula>IF(RIGHT(TEXT(AI443,"0.#"),1)=".",FALSE,TRUE)</formula>
    </cfRule>
    <cfRule type="expression" dxfId="2082" priority="1866">
      <formula>IF(RIGHT(TEXT(AI443,"0.#"),1)=".",TRUE,FALSE)</formula>
    </cfRule>
  </conditionalFormatting>
  <conditionalFormatting sqref="AI444">
    <cfRule type="expression" dxfId="2081" priority="1863">
      <formula>IF(RIGHT(TEXT(AI444,"0.#"),1)=".",FALSE,TRUE)</formula>
    </cfRule>
    <cfRule type="expression" dxfId="2080" priority="1864">
      <formula>IF(RIGHT(TEXT(AI444,"0.#"),1)=".",TRUE,FALSE)</formula>
    </cfRule>
  </conditionalFormatting>
  <conditionalFormatting sqref="AQ443">
    <cfRule type="expression" dxfId="2079" priority="1855">
      <formula>IF(RIGHT(TEXT(AQ443,"0.#"),1)=".",FALSE,TRUE)</formula>
    </cfRule>
    <cfRule type="expression" dxfId="2078" priority="1856">
      <formula>IF(RIGHT(TEXT(AQ443,"0.#"),1)=".",TRUE,FALSE)</formula>
    </cfRule>
  </conditionalFormatting>
  <conditionalFormatting sqref="AQ444">
    <cfRule type="expression" dxfId="2077" priority="1859">
      <formula>IF(RIGHT(TEXT(AQ444,"0.#"),1)=".",FALSE,TRUE)</formula>
    </cfRule>
    <cfRule type="expression" dxfId="2076" priority="1860">
      <formula>IF(RIGHT(TEXT(AQ444,"0.#"),1)=".",TRUE,FALSE)</formula>
    </cfRule>
  </conditionalFormatting>
  <conditionalFormatting sqref="AQ445">
    <cfRule type="expression" dxfId="2075" priority="1857">
      <formula>IF(RIGHT(TEXT(AQ445,"0.#"),1)=".",FALSE,TRUE)</formula>
    </cfRule>
    <cfRule type="expression" dxfId="2074" priority="1858">
      <formula>IF(RIGHT(TEXT(AQ445,"0.#"),1)=".",TRUE,FALSE)</formula>
    </cfRule>
  </conditionalFormatting>
  <conditionalFormatting sqref="Y872:Y899">
    <cfRule type="expression" dxfId="2073" priority="2085">
      <formula>IF(RIGHT(TEXT(Y872,"0.#"),1)=".",FALSE,TRUE)</formula>
    </cfRule>
    <cfRule type="expression" dxfId="2072" priority="2086">
      <formula>IF(RIGHT(TEXT(Y872,"0.#"),1)=".",TRUE,FALSE)</formula>
    </cfRule>
  </conditionalFormatting>
  <conditionalFormatting sqref="Y870:Y871">
    <cfRule type="expression" dxfId="2071" priority="2079">
      <formula>IF(RIGHT(TEXT(Y870,"0.#"),1)=".",FALSE,TRUE)</formula>
    </cfRule>
    <cfRule type="expression" dxfId="2070" priority="2080">
      <formula>IF(RIGHT(TEXT(Y870,"0.#"),1)=".",TRUE,FALSE)</formula>
    </cfRule>
  </conditionalFormatting>
  <conditionalFormatting sqref="Y905:Y932">
    <cfRule type="expression" dxfId="2069" priority="2073">
      <formula>IF(RIGHT(TEXT(Y905,"0.#"),1)=".",FALSE,TRUE)</formula>
    </cfRule>
    <cfRule type="expression" dxfId="2068" priority="2074">
      <formula>IF(RIGHT(TEXT(Y905,"0.#"),1)=".",TRUE,FALSE)</formula>
    </cfRule>
  </conditionalFormatting>
  <conditionalFormatting sqref="Y903:Y904">
    <cfRule type="expression" dxfId="2067" priority="2067">
      <formula>IF(RIGHT(TEXT(Y903,"0.#"),1)=".",FALSE,TRUE)</formula>
    </cfRule>
    <cfRule type="expression" dxfId="2066" priority="2068">
      <formula>IF(RIGHT(TEXT(Y903,"0.#"),1)=".",TRUE,FALSE)</formula>
    </cfRule>
  </conditionalFormatting>
  <conditionalFormatting sqref="Y938:Y965">
    <cfRule type="expression" dxfId="2065" priority="2061">
      <formula>IF(RIGHT(TEXT(Y938,"0.#"),1)=".",FALSE,TRUE)</formula>
    </cfRule>
    <cfRule type="expression" dxfId="2064" priority="2062">
      <formula>IF(RIGHT(TEXT(Y938,"0.#"),1)=".",TRUE,FALSE)</formula>
    </cfRule>
  </conditionalFormatting>
  <conditionalFormatting sqref="Y936:Y937">
    <cfRule type="expression" dxfId="2063" priority="2055">
      <formula>IF(RIGHT(TEXT(Y936,"0.#"),1)=".",FALSE,TRUE)</formula>
    </cfRule>
    <cfRule type="expression" dxfId="2062" priority="2056">
      <formula>IF(RIGHT(TEXT(Y936,"0.#"),1)=".",TRUE,FALSE)</formula>
    </cfRule>
  </conditionalFormatting>
  <conditionalFormatting sqref="Y971:Y998">
    <cfRule type="expression" dxfId="2061" priority="2049">
      <formula>IF(RIGHT(TEXT(Y971,"0.#"),1)=".",FALSE,TRUE)</formula>
    </cfRule>
    <cfRule type="expression" dxfId="2060" priority="2050">
      <formula>IF(RIGHT(TEXT(Y971,"0.#"),1)=".",TRUE,FALSE)</formula>
    </cfRule>
  </conditionalFormatting>
  <conditionalFormatting sqref="Y969:Y970">
    <cfRule type="expression" dxfId="2059" priority="2043">
      <formula>IF(RIGHT(TEXT(Y969,"0.#"),1)=".",FALSE,TRUE)</formula>
    </cfRule>
    <cfRule type="expression" dxfId="2058" priority="2044">
      <formula>IF(RIGHT(TEXT(Y969,"0.#"),1)=".",TRUE,FALSE)</formula>
    </cfRule>
  </conditionalFormatting>
  <conditionalFormatting sqref="Y1004:Y1031">
    <cfRule type="expression" dxfId="2057" priority="2037">
      <formula>IF(RIGHT(TEXT(Y1004,"0.#"),1)=".",FALSE,TRUE)</formula>
    </cfRule>
    <cfRule type="expression" dxfId="2056" priority="2038">
      <formula>IF(RIGHT(TEXT(Y1004,"0.#"),1)=".",TRUE,FALSE)</formula>
    </cfRule>
  </conditionalFormatting>
  <conditionalFormatting sqref="W23">
    <cfRule type="expression" dxfId="2055" priority="2321">
      <formula>IF(RIGHT(TEXT(W23,"0.#"),1)=".",FALSE,TRUE)</formula>
    </cfRule>
    <cfRule type="expression" dxfId="2054" priority="2322">
      <formula>IF(RIGHT(TEXT(W23,"0.#"),1)=".",TRUE,FALSE)</formula>
    </cfRule>
  </conditionalFormatting>
  <conditionalFormatting sqref="W24:W27">
    <cfRule type="expression" dxfId="2053" priority="2319">
      <formula>IF(RIGHT(TEXT(W24,"0.#"),1)=".",FALSE,TRUE)</formula>
    </cfRule>
    <cfRule type="expression" dxfId="2052" priority="2320">
      <formula>IF(RIGHT(TEXT(W24,"0.#"),1)=".",TRUE,FALSE)</formula>
    </cfRule>
  </conditionalFormatting>
  <conditionalFormatting sqref="W28">
    <cfRule type="expression" dxfId="2051" priority="2311">
      <formula>IF(RIGHT(TEXT(W28,"0.#"),1)=".",FALSE,TRUE)</formula>
    </cfRule>
    <cfRule type="expression" dxfId="2050" priority="2312">
      <formula>IF(RIGHT(TEXT(W28,"0.#"),1)=".",TRUE,FALSE)</formula>
    </cfRule>
  </conditionalFormatting>
  <conditionalFormatting sqref="P23">
    <cfRule type="expression" dxfId="2049" priority="2309">
      <formula>IF(RIGHT(TEXT(P23,"0.#"),1)=".",FALSE,TRUE)</formula>
    </cfRule>
    <cfRule type="expression" dxfId="2048" priority="2310">
      <formula>IF(RIGHT(TEXT(P23,"0.#"),1)=".",TRUE,FALSE)</formula>
    </cfRule>
  </conditionalFormatting>
  <conditionalFormatting sqref="P24:P27">
    <cfRule type="expression" dxfId="2047" priority="2307">
      <formula>IF(RIGHT(TEXT(P24,"0.#"),1)=".",FALSE,TRUE)</formula>
    </cfRule>
    <cfRule type="expression" dxfId="2046" priority="2308">
      <formula>IF(RIGHT(TEXT(P24,"0.#"),1)=".",TRUE,FALSE)</formula>
    </cfRule>
  </conditionalFormatting>
  <conditionalFormatting sqref="P28">
    <cfRule type="expression" dxfId="2045" priority="2305">
      <formula>IF(RIGHT(TEXT(P28,"0.#"),1)=".",FALSE,TRUE)</formula>
    </cfRule>
    <cfRule type="expression" dxfId="2044" priority="2306">
      <formula>IF(RIGHT(TEXT(P28,"0.#"),1)=".",TRUE,FALSE)</formula>
    </cfRule>
  </conditionalFormatting>
  <conditionalFormatting sqref="AQ114">
    <cfRule type="expression" dxfId="2043" priority="2289">
      <formula>IF(RIGHT(TEXT(AQ114,"0.#"),1)=".",FALSE,TRUE)</formula>
    </cfRule>
    <cfRule type="expression" dxfId="2042" priority="2290">
      <formula>IF(RIGHT(TEXT(AQ114,"0.#"),1)=".",TRUE,FALSE)</formula>
    </cfRule>
  </conditionalFormatting>
  <conditionalFormatting sqref="AQ104">
    <cfRule type="expression" dxfId="2041" priority="2303">
      <formula>IF(RIGHT(TEXT(AQ104,"0.#"),1)=".",FALSE,TRUE)</formula>
    </cfRule>
    <cfRule type="expression" dxfId="2040" priority="2304">
      <formula>IF(RIGHT(TEXT(AQ104,"0.#"),1)=".",TRUE,FALSE)</formula>
    </cfRule>
  </conditionalFormatting>
  <conditionalFormatting sqref="AQ105">
    <cfRule type="expression" dxfId="2039" priority="2301">
      <formula>IF(RIGHT(TEXT(AQ105,"0.#"),1)=".",FALSE,TRUE)</formula>
    </cfRule>
    <cfRule type="expression" dxfId="2038" priority="2302">
      <formula>IF(RIGHT(TEXT(AQ105,"0.#"),1)=".",TRUE,FALSE)</formula>
    </cfRule>
  </conditionalFormatting>
  <conditionalFormatting sqref="AQ107">
    <cfRule type="expression" dxfId="2037" priority="2299">
      <formula>IF(RIGHT(TEXT(AQ107,"0.#"),1)=".",FALSE,TRUE)</formula>
    </cfRule>
    <cfRule type="expression" dxfId="2036" priority="2300">
      <formula>IF(RIGHT(TEXT(AQ107,"0.#"),1)=".",TRUE,FALSE)</formula>
    </cfRule>
  </conditionalFormatting>
  <conditionalFormatting sqref="AQ108">
    <cfRule type="expression" dxfId="2035" priority="2297">
      <formula>IF(RIGHT(TEXT(AQ108,"0.#"),1)=".",FALSE,TRUE)</formula>
    </cfRule>
    <cfRule type="expression" dxfId="2034" priority="2298">
      <formula>IF(RIGHT(TEXT(AQ108,"0.#"),1)=".",TRUE,FALSE)</formula>
    </cfRule>
  </conditionalFormatting>
  <conditionalFormatting sqref="AQ110">
    <cfRule type="expression" dxfId="2033" priority="2295">
      <formula>IF(RIGHT(TEXT(AQ110,"0.#"),1)=".",FALSE,TRUE)</formula>
    </cfRule>
    <cfRule type="expression" dxfId="2032" priority="2296">
      <formula>IF(RIGHT(TEXT(AQ110,"0.#"),1)=".",TRUE,FALSE)</formula>
    </cfRule>
  </conditionalFormatting>
  <conditionalFormatting sqref="AQ111">
    <cfRule type="expression" dxfId="2031" priority="2293">
      <formula>IF(RIGHT(TEXT(AQ111,"0.#"),1)=".",FALSE,TRUE)</formula>
    </cfRule>
    <cfRule type="expression" dxfId="2030" priority="2294">
      <formula>IF(RIGHT(TEXT(AQ111,"0.#"),1)=".",TRUE,FALSE)</formula>
    </cfRule>
  </conditionalFormatting>
  <conditionalFormatting sqref="AQ113">
    <cfRule type="expression" dxfId="2029" priority="2291">
      <formula>IF(RIGHT(TEXT(AQ113,"0.#"),1)=".",FALSE,TRUE)</formula>
    </cfRule>
    <cfRule type="expression" dxfId="2028" priority="2292">
      <formula>IF(RIGHT(TEXT(AQ113,"0.#"),1)=".",TRUE,FALSE)</formula>
    </cfRule>
  </conditionalFormatting>
  <conditionalFormatting sqref="AE67">
    <cfRule type="expression" dxfId="2027" priority="2221">
      <formula>IF(RIGHT(TEXT(AE67,"0.#"),1)=".",FALSE,TRUE)</formula>
    </cfRule>
    <cfRule type="expression" dxfId="2026" priority="2222">
      <formula>IF(RIGHT(TEXT(AE67,"0.#"),1)=".",TRUE,FALSE)</formula>
    </cfRule>
  </conditionalFormatting>
  <conditionalFormatting sqref="AE68">
    <cfRule type="expression" dxfId="2025" priority="2219">
      <formula>IF(RIGHT(TEXT(AE68,"0.#"),1)=".",FALSE,TRUE)</formula>
    </cfRule>
    <cfRule type="expression" dxfId="2024" priority="2220">
      <formula>IF(RIGHT(TEXT(AE68,"0.#"),1)=".",TRUE,FALSE)</formula>
    </cfRule>
  </conditionalFormatting>
  <conditionalFormatting sqref="AE69">
    <cfRule type="expression" dxfId="2023" priority="2217">
      <formula>IF(RIGHT(TEXT(AE69,"0.#"),1)=".",FALSE,TRUE)</formula>
    </cfRule>
    <cfRule type="expression" dxfId="2022" priority="2218">
      <formula>IF(RIGHT(TEXT(AE69,"0.#"),1)=".",TRUE,FALSE)</formula>
    </cfRule>
  </conditionalFormatting>
  <conditionalFormatting sqref="AI69">
    <cfRule type="expression" dxfId="2021" priority="2215">
      <formula>IF(RIGHT(TEXT(AI69,"0.#"),1)=".",FALSE,TRUE)</formula>
    </cfRule>
    <cfRule type="expression" dxfId="2020" priority="2216">
      <formula>IF(RIGHT(TEXT(AI69,"0.#"),1)=".",TRUE,FALSE)</formula>
    </cfRule>
  </conditionalFormatting>
  <conditionalFormatting sqref="AI68">
    <cfRule type="expression" dxfId="2019" priority="2213">
      <formula>IF(RIGHT(TEXT(AI68,"0.#"),1)=".",FALSE,TRUE)</formula>
    </cfRule>
    <cfRule type="expression" dxfId="2018" priority="2214">
      <formula>IF(RIGHT(TEXT(AI68,"0.#"),1)=".",TRUE,FALSE)</formula>
    </cfRule>
  </conditionalFormatting>
  <conditionalFormatting sqref="AI67">
    <cfRule type="expression" dxfId="2017" priority="2211">
      <formula>IF(RIGHT(TEXT(AI67,"0.#"),1)=".",FALSE,TRUE)</formula>
    </cfRule>
    <cfRule type="expression" dxfId="2016" priority="2212">
      <formula>IF(RIGHT(TEXT(AI67,"0.#"),1)=".",TRUE,FALSE)</formula>
    </cfRule>
  </conditionalFormatting>
  <conditionalFormatting sqref="AM67">
    <cfRule type="expression" dxfId="2015" priority="2209">
      <formula>IF(RIGHT(TEXT(AM67,"0.#"),1)=".",FALSE,TRUE)</formula>
    </cfRule>
    <cfRule type="expression" dxfId="2014" priority="2210">
      <formula>IF(RIGHT(TEXT(AM67,"0.#"),1)=".",TRUE,FALSE)</formula>
    </cfRule>
  </conditionalFormatting>
  <conditionalFormatting sqref="AM68">
    <cfRule type="expression" dxfId="2013" priority="2207">
      <formula>IF(RIGHT(TEXT(AM68,"0.#"),1)=".",FALSE,TRUE)</formula>
    </cfRule>
    <cfRule type="expression" dxfId="2012" priority="2208">
      <formula>IF(RIGHT(TEXT(AM68,"0.#"),1)=".",TRUE,FALSE)</formula>
    </cfRule>
  </conditionalFormatting>
  <conditionalFormatting sqref="AM69">
    <cfRule type="expression" dxfId="2011" priority="2205">
      <formula>IF(RIGHT(TEXT(AM69,"0.#"),1)=".",FALSE,TRUE)</formula>
    </cfRule>
    <cfRule type="expression" dxfId="2010" priority="2206">
      <formula>IF(RIGHT(TEXT(AM69,"0.#"),1)=".",TRUE,FALSE)</formula>
    </cfRule>
  </conditionalFormatting>
  <conditionalFormatting sqref="AQ67:AQ69">
    <cfRule type="expression" dxfId="2009" priority="2203">
      <formula>IF(RIGHT(TEXT(AQ67,"0.#"),1)=".",FALSE,TRUE)</formula>
    </cfRule>
    <cfRule type="expression" dxfId="2008" priority="2204">
      <formula>IF(RIGHT(TEXT(AQ67,"0.#"),1)=".",TRUE,FALSE)</formula>
    </cfRule>
  </conditionalFormatting>
  <conditionalFormatting sqref="AU67:AU69">
    <cfRule type="expression" dxfId="2007" priority="2201">
      <formula>IF(RIGHT(TEXT(AU67,"0.#"),1)=".",FALSE,TRUE)</formula>
    </cfRule>
    <cfRule type="expression" dxfId="2006" priority="2202">
      <formula>IF(RIGHT(TEXT(AU67,"0.#"),1)=".",TRUE,FALSE)</formula>
    </cfRule>
  </conditionalFormatting>
  <conditionalFormatting sqref="AE70">
    <cfRule type="expression" dxfId="2005" priority="2199">
      <formula>IF(RIGHT(TEXT(AE70,"0.#"),1)=".",FALSE,TRUE)</formula>
    </cfRule>
    <cfRule type="expression" dxfId="2004" priority="2200">
      <formula>IF(RIGHT(TEXT(AE70,"0.#"),1)=".",TRUE,FALSE)</formula>
    </cfRule>
  </conditionalFormatting>
  <conditionalFormatting sqref="AE71">
    <cfRule type="expression" dxfId="2003" priority="2197">
      <formula>IF(RIGHT(TEXT(AE71,"0.#"),1)=".",FALSE,TRUE)</formula>
    </cfRule>
    <cfRule type="expression" dxfId="2002" priority="2198">
      <formula>IF(RIGHT(TEXT(AE71,"0.#"),1)=".",TRUE,FALSE)</formula>
    </cfRule>
  </conditionalFormatting>
  <conditionalFormatting sqref="AE72">
    <cfRule type="expression" dxfId="2001" priority="2195">
      <formula>IF(RIGHT(TEXT(AE72,"0.#"),1)=".",FALSE,TRUE)</formula>
    </cfRule>
    <cfRule type="expression" dxfId="2000" priority="2196">
      <formula>IF(RIGHT(TEXT(AE72,"0.#"),1)=".",TRUE,FALSE)</formula>
    </cfRule>
  </conditionalFormatting>
  <conditionalFormatting sqref="AI72">
    <cfRule type="expression" dxfId="1999" priority="2193">
      <formula>IF(RIGHT(TEXT(AI72,"0.#"),1)=".",FALSE,TRUE)</formula>
    </cfRule>
    <cfRule type="expression" dxfId="1998" priority="2194">
      <formula>IF(RIGHT(TEXT(AI72,"0.#"),1)=".",TRUE,FALSE)</formula>
    </cfRule>
  </conditionalFormatting>
  <conditionalFormatting sqref="AI71">
    <cfRule type="expression" dxfId="1997" priority="2191">
      <formula>IF(RIGHT(TEXT(AI71,"0.#"),1)=".",FALSE,TRUE)</formula>
    </cfRule>
    <cfRule type="expression" dxfId="1996" priority="2192">
      <formula>IF(RIGHT(TEXT(AI71,"0.#"),1)=".",TRUE,FALSE)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M71">
    <cfRule type="expression" dxfId="1991" priority="2185">
      <formula>IF(RIGHT(TEXT(AM71,"0.#"),1)=".",FALSE,TRUE)</formula>
    </cfRule>
    <cfRule type="expression" dxfId="1990" priority="2186">
      <formula>IF(RIGHT(TEXT(AM71,"0.#"),1)=".",TRUE,FALSE)</formula>
    </cfRule>
  </conditionalFormatting>
  <conditionalFormatting sqref="AM72">
    <cfRule type="expression" dxfId="1989" priority="2183">
      <formula>IF(RIGHT(TEXT(AM72,"0.#"),1)=".",FALSE,TRUE)</formula>
    </cfRule>
    <cfRule type="expression" dxfId="1988" priority="2184">
      <formula>IF(RIGHT(TEXT(AM72,"0.#"),1)=".",TRUE,FALSE)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72:AO899">
    <cfRule type="expression" dxfId="1975" priority="2087">
      <formula>IF(AND(AL872&gt;=0, RIGHT(TEXT(AL872,"0.#"),1)&lt;&gt;"."),TRUE,FALSE)</formula>
    </cfRule>
    <cfRule type="expression" dxfId="1974" priority="2088">
      <formula>IF(AND(AL872&gt;=0, RIGHT(TEXT(AL872,"0.#"),1)="."),TRUE,FALSE)</formula>
    </cfRule>
    <cfRule type="expression" dxfId="1973" priority="2089">
      <formula>IF(AND(AL872&lt;0, RIGHT(TEXT(AL872,"0.#"),1)&lt;&gt;"."),TRUE,FALSE)</formula>
    </cfRule>
    <cfRule type="expression" dxfId="1972" priority="2090">
      <formula>IF(AND(AL872&lt;0, RIGHT(TEXT(AL872,"0.#"),1)="."),TRUE,FALSE)</formula>
    </cfRule>
  </conditionalFormatting>
  <conditionalFormatting sqref="AL870:AO871">
    <cfRule type="expression" dxfId="1971" priority="2081">
      <formula>IF(AND(AL870&gt;=0, RIGHT(TEXT(AL870,"0.#"),1)&lt;&gt;"."),TRUE,FALSE)</formula>
    </cfRule>
    <cfRule type="expression" dxfId="1970" priority="2082">
      <formula>IF(AND(AL870&gt;=0, RIGHT(TEXT(AL870,"0.#"),1)="."),TRUE,FALSE)</formula>
    </cfRule>
    <cfRule type="expression" dxfId="1969" priority="2083">
      <formula>IF(AND(AL870&lt;0, RIGHT(TEXT(AL870,"0.#"),1)&lt;&gt;"."),TRUE,FALSE)</formula>
    </cfRule>
    <cfRule type="expression" dxfId="1968" priority="2084">
      <formula>IF(AND(AL870&lt;0, RIGHT(TEXT(AL870,"0.#"),1)="."),TRUE,FALSE)</formula>
    </cfRule>
  </conditionalFormatting>
  <conditionalFormatting sqref="AL905:AO932">
    <cfRule type="expression" dxfId="1967" priority="2075">
      <formula>IF(AND(AL905&gt;=0, RIGHT(TEXT(AL905,"0.#"),1)&lt;&gt;"."),TRUE,FALSE)</formula>
    </cfRule>
    <cfRule type="expression" dxfId="1966" priority="2076">
      <formula>IF(AND(AL905&gt;=0, RIGHT(TEXT(AL905,"0.#"),1)="."),TRUE,FALSE)</formula>
    </cfRule>
    <cfRule type="expression" dxfId="1965" priority="2077">
      <formula>IF(AND(AL905&lt;0, RIGHT(TEXT(AL905,"0.#"),1)&lt;&gt;"."),TRUE,FALSE)</formula>
    </cfRule>
    <cfRule type="expression" dxfId="1964" priority="2078">
      <formula>IF(AND(AL905&lt;0, RIGHT(TEXT(AL905,"0.#"),1)="."),TRUE,FALSE)</formula>
    </cfRule>
  </conditionalFormatting>
  <conditionalFormatting sqref="AL903:AO904">
    <cfRule type="expression" dxfId="1963" priority="2069">
      <formula>IF(AND(AL903&gt;=0, RIGHT(TEXT(AL903,"0.#"),1)&lt;&gt;"."),TRUE,FALSE)</formula>
    </cfRule>
    <cfRule type="expression" dxfId="1962" priority="2070">
      <formula>IF(AND(AL903&gt;=0, RIGHT(TEXT(AL903,"0.#"),1)="."),TRUE,FALSE)</formula>
    </cfRule>
    <cfRule type="expression" dxfId="1961" priority="2071">
      <formula>IF(AND(AL903&lt;0, RIGHT(TEXT(AL903,"0.#"),1)&lt;&gt;"."),TRUE,FALSE)</formula>
    </cfRule>
    <cfRule type="expression" dxfId="1960" priority="2072">
      <formula>IF(AND(AL903&lt;0, RIGHT(TEXT(AL903,"0.#"),1)="."),TRUE,FALSE)</formula>
    </cfRule>
  </conditionalFormatting>
  <conditionalFormatting sqref="AL938:AO965">
    <cfRule type="expression" dxfId="1959" priority="2063">
      <formula>IF(AND(AL938&gt;=0, RIGHT(TEXT(AL938,"0.#"),1)&lt;&gt;"."),TRUE,FALSE)</formula>
    </cfRule>
    <cfRule type="expression" dxfId="1958" priority="2064">
      <formula>IF(AND(AL938&gt;=0, RIGHT(TEXT(AL938,"0.#"),1)="."),TRUE,FALSE)</formula>
    </cfRule>
    <cfRule type="expression" dxfId="1957" priority="2065">
      <formula>IF(AND(AL938&lt;0, RIGHT(TEXT(AL938,"0.#"),1)&lt;&gt;"."),TRUE,FALSE)</formula>
    </cfRule>
    <cfRule type="expression" dxfId="1956" priority="2066">
      <formula>IF(AND(AL938&lt;0, RIGHT(TEXT(AL938,"0.#"),1)="."),TRUE,FALSE)</formula>
    </cfRule>
  </conditionalFormatting>
  <conditionalFormatting sqref="AL936:AO937">
    <cfRule type="expression" dxfId="1955" priority="2057">
      <formula>IF(AND(AL936&gt;=0, RIGHT(TEXT(AL936,"0.#"),1)&lt;&gt;"."),TRUE,FALSE)</formula>
    </cfRule>
    <cfRule type="expression" dxfId="1954" priority="2058">
      <formula>IF(AND(AL936&gt;=0, RIGHT(TEXT(AL936,"0.#"),1)="."),TRUE,FALSE)</formula>
    </cfRule>
    <cfRule type="expression" dxfId="1953" priority="2059">
      <formula>IF(AND(AL936&lt;0, RIGHT(TEXT(AL936,"0.#"),1)&lt;&gt;"."),TRUE,FALSE)</formula>
    </cfRule>
    <cfRule type="expression" dxfId="1952" priority="2060">
      <formula>IF(AND(AL936&lt;0, RIGHT(TEXT(AL936,"0.#"),1)="."),TRUE,FALSE)</formula>
    </cfRule>
  </conditionalFormatting>
  <conditionalFormatting sqref="AL971:AO998">
    <cfRule type="expression" dxfId="1951" priority="2051">
      <formula>IF(AND(AL971&gt;=0, RIGHT(TEXT(AL971,"0.#"),1)&lt;&gt;"."),TRUE,FALSE)</formula>
    </cfRule>
    <cfRule type="expression" dxfId="1950" priority="2052">
      <formula>IF(AND(AL971&gt;=0, RIGHT(TEXT(AL971,"0.#"),1)="."),TRUE,FALSE)</formula>
    </cfRule>
    <cfRule type="expression" dxfId="1949" priority="2053">
      <formula>IF(AND(AL971&lt;0, RIGHT(TEXT(AL971,"0.#"),1)&lt;&gt;"."),TRUE,FALSE)</formula>
    </cfRule>
    <cfRule type="expression" dxfId="1948" priority="2054">
      <formula>IF(AND(AL971&lt;0, RIGHT(TEXT(AL971,"0.#"),1)="."),TRUE,FALSE)</formula>
    </cfRule>
  </conditionalFormatting>
  <conditionalFormatting sqref="AL969:AO970">
    <cfRule type="expression" dxfId="1947" priority="2045">
      <formula>IF(AND(AL969&gt;=0, RIGHT(TEXT(AL969,"0.#"),1)&lt;&gt;"."),TRUE,FALSE)</formula>
    </cfRule>
    <cfRule type="expression" dxfId="1946" priority="2046">
      <formula>IF(AND(AL969&gt;=0, RIGHT(TEXT(AL969,"0.#"),1)="."),TRUE,FALSE)</formula>
    </cfRule>
    <cfRule type="expression" dxfId="1945" priority="2047">
      <formula>IF(AND(AL969&lt;0, RIGHT(TEXT(AL969,"0.#"),1)&lt;&gt;"."),TRUE,FALSE)</formula>
    </cfRule>
    <cfRule type="expression" dxfId="1944" priority="2048">
      <formula>IF(AND(AL969&lt;0, RIGHT(TEXT(AL969,"0.#"),1)="."),TRUE,FALSE)</formula>
    </cfRule>
  </conditionalFormatting>
  <conditionalFormatting sqref="AL1004:AO1031">
    <cfRule type="expression" dxfId="1943" priority="2039">
      <formula>IF(AND(AL1004&gt;=0, RIGHT(TEXT(AL1004,"0.#"),1)&lt;&gt;"."),TRUE,FALSE)</formula>
    </cfRule>
    <cfRule type="expression" dxfId="1942" priority="2040">
      <formula>IF(AND(AL1004&gt;=0, RIGHT(TEXT(AL1004,"0.#"),1)="."),TRUE,FALSE)</formula>
    </cfRule>
    <cfRule type="expression" dxfId="1941" priority="2041">
      <formula>IF(AND(AL1004&lt;0, RIGHT(TEXT(AL1004,"0.#"),1)&lt;&gt;"."),TRUE,FALSE)</formula>
    </cfRule>
    <cfRule type="expression" dxfId="1940" priority="2042">
      <formula>IF(AND(AL1004&lt;0, RIGHT(TEXT(AL1004,"0.#"),1)="."),TRUE,FALSE)</formula>
    </cfRule>
  </conditionalFormatting>
  <conditionalFormatting sqref="AL1002:AO1003">
    <cfRule type="expression" dxfId="1939" priority="2033">
      <formula>IF(AND(AL1002&gt;=0, RIGHT(TEXT(AL1002,"0.#"),1)&lt;&gt;"."),TRUE,FALSE)</formula>
    </cfRule>
    <cfRule type="expression" dxfId="1938" priority="2034">
      <formula>IF(AND(AL1002&gt;=0, RIGHT(TEXT(AL1002,"0.#"),1)="."),TRUE,FALSE)</formula>
    </cfRule>
    <cfRule type="expression" dxfId="1937" priority="2035">
      <formula>IF(AND(AL1002&lt;0, RIGHT(TEXT(AL1002,"0.#"),1)&lt;&gt;"."),TRUE,FALSE)</formula>
    </cfRule>
    <cfRule type="expression" dxfId="1936" priority="2036">
      <formula>IF(AND(AL1002&lt;0, RIGHT(TEXT(AL1002,"0.#"),1)="."),TRUE,FALSE)</formula>
    </cfRule>
  </conditionalFormatting>
  <conditionalFormatting sqref="Y1002:Y1003">
    <cfRule type="expression" dxfId="1935" priority="2031">
      <formula>IF(RIGHT(TEXT(Y1002,"0.#"),1)=".",FALSE,TRUE)</formula>
    </cfRule>
    <cfRule type="expression" dxfId="1934" priority="2032">
      <formula>IF(RIGHT(TEXT(Y1002,"0.#"),1)=".",TRUE,FALSE)</formula>
    </cfRule>
  </conditionalFormatting>
  <conditionalFormatting sqref="AL1037:AO1064">
    <cfRule type="expression" dxfId="1933" priority="2027">
      <formula>IF(AND(AL1037&gt;=0, RIGHT(TEXT(AL1037,"0.#"),1)&lt;&gt;"."),TRUE,FALSE)</formula>
    </cfRule>
    <cfRule type="expression" dxfId="1932" priority="2028">
      <formula>IF(AND(AL1037&gt;=0, RIGHT(TEXT(AL1037,"0.#"),1)="."),TRUE,FALSE)</formula>
    </cfRule>
    <cfRule type="expression" dxfId="1931" priority="2029">
      <formula>IF(AND(AL1037&lt;0, RIGHT(TEXT(AL1037,"0.#"),1)&lt;&gt;"."),TRUE,FALSE)</formula>
    </cfRule>
    <cfRule type="expression" dxfId="1930" priority="2030">
      <formula>IF(AND(AL1037&lt;0, RIGHT(TEXT(AL1037,"0.#"),1)="."),TRUE,FALSE)</formula>
    </cfRule>
  </conditionalFormatting>
  <conditionalFormatting sqref="Y1037:Y1064">
    <cfRule type="expression" dxfId="1929" priority="2025">
      <formula>IF(RIGHT(TEXT(Y1037,"0.#"),1)=".",FALSE,TRUE)</formula>
    </cfRule>
    <cfRule type="expression" dxfId="1928" priority="2026">
      <formula>IF(RIGHT(TEXT(Y1037,"0.#"),1)=".",TRUE,FALSE)</formula>
    </cfRule>
  </conditionalFormatting>
  <conditionalFormatting sqref="AL1035:AO1036">
    <cfRule type="expression" dxfId="1927" priority="2021">
      <formula>IF(AND(AL1035&gt;=0, RIGHT(TEXT(AL1035,"0.#"),1)&lt;&gt;"."),TRUE,FALSE)</formula>
    </cfRule>
    <cfRule type="expression" dxfId="1926" priority="2022">
      <formula>IF(AND(AL1035&gt;=0, RIGHT(TEXT(AL1035,"0.#"),1)="."),TRUE,FALSE)</formula>
    </cfRule>
    <cfRule type="expression" dxfId="1925" priority="2023">
      <formula>IF(AND(AL1035&lt;0, RIGHT(TEXT(AL1035,"0.#"),1)&lt;&gt;"."),TRUE,FALSE)</formula>
    </cfRule>
    <cfRule type="expression" dxfId="1924" priority="2024">
      <formula>IF(AND(AL1035&lt;0, RIGHT(TEXT(AL1035,"0.#"),1)="."),TRUE,FALSE)</formula>
    </cfRule>
  </conditionalFormatting>
  <conditionalFormatting sqref="Y1035:Y1036">
    <cfRule type="expression" dxfId="1923" priority="2019">
      <formula>IF(RIGHT(TEXT(Y1035,"0.#"),1)=".",FALSE,TRUE)</formula>
    </cfRule>
    <cfRule type="expression" dxfId="1922" priority="2020">
      <formula>IF(RIGHT(TEXT(Y1035,"0.#"),1)=".",TRUE,FALSE)</formula>
    </cfRule>
  </conditionalFormatting>
  <conditionalFormatting sqref="AL1070:AO1097">
    <cfRule type="expression" dxfId="1921" priority="2015">
      <formula>IF(AND(AL1070&gt;=0, RIGHT(TEXT(AL1070,"0.#"),1)&lt;&gt;"."),TRUE,FALSE)</formula>
    </cfRule>
    <cfRule type="expression" dxfId="1920" priority="2016">
      <formula>IF(AND(AL1070&gt;=0, RIGHT(TEXT(AL1070,"0.#"),1)="."),TRUE,FALSE)</formula>
    </cfRule>
    <cfRule type="expression" dxfId="1919" priority="2017">
      <formula>IF(AND(AL1070&lt;0, RIGHT(TEXT(AL1070,"0.#"),1)&lt;&gt;"."),TRUE,FALSE)</formula>
    </cfRule>
    <cfRule type="expression" dxfId="1918" priority="2018">
      <formula>IF(AND(AL1070&lt;0, RIGHT(TEXT(AL1070,"0.#"),1)="."),TRUE,FALSE)</formula>
    </cfRule>
  </conditionalFormatting>
  <conditionalFormatting sqref="Y1070:Y1097">
    <cfRule type="expression" dxfId="1917" priority="2013">
      <formula>IF(RIGHT(TEXT(Y1070,"0.#"),1)=".",FALSE,TRUE)</formula>
    </cfRule>
    <cfRule type="expression" dxfId="1916" priority="2014">
      <formula>IF(RIGHT(TEXT(Y1070,"0.#"),1)=".",TRUE,FALSE)</formula>
    </cfRule>
  </conditionalFormatting>
  <conditionalFormatting sqref="AL1068:AO1069">
    <cfRule type="expression" dxfId="1915" priority="2009">
      <formula>IF(AND(AL1068&gt;=0, RIGHT(TEXT(AL1068,"0.#"),1)&lt;&gt;"."),TRUE,FALSE)</formula>
    </cfRule>
    <cfRule type="expression" dxfId="1914" priority="2010">
      <formula>IF(AND(AL1068&gt;=0, RIGHT(TEXT(AL1068,"0.#"),1)="."),TRUE,FALSE)</formula>
    </cfRule>
    <cfRule type="expression" dxfId="1913" priority="2011">
      <formula>IF(AND(AL1068&lt;0, RIGHT(TEXT(AL1068,"0.#"),1)&lt;&gt;"."),TRUE,FALSE)</formula>
    </cfRule>
    <cfRule type="expression" dxfId="1912" priority="2012">
      <formula>IF(AND(AL1068&lt;0, RIGHT(TEXT(AL1068,"0.#"),1)="."),TRUE,FALSE)</formula>
    </cfRule>
  </conditionalFormatting>
  <conditionalFormatting sqref="Y1068:Y1069">
    <cfRule type="expression" dxfId="1911" priority="2007">
      <formula>IF(RIGHT(TEXT(Y1068,"0.#"),1)=".",FALSE,TRUE)</formula>
    </cfRule>
    <cfRule type="expression" dxfId="1910" priority="2008">
      <formula>IF(RIGHT(TEXT(Y1068,"0.#"),1)=".",TRUE,FALSE)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P29:AC29">
    <cfRule type="expression" dxfId="717" priority="17">
      <formula>IF(RIGHT(TEXT(P29,"0.#"),1)=".",FALSE,TRUE)</formula>
    </cfRule>
    <cfRule type="expression" dxfId="716" priority="18">
      <formula>IF(RIGHT(TEXT(P29,"0.#"),1)=".",TRUE,FALSE)</formula>
    </cfRule>
  </conditionalFormatting>
  <conditionalFormatting sqref="AM116">
    <cfRule type="expression" dxfId="715" priority="15">
      <formula>IF(RIGHT(TEXT(AM116,"0.#"),1)=".",FALSE,TRUE)</formula>
    </cfRule>
    <cfRule type="expression" dxfId="714" priority="16">
      <formula>IF(RIGHT(TEXT(AM116,"0.#"),1)=".",TRUE,FALSE)</formula>
    </cfRule>
  </conditionalFormatting>
  <conditionalFormatting sqref="AM117">
    <cfRule type="expression" dxfId="713" priority="13">
      <formula>IF(RIGHT(TEXT(AM117,"0.#"),1)=".",FALSE,TRUE)</formula>
    </cfRule>
    <cfRule type="expression" dxfId="712" priority="14">
      <formula>IF(RIGHT(TEXT(AM117,"0.#"),1)=".",TRUE,FALSE)</formula>
    </cfRule>
  </conditionalFormatting>
  <conditionalFormatting sqref="AE134">
    <cfRule type="expression" dxfId="711" priority="11">
      <formula>IF(RIGHT(TEXT(AE134,"0.#"),1)=".",FALSE,TRUE)</formula>
    </cfRule>
    <cfRule type="expression" dxfId="710" priority="12">
      <formula>IF(RIGHT(TEXT(AE134,"0.#"),1)=".",TRUE,FALSE)</formula>
    </cfRule>
  </conditionalFormatting>
  <conditionalFormatting sqref="AE135">
    <cfRule type="expression" dxfId="709" priority="9">
      <formula>IF(RIGHT(TEXT(AE135,"0.#"),1)=".",FALSE,TRUE)</formula>
    </cfRule>
    <cfRule type="expression" dxfId="708" priority="10">
      <formula>IF(RIGHT(TEXT(AE135,"0.#"),1)=".",TRUE,FALSE)</formula>
    </cfRule>
  </conditionalFormatting>
  <conditionalFormatting sqref="AI135">
    <cfRule type="expression" dxfId="707" priority="7">
      <formula>IF(RIGHT(TEXT(AI135,"0.#"),1)=".",FALSE,TRUE)</formula>
    </cfRule>
    <cfRule type="expression" dxfId="706" priority="8">
      <formula>IF(RIGHT(TEXT(AI135,"0.#"),1)=".",TRUE,FALSE)</formula>
    </cfRule>
  </conditionalFormatting>
  <conditionalFormatting sqref="AI134">
    <cfRule type="expression" dxfId="705" priority="5">
      <formula>IF(RIGHT(TEXT(AI134,"0.#"),1)=".",FALSE,TRUE)</formula>
    </cfRule>
    <cfRule type="expression" dxfId="704" priority="6">
      <formula>IF(RIGHT(TEXT(AI134,"0.#"),1)=".",TRUE,FALSE)</formula>
    </cfRule>
  </conditionalFormatting>
  <conditionalFormatting sqref="AM134">
    <cfRule type="expression" dxfId="703" priority="3">
      <formula>IF(RIGHT(TEXT(AM134,"0.#"),1)=".",FALSE,TRUE)</formula>
    </cfRule>
    <cfRule type="expression" dxfId="702" priority="4">
      <formula>IF(RIGHT(TEXT(AM134,"0.#"),1)=".",TRUE,FALSE)</formula>
    </cfRule>
  </conditionalFormatting>
  <conditionalFormatting sqref="AM135">
    <cfRule type="expression" dxfId="701" priority="1">
      <formula>IF(RIGHT(TEXT(AM135,"0.#"),1)=".",FALSE,TRUE)</formula>
    </cfRule>
    <cfRule type="expression" dxfId="700" priority="2">
      <formula>IF(RIGHT(TEXT(AM135,"0.#"),1)=".",TRUE,FALSE)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4" manualBreakCount="4">
    <brk id="68" max="49" man="1"/>
    <brk id="699" max="49" man="1"/>
    <brk id="735"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AH21" sqref="AH2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x14ac:dyDescent="0.15">
      <c r="A2" s="14" t="s">
        <v>202</v>
      </c>
      <c r="B2" s="15"/>
      <c r="C2" s="13" t="str">
        <f>IF(B2="","",A2)</f>
        <v/>
      </c>
      <c r="D2" s="13" t="str">
        <f>IF(C2="","",IF(D1&lt;&gt;"",CONCATENATE(D1,"、",C2),C2))</f>
        <v/>
      </c>
      <c r="F2" s="12" t="s">
        <v>188</v>
      </c>
      <c r="G2" s="17" t="s">
        <v>626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489</v>
      </c>
      <c r="AI2" s="54" t="s">
        <v>558</v>
      </c>
      <c r="AK2" s="54" t="s">
        <v>382</v>
      </c>
      <c r="AM2" s="88"/>
      <c r="AN2" s="88"/>
      <c r="AP2" s="56" t="s">
        <v>489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625</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506</v>
      </c>
      <c r="W3" s="32" t="s">
        <v>269</v>
      </c>
      <c r="Y3" s="32" t="s">
        <v>70</v>
      </c>
      <c r="Z3" s="30"/>
      <c r="AA3" s="32" t="s">
        <v>79</v>
      </c>
      <c r="AB3" s="31"/>
      <c r="AC3" s="33" t="s">
        <v>255</v>
      </c>
      <c r="AD3" s="28"/>
      <c r="AE3" s="45" t="s">
        <v>296</v>
      </c>
      <c r="AF3" s="30"/>
      <c r="AG3" s="56" t="s">
        <v>490</v>
      </c>
      <c r="AI3" s="54" t="s">
        <v>375</v>
      </c>
      <c r="AK3" s="54" t="str">
        <f>CHAR(CODE(AK2)+1)</f>
        <v>B</v>
      </c>
      <c r="AM3" s="88"/>
      <c r="AN3" s="88"/>
      <c r="AP3" s="56" t="s">
        <v>490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626</v>
      </c>
      <c r="R4" s="13" t="str">
        <f t="shared" si="3"/>
        <v>補助</v>
      </c>
      <c r="S4" s="13" t="str">
        <f t="shared" si="4"/>
        <v>補助</v>
      </c>
      <c r="T4" s="13"/>
      <c r="U4" s="32" t="s">
        <v>536</v>
      </c>
      <c r="W4" s="32" t="s">
        <v>270</v>
      </c>
      <c r="Y4" s="32" t="s">
        <v>72</v>
      </c>
      <c r="Z4" s="30"/>
      <c r="AA4" s="32" t="s">
        <v>81</v>
      </c>
      <c r="AB4" s="31"/>
      <c r="AC4" s="32" t="s">
        <v>256</v>
      </c>
      <c r="AD4" s="28"/>
      <c r="AE4" s="45" t="s">
        <v>297</v>
      </c>
      <c r="AF4" s="30"/>
      <c r="AG4" s="56" t="s">
        <v>491</v>
      </c>
      <c r="AI4" s="54" t="s">
        <v>377</v>
      </c>
      <c r="AK4" s="54" t="str">
        <f t="shared" ref="AK4:AK49" si="7">CHAR(CODE(AK3)+1)</f>
        <v>C</v>
      </c>
      <c r="AM4" s="88"/>
      <c r="AN4" s="88"/>
      <c r="AP4" s="56" t="s">
        <v>491</v>
      </c>
    </row>
    <row r="5" spans="1:42" ht="13.5" customHeight="1" x14ac:dyDescent="0.15">
      <c r="A5" s="14" t="s">
        <v>205</v>
      </c>
      <c r="B5" s="15" t="s">
        <v>567</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445</v>
      </c>
      <c r="Y5" s="32" t="s">
        <v>74</v>
      </c>
      <c r="Z5" s="30"/>
      <c r="AA5" s="32" t="s">
        <v>83</v>
      </c>
      <c r="AB5" s="31"/>
      <c r="AC5" s="32" t="s">
        <v>298</v>
      </c>
      <c r="AD5" s="31"/>
      <c r="AE5" s="45" t="s">
        <v>502</v>
      </c>
      <c r="AF5" s="30"/>
      <c r="AG5" s="56" t="s">
        <v>492</v>
      </c>
      <c r="AI5" s="54" t="s">
        <v>538</v>
      </c>
      <c r="AK5" s="54" t="str">
        <f t="shared" si="7"/>
        <v>D</v>
      </c>
      <c r="AP5" s="56" t="s">
        <v>492</v>
      </c>
    </row>
    <row r="6" spans="1:42" ht="13.5" customHeight="1" x14ac:dyDescent="0.15">
      <c r="A6" s="14" t="s">
        <v>206</v>
      </c>
      <c r="B6" s="15" t="s">
        <v>625</v>
      </c>
      <c r="C6" s="13" t="str">
        <f t="shared" si="0"/>
        <v>科学技術・イノベーション</v>
      </c>
      <c r="D6" s="13" t="str">
        <f t="shared" ref="D6:D22" si="8">IF(C6="",D5,IF(D5&lt;&gt;"",CONCATENATE(D5,"、",C6),C6))</f>
        <v>海洋政策、科学技術・イノベーション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505</v>
      </c>
      <c r="W6" s="32" t="s">
        <v>271</v>
      </c>
      <c r="Y6" s="32" t="s">
        <v>76</v>
      </c>
      <c r="Z6" s="30"/>
      <c r="AA6" s="32" t="s">
        <v>85</v>
      </c>
      <c r="AB6" s="31"/>
      <c r="AC6" s="32" t="s">
        <v>257</v>
      </c>
      <c r="AD6" s="31"/>
      <c r="AE6" s="45" t="s">
        <v>499</v>
      </c>
      <c r="AF6" s="30"/>
      <c r="AG6" s="56" t="s">
        <v>493</v>
      </c>
      <c r="AI6" s="56" t="s">
        <v>539</v>
      </c>
      <c r="AK6" s="54" t="str">
        <f t="shared" si="7"/>
        <v>E</v>
      </c>
      <c r="AP6" s="56" t="s">
        <v>493</v>
      </c>
    </row>
    <row r="7" spans="1:42" ht="13.5" customHeight="1" x14ac:dyDescent="0.15">
      <c r="A7" s="14" t="s">
        <v>207</v>
      </c>
      <c r="B7" s="15"/>
      <c r="C7" s="13" t="str">
        <f t="shared" si="0"/>
        <v/>
      </c>
      <c r="D7" s="13" t="str">
        <f t="shared" si="8"/>
        <v>海洋政策、科学技術・イノベーション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494</v>
      </c>
      <c r="AH7" s="92"/>
      <c r="AI7" s="54" t="s">
        <v>540</v>
      </c>
      <c r="AK7" s="54" t="str">
        <f t="shared" si="7"/>
        <v>F</v>
      </c>
      <c r="AP7" s="56" t="s">
        <v>494</v>
      </c>
    </row>
    <row r="8" spans="1:42" ht="13.5" customHeight="1" x14ac:dyDescent="0.15">
      <c r="A8" s="14" t="s">
        <v>208</v>
      </c>
      <c r="B8" s="15"/>
      <c r="C8" s="13" t="str">
        <f t="shared" si="0"/>
        <v/>
      </c>
      <c r="D8" s="13" t="str">
        <f t="shared" si="8"/>
        <v>海洋政策、科学技術・イノベーション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542</v>
      </c>
      <c r="W8" s="32" t="s">
        <v>273</v>
      </c>
      <c r="Y8" s="32" t="s">
        <v>80</v>
      </c>
      <c r="Z8" s="30"/>
      <c r="AA8" s="32" t="s">
        <v>89</v>
      </c>
      <c r="AB8" s="31"/>
      <c r="AC8" s="31"/>
      <c r="AD8" s="31"/>
      <c r="AE8" s="31"/>
      <c r="AF8" s="30"/>
      <c r="AG8" s="56" t="s">
        <v>495</v>
      </c>
      <c r="AI8" s="87"/>
      <c r="AK8" s="54" t="str">
        <f t="shared" si="7"/>
        <v>G</v>
      </c>
      <c r="AP8" s="56" t="s">
        <v>495</v>
      </c>
    </row>
    <row r="9" spans="1:42" ht="13.5" customHeight="1" x14ac:dyDescent="0.15">
      <c r="A9" s="14" t="s">
        <v>209</v>
      </c>
      <c r="B9" s="15"/>
      <c r="C9" s="13" t="str">
        <f t="shared" si="0"/>
        <v/>
      </c>
      <c r="D9" s="13" t="str">
        <f t="shared" si="8"/>
        <v>海洋政策、科学技術・イノベーション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506</v>
      </c>
      <c r="W9" s="32" t="s">
        <v>274</v>
      </c>
      <c r="Y9" s="32" t="s">
        <v>82</v>
      </c>
      <c r="Z9" s="30"/>
      <c r="AA9" s="32" t="s">
        <v>91</v>
      </c>
      <c r="AB9" s="31"/>
      <c r="AC9" s="31"/>
      <c r="AD9" s="31"/>
      <c r="AE9" s="31"/>
      <c r="AF9" s="30"/>
      <c r="AG9" s="56" t="s">
        <v>496</v>
      </c>
      <c r="AK9" s="54" t="str">
        <f t="shared" si="7"/>
        <v>H</v>
      </c>
      <c r="AP9" s="56" t="s">
        <v>496</v>
      </c>
    </row>
    <row r="10" spans="1:42" ht="13.5" customHeight="1" x14ac:dyDescent="0.15">
      <c r="A10" s="14" t="s">
        <v>446</v>
      </c>
      <c r="B10" s="15"/>
      <c r="C10" s="13" t="str">
        <f t="shared" si="0"/>
        <v/>
      </c>
      <c r="D10" s="13" t="str">
        <f t="shared" si="8"/>
        <v>海洋政策、科学技術・イノベーション</v>
      </c>
      <c r="F10" s="18" t="s">
        <v>235</v>
      </c>
      <c r="G10" s="17"/>
      <c r="H10" s="13" t="str">
        <f t="shared" si="1"/>
        <v/>
      </c>
      <c r="I10" s="13" t="str">
        <f t="shared" si="5"/>
        <v>一般会計</v>
      </c>
      <c r="K10" s="14" t="s">
        <v>450</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479</v>
      </c>
      <c r="AK10" s="54" t="str">
        <f t="shared" si="7"/>
        <v>I</v>
      </c>
      <c r="AP10" s="54" t="s">
        <v>477</v>
      </c>
    </row>
    <row r="11" spans="1:42" ht="13.5" customHeight="1" x14ac:dyDescent="0.15">
      <c r="A11" s="14" t="s">
        <v>210</v>
      </c>
      <c r="B11" s="15"/>
      <c r="C11" s="13" t="str">
        <f t="shared" si="0"/>
        <v/>
      </c>
      <c r="D11" s="13" t="str">
        <f t="shared" si="8"/>
        <v>海洋政策、科学技術・イノベーション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482</v>
      </c>
      <c r="AK11" s="54" t="str">
        <f t="shared" si="7"/>
        <v>J</v>
      </c>
    </row>
    <row r="12" spans="1:42" ht="13.5" customHeight="1" x14ac:dyDescent="0.15">
      <c r="A12" s="14" t="s">
        <v>211</v>
      </c>
      <c r="B12" s="15"/>
      <c r="C12" s="13" t="str">
        <f t="shared" si="0"/>
        <v/>
      </c>
      <c r="D12" s="13" t="str">
        <f t="shared" si="8"/>
        <v>海洋政策、科学技術・イノベーション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480</v>
      </c>
      <c r="AK12" s="54" t="str">
        <f t="shared" si="7"/>
        <v>K</v>
      </c>
    </row>
    <row r="13" spans="1:42" ht="13.5" customHeight="1" x14ac:dyDescent="0.15">
      <c r="A13" s="14" t="s">
        <v>212</v>
      </c>
      <c r="B13" s="15"/>
      <c r="C13" s="13" t="str">
        <f t="shared" si="0"/>
        <v/>
      </c>
      <c r="D13" s="13" t="str">
        <f t="shared" si="8"/>
        <v>海洋政策、科学技術・イノベーション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481</v>
      </c>
      <c r="AK13" s="54" t="str">
        <f t="shared" si="7"/>
        <v>L</v>
      </c>
    </row>
    <row r="14" spans="1:42" ht="13.5" customHeight="1" x14ac:dyDescent="0.15">
      <c r="A14" s="14" t="s">
        <v>213</v>
      </c>
      <c r="B14" s="15"/>
      <c r="C14" s="13" t="str">
        <f t="shared" si="0"/>
        <v/>
      </c>
      <c r="D14" s="13" t="str">
        <f t="shared" si="8"/>
        <v>海洋政策、科学技術・イノベーション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海洋政策、科学技術・イノベーション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海洋政策、科学技術・イノベーション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海洋政策、科学技術・イノベーション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海洋政策、科学技術・イノベーション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海洋政策、科学技術・イノベーション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海洋政策、科学技術・イノベーション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556</v>
      </c>
      <c r="B25" s="15"/>
      <c r="C25" s="13" t="str">
        <f t="shared" si="0"/>
        <v/>
      </c>
      <c r="D25" s="13" t="str">
        <f>IF(C25="",D24,IF(D24&lt;&gt;"",CONCATENATE(D24,"、",C25),C25))</f>
        <v>海洋政策、科学技術・イノベーション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海洋政策、科学技術・イノベーション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504</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469</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548</v>
      </c>
      <c r="AF2" s="996"/>
      <c r="AG2" s="996"/>
      <c r="AH2" s="996"/>
      <c r="AI2" s="996" t="s">
        <v>545</v>
      </c>
      <c r="AJ2" s="996"/>
      <c r="AK2" s="996"/>
      <c r="AL2" s="996"/>
      <c r="AM2" s="996" t="s">
        <v>519</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51"/>
      <c r="AF4" s="352"/>
      <c r="AG4" s="352"/>
      <c r="AH4" s="352"/>
      <c r="AI4" s="351"/>
      <c r="AJ4" s="352"/>
      <c r="AK4" s="352"/>
      <c r="AL4" s="352"/>
      <c r="AM4" s="351"/>
      <c r="AN4" s="352"/>
      <c r="AO4" s="352"/>
      <c r="AP4" s="352"/>
      <c r="AQ4" s="111"/>
      <c r="AR4" s="112"/>
      <c r="AS4" s="112"/>
      <c r="AT4" s="113"/>
      <c r="AU4" s="352"/>
      <c r="AV4" s="352"/>
      <c r="AW4" s="352"/>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51"/>
      <c r="AF5" s="352"/>
      <c r="AG5" s="352"/>
      <c r="AH5" s="352"/>
      <c r="AI5" s="351"/>
      <c r="AJ5" s="352"/>
      <c r="AK5" s="352"/>
      <c r="AL5" s="352"/>
      <c r="AM5" s="351"/>
      <c r="AN5" s="352"/>
      <c r="AO5" s="352"/>
      <c r="AP5" s="352"/>
      <c r="AQ5" s="111"/>
      <c r="AR5" s="112"/>
      <c r="AS5" s="112"/>
      <c r="AT5" s="113"/>
      <c r="AU5" s="352"/>
      <c r="AV5" s="352"/>
      <c r="AW5" s="352"/>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51"/>
      <c r="AF6" s="352"/>
      <c r="AG6" s="352"/>
      <c r="AH6" s="352"/>
      <c r="AI6" s="351"/>
      <c r="AJ6" s="352"/>
      <c r="AK6" s="352"/>
      <c r="AL6" s="352"/>
      <c r="AM6" s="351"/>
      <c r="AN6" s="352"/>
      <c r="AO6" s="352"/>
      <c r="AP6" s="352"/>
      <c r="AQ6" s="111"/>
      <c r="AR6" s="112"/>
      <c r="AS6" s="112"/>
      <c r="AT6" s="113"/>
      <c r="AU6" s="352"/>
      <c r="AV6" s="352"/>
      <c r="AW6" s="352"/>
      <c r="AX6" s="367"/>
    </row>
    <row r="7" spans="1:50" customFormat="1" ht="23.25" customHeight="1" x14ac:dyDescent="0.15">
      <c r="A7" s="897" t="s">
        <v>497</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469</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549</v>
      </c>
      <c r="AF9" s="996"/>
      <c r="AG9" s="996"/>
      <c r="AH9" s="996"/>
      <c r="AI9" s="996" t="s">
        <v>545</v>
      </c>
      <c r="AJ9" s="996"/>
      <c r="AK9" s="996"/>
      <c r="AL9" s="996"/>
      <c r="AM9" s="996" t="s">
        <v>519</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51"/>
      <c r="AF11" s="352"/>
      <c r="AG11" s="352"/>
      <c r="AH11" s="352"/>
      <c r="AI11" s="351"/>
      <c r="AJ11" s="352"/>
      <c r="AK11" s="352"/>
      <c r="AL11" s="352"/>
      <c r="AM11" s="351"/>
      <c r="AN11" s="352"/>
      <c r="AO11" s="352"/>
      <c r="AP11" s="352"/>
      <c r="AQ11" s="111"/>
      <c r="AR11" s="112"/>
      <c r="AS11" s="112"/>
      <c r="AT11" s="113"/>
      <c r="AU11" s="352"/>
      <c r="AV11" s="352"/>
      <c r="AW11" s="352"/>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51"/>
      <c r="AF12" s="352"/>
      <c r="AG12" s="352"/>
      <c r="AH12" s="352"/>
      <c r="AI12" s="351"/>
      <c r="AJ12" s="352"/>
      <c r="AK12" s="352"/>
      <c r="AL12" s="352"/>
      <c r="AM12" s="351"/>
      <c r="AN12" s="352"/>
      <c r="AO12" s="352"/>
      <c r="AP12" s="352"/>
      <c r="AQ12" s="111"/>
      <c r="AR12" s="112"/>
      <c r="AS12" s="112"/>
      <c r="AT12" s="113"/>
      <c r="AU12" s="352"/>
      <c r="AV12" s="352"/>
      <c r="AW12" s="352"/>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51"/>
      <c r="AF13" s="352"/>
      <c r="AG13" s="352"/>
      <c r="AH13" s="352"/>
      <c r="AI13" s="351"/>
      <c r="AJ13" s="352"/>
      <c r="AK13" s="352"/>
      <c r="AL13" s="352"/>
      <c r="AM13" s="351"/>
      <c r="AN13" s="352"/>
      <c r="AO13" s="352"/>
      <c r="AP13" s="352"/>
      <c r="AQ13" s="111"/>
      <c r="AR13" s="112"/>
      <c r="AS13" s="112"/>
      <c r="AT13" s="113"/>
      <c r="AU13" s="352"/>
      <c r="AV13" s="352"/>
      <c r="AW13" s="352"/>
      <c r="AX13" s="367"/>
    </row>
    <row r="14" spans="1:50" customFormat="1" ht="23.25" customHeight="1" x14ac:dyDescent="0.15">
      <c r="A14" s="897" t="s">
        <v>497</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469</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548</v>
      </c>
      <c r="AF16" s="996"/>
      <c r="AG16" s="996"/>
      <c r="AH16" s="996"/>
      <c r="AI16" s="996" t="s">
        <v>546</v>
      </c>
      <c r="AJ16" s="996"/>
      <c r="AK16" s="996"/>
      <c r="AL16" s="996"/>
      <c r="AM16" s="996" t="s">
        <v>519</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51"/>
      <c r="AF18" s="352"/>
      <c r="AG18" s="352"/>
      <c r="AH18" s="352"/>
      <c r="AI18" s="351"/>
      <c r="AJ18" s="352"/>
      <c r="AK18" s="352"/>
      <c r="AL18" s="352"/>
      <c r="AM18" s="351"/>
      <c r="AN18" s="352"/>
      <c r="AO18" s="352"/>
      <c r="AP18" s="352"/>
      <c r="AQ18" s="111"/>
      <c r="AR18" s="112"/>
      <c r="AS18" s="112"/>
      <c r="AT18" s="113"/>
      <c r="AU18" s="352"/>
      <c r="AV18" s="352"/>
      <c r="AW18" s="352"/>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51"/>
      <c r="AF19" s="352"/>
      <c r="AG19" s="352"/>
      <c r="AH19" s="352"/>
      <c r="AI19" s="351"/>
      <c r="AJ19" s="352"/>
      <c r="AK19" s="352"/>
      <c r="AL19" s="352"/>
      <c r="AM19" s="351"/>
      <c r="AN19" s="352"/>
      <c r="AO19" s="352"/>
      <c r="AP19" s="352"/>
      <c r="AQ19" s="111"/>
      <c r="AR19" s="112"/>
      <c r="AS19" s="112"/>
      <c r="AT19" s="113"/>
      <c r="AU19" s="352"/>
      <c r="AV19" s="352"/>
      <c r="AW19" s="352"/>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51"/>
      <c r="AF20" s="352"/>
      <c r="AG20" s="352"/>
      <c r="AH20" s="352"/>
      <c r="AI20" s="351"/>
      <c r="AJ20" s="352"/>
      <c r="AK20" s="352"/>
      <c r="AL20" s="352"/>
      <c r="AM20" s="351"/>
      <c r="AN20" s="352"/>
      <c r="AO20" s="352"/>
      <c r="AP20" s="352"/>
      <c r="AQ20" s="111"/>
      <c r="AR20" s="112"/>
      <c r="AS20" s="112"/>
      <c r="AT20" s="113"/>
      <c r="AU20" s="352"/>
      <c r="AV20" s="352"/>
      <c r="AW20" s="352"/>
      <c r="AX20" s="367"/>
    </row>
    <row r="21" spans="1:50" customFormat="1" ht="23.25" customHeight="1" x14ac:dyDescent="0.15">
      <c r="A21" s="897" t="s">
        <v>497</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469</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550</v>
      </c>
      <c r="AF23" s="996"/>
      <c r="AG23" s="996"/>
      <c r="AH23" s="996"/>
      <c r="AI23" s="996" t="s">
        <v>545</v>
      </c>
      <c r="AJ23" s="996"/>
      <c r="AK23" s="996"/>
      <c r="AL23" s="996"/>
      <c r="AM23" s="996" t="s">
        <v>519</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51"/>
      <c r="AF25" s="352"/>
      <c r="AG25" s="352"/>
      <c r="AH25" s="352"/>
      <c r="AI25" s="351"/>
      <c r="AJ25" s="352"/>
      <c r="AK25" s="352"/>
      <c r="AL25" s="352"/>
      <c r="AM25" s="351"/>
      <c r="AN25" s="352"/>
      <c r="AO25" s="352"/>
      <c r="AP25" s="352"/>
      <c r="AQ25" s="111"/>
      <c r="AR25" s="112"/>
      <c r="AS25" s="112"/>
      <c r="AT25" s="113"/>
      <c r="AU25" s="352"/>
      <c r="AV25" s="352"/>
      <c r="AW25" s="352"/>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51"/>
      <c r="AF26" s="352"/>
      <c r="AG26" s="352"/>
      <c r="AH26" s="352"/>
      <c r="AI26" s="351"/>
      <c r="AJ26" s="352"/>
      <c r="AK26" s="352"/>
      <c r="AL26" s="352"/>
      <c r="AM26" s="351"/>
      <c r="AN26" s="352"/>
      <c r="AO26" s="352"/>
      <c r="AP26" s="352"/>
      <c r="AQ26" s="111"/>
      <c r="AR26" s="112"/>
      <c r="AS26" s="112"/>
      <c r="AT26" s="113"/>
      <c r="AU26" s="352"/>
      <c r="AV26" s="352"/>
      <c r="AW26" s="352"/>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51"/>
      <c r="AF27" s="352"/>
      <c r="AG27" s="352"/>
      <c r="AH27" s="352"/>
      <c r="AI27" s="351"/>
      <c r="AJ27" s="352"/>
      <c r="AK27" s="352"/>
      <c r="AL27" s="352"/>
      <c r="AM27" s="351"/>
      <c r="AN27" s="352"/>
      <c r="AO27" s="352"/>
      <c r="AP27" s="352"/>
      <c r="AQ27" s="111"/>
      <c r="AR27" s="112"/>
      <c r="AS27" s="112"/>
      <c r="AT27" s="113"/>
      <c r="AU27" s="352"/>
      <c r="AV27" s="352"/>
      <c r="AW27" s="352"/>
      <c r="AX27" s="367"/>
    </row>
    <row r="28" spans="1:50" customFormat="1" ht="23.25" customHeight="1" x14ac:dyDescent="0.15">
      <c r="A28" s="897" t="s">
        <v>497</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469</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548</v>
      </c>
      <c r="AF30" s="996"/>
      <c r="AG30" s="996"/>
      <c r="AH30" s="996"/>
      <c r="AI30" s="996" t="s">
        <v>545</v>
      </c>
      <c r="AJ30" s="996"/>
      <c r="AK30" s="996"/>
      <c r="AL30" s="996"/>
      <c r="AM30" s="996" t="s">
        <v>543</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51"/>
      <c r="AF32" s="352"/>
      <c r="AG32" s="352"/>
      <c r="AH32" s="352"/>
      <c r="AI32" s="351"/>
      <c r="AJ32" s="352"/>
      <c r="AK32" s="352"/>
      <c r="AL32" s="352"/>
      <c r="AM32" s="351"/>
      <c r="AN32" s="352"/>
      <c r="AO32" s="352"/>
      <c r="AP32" s="352"/>
      <c r="AQ32" s="111"/>
      <c r="AR32" s="112"/>
      <c r="AS32" s="112"/>
      <c r="AT32" s="113"/>
      <c r="AU32" s="352"/>
      <c r="AV32" s="352"/>
      <c r="AW32" s="352"/>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51"/>
      <c r="AF33" s="352"/>
      <c r="AG33" s="352"/>
      <c r="AH33" s="352"/>
      <c r="AI33" s="351"/>
      <c r="AJ33" s="352"/>
      <c r="AK33" s="352"/>
      <c r="AL33" s="352"/>
      <c r="AM33" s="351"/>
      <c r="AN33" s="352"/>
      <c r="AO33" s="352"/>
      <c r="AP33" s="352"/>
      <c r="AQ33" s="111"/>
      <c r="AR33" s="112"/>
      <c r="AS33" s="112"/>
      <c r="AT33" s="113"/>
      <c r="AU33" s="352"/>
      <c r="AV33" s="352"/>
      <c r="AW33" s="352"/>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51"/>
      <c r="AF34" s="352"/>
      <c r="AG34" s="352"/>
      <c r="AH34" s="352"/>
      <c r="AI34" s="351"/>
      <c r="AJ34" s="352"/>
      <c r="AK34" s="352"/>
      <c r="AL34" s="352"/>
      <c r="AM34" s="351"/>
      <c r="AN34" s="352"/>
      <c r="AO34" s="352"/>
      <c r="AP34" s="352"/>
      <c r="AQ34" s="111"/>
      <c r="AR34" s="112"/>
      <c r="AS34" s="112"/>
      <c r="AT34" s="113"/>
      <c r="AU34" s="352"/>
      <c r="AV34" s="352"/>
      <c r="AW34" s="352"/>
      <c r="AX34" s="367"/>
    </row>
    <row r="35" spans="1:50" customFormat="1" ht="23.25" customHeight="1" x14ac:dyDescent="0.15">
      <c r="A35" s="897" t="s">
        <v>497</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469</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550</v>
      </c>
      <c r="AF37" s="996"/>
      <c r="AG37" s="996"/>
      <c r="AH37" s="996"/>
      <c r="AI37" s="996" t="s">
        <v>547</v>
      </c>
      <c r="AJ37" s="996"/>
      <c r="AK37" s="996"/>
      <c r="AL37" s="996"/>
      <c r="AM37" s="996" t="s">
        <v>544</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51"/>
      <c r="AF39" s="352"/>
      <c r="AG39" s="352"/>
      <c r="AH39" s="352"/>
      <c r="AI39" s="351"/>
      <c r="AJ39" s="352"/>
      <c r="AK39" s="352"/>
      <c r="AL39" s="352"/>
      <c r="AM39" s="351"/>
      <c r="AN39" s="352"/>
      <c r="AO39" s="352"/>
      <c r="AP39" s="352"/>
      <c r="AQ39" s="111"/>
      <c r="AR39" s="112"/>
      <c r="AS39" s="112"/>
      <c r="AT39" s="113"/>
      <c r="AU39" s="352"/>
      <c r="AV39" s="352"/>
      <c r="AW39" s="352"/>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51"/>
      <c r="AF40" s="352"/>
      <c r="AG40" s="352"/>
      <c r="AH40" s="352"/>
      <c r="AI40" s="351"/>
      <c r="AJ40" s="352"/>
      <c r="AK40" s="352"/>
      <c r="AL40" s="352"/>
      <c r="AM40" s="351"/>
      <c r="AN40" s="352"/>
      <c r="AO40" s="352"/>
      <c r="AP40" s="352"/>
      <c r="AQ40" s="111"/>
      <c r="AR40" s="112"/>
      <c r="AS40" s="112"/>
      <c r="AT40" s="113"/>
      <c r="AU40" s="352"/>
      <c r="AV40" s="352"/>
      <c r="AW40" s="352"/>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51"/>
      <c r="AF41" s="352"/>
      <c r="AG41" s="352"/>
      <c r="AH41" s="352"/>
      <c r="AI41" s="351"/>
      <c r="AJ41" s="352"/>
      <c r="AK41" s="352"/>
      <c r="AL41" s="352"/>
      <c r="AM41" s="351"/>
      <c r="AN41" s="352"/>
      <c r="AO41" s="352"/>
      <c r="AP41" s="352"/>
      <c r="AQ41" s="111"/>
      <c r="AR41" s="112"/>
      <c r="AS41" s="112"/>
      <c r="AT41" s="113"/>
      <c r="AU41" s="352"/>
      <c r="AV41" s="352"/>
      <c r="AW41" s="352"/>
      <c r="AX41" s="367"/>
    </row>
    <row r="42" spans="1:50" customFormat="1" ht="23.25" customHeight="1" x14ac:dyDescent="0.15">
      <c r="A42" s="897" t="s">
        <v>497</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469</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548</v>
      </c>
      <c r="AF44" s="996"/>
      <c r="AG44" s="996"/>
      <c r="AH44" s="996"/>
      <c r="AI44" s="996" t="s">
        <v>545</v>
      </c>
      <c r="AJ44" s="996"/>
      <c r="AK44" s="996"/>
      <c r="AL44" s="996"/>
      <c r="AM44" s="996" t="s">
        <v>519</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51"/>
      <c r="AF46" s="352"/>
      <c r="AG46" s="352"/>
      <c r="AH46" s="352"/>
      <c r="AI46" s="351"/>
      <c r="AJ46" s="352"/>
      <c r="AK46" s="352"/>
      <c r="AL46" s="352"/>
      <c r="AM46" s="351"/>
      <c r="AN46" s="352"/>
      <c r="AO46" s="352"/>
      <c r="AP46" s="352"/>
      <c r="AQ46" s="111"/>
      <c r="AR46" s="112"/>
      <c r="AS46" s="112"/>
      <c r="AT46" s="113"/>
      <c r="AU46" s="352"/>
      <c r="AV46" s="352"/>
      <c r="AW46" s="352"/>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51"/>
      <c r="AF47" s="352"/>
      <c r="AG47" s="352"/>
      <c r="AH47" s="352"/>
      <c r="AI47" s="351"/>
      <c r="AJ47" s="352"/>
      <c r="AK47" s="352"/>
      <c r="AL47" s="352"/>
      <c r="AM47" s="351"/>
      <c r="AN47" s="352"/>
      <c r="AO47" s="352"/>
      <c r="AP47" s="352"/>
      <c r="AQ47" s="111"/>
      <c r="AR47" s="112"/>
      <c r="AS47" s="112"/>
      <c r="AT47" s="113"/>
      <c r="AU47" s="352"/>
      <c r="AV47" s="352"/>
      <c r="AW47" s="352"/>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51"/>
      <c r="AF48" s="352"/>
      <c r="AG48" s="352"/>
      <c r="AH48" s="352"/>
      <c r="AI48" s="351"/>
      <c r="AJ48" s="352"/>
      <c r="AK48" s="352"/>
      <c r="AL48" s="352"/>
      <c r="AM48" s="351"/>
      <c r="AN48" s="352"/>
      <c r="AO48" s="352"/>
      <c r="AP48" s="352"/>
      <c r="AQ48" s="111"/>
      <c r="AR48" s="112"/>
      <c r="AS48" s="112"/>
      <c r="AT48" s="113"/>
      <c r="AU48" s="352"/>
      <c r="AV48" s="352"/>
      <c r="AW48" s="352"/>
      <c r="AX48" s="367"/>
    </row>
    <row r="49" spans="1:50" customFormat="1" ht="23.25" customHeight="1" x14ac:dyDescent="0.15">
      <c r="A49" s="897" t="s">
        <v>497</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469</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548</v>
      </c>
      <c r="AF51" s="996"/>
      <c r="AG51" s="996"/>
      <c r="AH51" s="996"/>
      <c r="AI51" s="996" t="s">
        <v>545</v>
      </c>
      <c r="AJ51" s="996"/>
      <c r="AK51" s="996"/>
      <c r="AL51" s="996"/>
      <c r="AM51" s="996" t="s">
        <v>519</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51"/>
      <c r="AF53" s="352"/>
      <c r="AG53" s="352"/>
      <c r="AH53" s="352"/>
      <c r="AI53" s="351"/>
      <c r="AJ53" s="352"/>
      <c r="AK53" s="352"/>
      <c r="AL53" s="352"/>
      <c r="AM53" s="351"/>
      <c r="AN53" s="352"/>
      <c r="AO53" s="352"/>
      <c r="AP53" s="352"/>
      <c r="AQ53" s="111"/>
      <c r="AR53" s="112"/>
      <c r="AS53" s="112"/>
      <c r="AT53" s="113"/>
      <c r="AU53" s="352"/>
      <c r="AV53" s="352"/>
      <c r="AW53" s="352"/>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51"/>
      <c r="AF54" s="352"/>
      <c r="AG54" s="352"/>
      <c r="AH54" s="352"/>
      <c r="AI54" s="351"/>
      <c r="AJ54" s="352"/>
      <c r="AK54" s="352"/>
      <c r="AL54" s="352"/>
      <c r="AM54" s="351"/>
      <c r="AN54" s="352"/>
      <c r="AO54" s="352"/>
      <c r="AP54" s="352"/>
      <c r="AQ54" s="111"/>
      <c r="AR54" s="112"/>
      <c r="AS54" s="112"/>
      <c r="AT54" s="113"/>
      <c r="AU54" s="352"/>
      <c r="AV54" s="352"/>
      <c r="AW54" s="352"/>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51"/>
      <c r="AF55" s="352"/>
      <c r="AG55" s="352"/>
      <c r="AH55" s="352"/>
      <c r="AI55" s="351"/>
      <c r="AJ55" s="352"/>
      <c r="AK55" s="352"/>
      <c r="AL55" s="352"/>
      <c r="AM55" s="351"/>
      <c r="AN55" s="352"/>
      <c r="AO55" s="352"/>
      <c r="AP55" s="352"/>
      <c r="AQ55" s="111"/>
      <c r="AR55" s="112"/>
      <c r="AS55" s="112"/>
      <c r="AT55" s="113"/>
      <c r="AU55" s="352"/>
      <c r="AV55" s="352"/>
      <c r="AW55" s="352"/>
      <c r="AX55" s="367"/>
    </row>
    <row r="56" spans="1:50" customFormat="1" ht="23.25" customHeight="1" x14ac:dyDescent="0.15">
      <c r="A56" s="897" t="s">
        <v>497</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469</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548</v>
      </c>
      <c r="AF58" s="996"/>
      <c r="AG58" s="996"/>
      <c r="AH58" s="996"/>
      <c r="AI58" s="996" t="s">
        <v>545</v>
      </c>
      <c r="AJ58" s="996"/>
      <c r="AK58" s="996"/>
      <c r="AL58" s="996"/>
      <c r="AM58" s="996" t="s">
        <v>519</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51"/>
      <c r="AF60" s="352"/>
      <c r="AG60" s="352"/>
      <c r="AH60" s="352"/>
      <c r="AI60" s="351"/>
      <c r="AJ60" s="352"/>
      <c r="AK60" s="352"/>
      <c r="AL60" s="352"/>
      <c r="AM60" s="351"/>
      <c r="AN60" s="352"/>
      <c r="AO60" s="352"/>
      <c r="AP60" s="352"/>
      <c r="AQ60" s="111"/>
      <c r="AR60" s="112"/>
      <c r="AS60" s="112"/>
      <c r="AT60" s="113"/>
      <c r="AU60" s="352"/>
      <c r="AV60" s="352"/>
      <c r="AW60" s="352"/>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51"/>
      <c r="AF61" s="352"/>
      <c r="AG61" s="352"/>
      <c r="AH61" s="352"/>
      <c r="AI61" s="351"/>
      <c r="AJ61" s="352"/>
      <c r="AK61" s="352"/>
      <c r="AL61" s="352"/>
      <c r="AM61" s="351"/>
      <c r="AN61" s="352"/>
      <c r="AO61" s="352"/>
      <c r="AP61" s="352"/>
      <c r="AQ61" s="111"/>
      <c r="AR61" s="112"/>
      <c r="AS61" s="112"/>
      <c r="AT61" s="113"/>
      <c r="AU61" s="352"/>
      <c r="AV61" s="352"/>
      <c r="AW61" s="352"/>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51"/>
      <c r="AF62" s="352"/>
      <c r="AG62" s="352"/>
      <c r="AH62" s="352"/>
      <c r="AI62" s="351"/>
      <c r="AJ62" s="352"/>
      <c r="AK62" s="352"/>
      <c r="AL62" s="352"/>
      <c r="AM62" s="351"/>
      <c r="AN62" s="352"/>
      <c r="AO62" s="352"/>
      <c r="AP62" s="352"/>
      <c r="AQ62" s="111"/>
      <c r="AR62" s="112"/>
      <c r="AS62" s="112"/>
      <c r="AT62" s="113"/>
      <c r="AU62" s="352"/>
      <c r="AV62" s="352"/>
      <c r="AW62" s="352"/>
      <c r="AX62" s="367"/>
    </row>
    <row r="63" spans="1:50" customFormat="1" ht="23.25" customHeight="1" x14ac:dyDescent="0.15">
      <c r="A63" s="897" t="s">
        <v>497</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469</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548</v>
      </c>
      <c r="AF65" s="996"/>
      <c r="AG65" s="996"/>
      <c r="AH65" s="996"/>
      <c r="AI65" s="996" t="s">
        <v>545</v>
      </c>
      <c r="AJ65" s="996"/>
      <c r="AK65" s="996"/>
      <c r="AL65" s="996"/>
      <c r="AM65" s="996" t="s">
        <v>519</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51"/>
      <c r="AF67" s="352"/>
      <c r="AG67" s="352"/>
      <c r="AH67" s="352"/>
      <c r="AI67" s="351"/>
      <c r="AJ67" s="352"/>
      <c r="AK67" s="352"/>
      <c r="AL67" s="352"/>
      <c r="AM67" s="351"/>
      <c r="AN67" s="352"/>
      <c r="AO67" s="352"/>
      <c r="AP67" s="352"/>
      <c r="AQ67" s="111"/>
      <c r="AR67" s="112"/>
      <c r="AS67" s="112"/>
      <c r="AT67" s="113"/>
      <c r="AU67" s="352"/>
      <c r="AV67" s="352"/>
      <c r="AW67" s="352"/>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51"/>
      <c r="AF68" s="352"/>
      <c r="AG68" s="352"/>
      <c r="AH68" s="352"/>
      <c r="AI68" s="351"/>
      <c r="AJ68" s="352"/>
      <c r="AK68" s="352"/>
      <c r="AL68" s="352"/>
      <c r="AM68" s="351"/>
      <c r="AN68" s="352"/>
      <c r="AO68" s="352"/>
      <c r="AP68" s="352"/>
      <c r="AQ68" s="111"/>
      <c r="AR68" s="112"/>
      <c r="AS68" s="112"/>
      <c r="AT68" s="113"/>
      <c r="AU68" s="352"/>
      <c r="AV68" s="352"/>
      <c r="AW68" s="352"/>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51"/>
      <c r="AF69" s="352"/>
      <c r="AG69" s="352"/>
      <c r="AH69" s="352"/>
      <c r="AI69" s="351"/>
      <c r="AJ69" s="352"/>
      <c r="AK69" s="352"/>
      <c r="AL69" s="352"/>
      <c r="AM69" s="351"/>
      <c r="AN69" s="352"/>
      <c r="AO69" s="352"/>
      <c r="AP69" s="352"/>
      <c r="AQ69" s="111"/>
      <c r="AR69" s="112"/>
      <c r="AS69" s="112"/>
      <c r="AT69" s="113"/>
      <c r="AU69" s="352"/>
      <c r="AV69" s="352"/>
      <c r="AW69" s="352"/>
      <c r="AX69" s="367"/>
    </row>
    <row r="70" spans="1:50" customFormat="1" ht="23.25" customHeight="1" x14ac:dyDescent="0.15">
      <c r="A70" s="897" t="s">
        <v>497</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topLeftCell="A31"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483</v>
      </c>
      <c r="H2" s="440"/>
      <c r="I2" s="440"/>
      <c r="J2" s="440"/>
      <c r="K2" s="440"/>
      <c r="L2" s="440"/>
      <c r="M2" s="440"/>
      <c r="N2" s="440"/>
      <c r="O2" s="440"/>
      <c r="P2" s="440"/>
      <c r="Q2" s="440"/>
      <c r="R2" s="440"/>
      <c r="S2" s="440"/>
      <c r="T2" s="440"/>
      <c r="U2" s="440"/>
      <c r="V2" s="440"/>
      <c r="W2" s="440"/>
      <c r="X2" s="440"/>
      <c r="Y2" s="440"/>
      <c r="Z2" s="440"/>
      <c r="AA2" s="440"/>
      <c r="AB2" s="441"/>
      <c r="AC2" s="439" t="s">
        <v>485</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25"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473</v>
      </c>
      <c r="Z3" s="345"/>
      <c r="AA3" s="345"/>
      <c r="AB3" s="345"/>
      <c r="AC3" s="277" t="s">
        <v>458</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473</v>
      </c>
      <c r="Z36" s="345"/>
      <c r="AA36" s="345"/>
      <c r="AB36" s="345"/>
      <c r="AC36" s="277" t="s">
        <v>458</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473</v>
      </c>
      <c r="Z69" s="345"/>
      <c r="AA69" s="345"/>
      <c r="AB69" s="345"/>
      <c r="AC69" s="277" t="s">
        <v>458</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473</v>
      </c>
      <c r="Z102" s="345"/>
      <c r="AA102" s="345"/>
      <c r="AB102" s="345"/>
      <c r="AC102" s="277" t="s">
        <v>458</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473</v>
      </c>
      <c r="Z135" s="345"/>
      <c r="AA135" s="345"/>
      <c r="AB135" s="345"/>
      <c r="AC135" s="277" t="s">
        <v>458</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473</v>
      </c>
      <c r="Z168" s="345"/>
      <c r="AA168" s="345"/>
      <c r="AB168" s="345"/>
      <c r="AC168" s="277" t="s">
        <v>458</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473</v>
      </c>
      <c r="Z201" s="345"/>
      <c r="AA201" s="345"/>
      <c r="AB201" s="345"/>
      <c r="AC201" s="277" t="s">
        <v>458</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473</v>
      </c>
      <c r="Z234" s="345"/>
      <c r="AA234" s="345"/>
      <c r="AB234" s="345"/>
      <c r="AC234" s="277" t="s">
        <v>458</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473</v>
      </c>
      <c r="Z267" s="345"/>
      <c r="AA267" s="345"/>
      <c r="AB267" s="345"/>
      <c r="AC267" s="277" t="s">
        <v>458</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473</v>
      </c>
      <c r="Z300" s="345"/>
      <c r="AA300" s="345"/>
      <c r="AB300" s="345"/>
      <c r="AC300" s="277" t="s">
        <v>458</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473</v>
      </c>
      <c r="Z333" s="345"/>
      <c r="AA333" s="345"/>
      <c r="AB333" s="345"/>
      <c r="AC333" s="277" t="s">
        <v>458</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473</v>
      </c>
      <c r="Z366" s="345"/>
      <c r="AA366" s="345"/>
      <c r="AB366" s="345"/>
      <c r="AC366" s="277" t="s">
        <v>458</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473</v>
      </c>
      <c r="Z399" s="345"/>
      <c r="AA399" s="345"/>
      <c r="AB399" s="345"/>
      <c r="AC399" s="277" t="s">
        <v>458</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473</v>
      </c>
      <c r="Z432" s="345"/>
      <c r="AA432" s="345"/>
      <c r="AB432" s="345"/>
      <c r="AC432" s="277" t="s">
        <v>458</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473</v>
      </c>
      <c r="Z465" s="345"/>
      <c r="AA465" s="345"/>
      <c r="AB465" s="345"/>
      <c r="AC465" s="277" t="s">
        <v>458</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473</v>
      </c>
      <c r="Z498" s="345"/>
      <c r="AA498" s="345"/>
      <c r="AB498" s="345"/>
      <c r="AC498" s="277" t="s">
        <v>458</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473</v>
      </c>
      <c r="Z531" s="345"/>
      <c r="AA531" s="345"/>
      <c r="AB531" s="345"/>
      <c r="AC531" s="277" t="s">
        <v>458</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473</v>
      </c>
      <c r="Z564" s="345"/>
      <c r="AA564" s="345"/>
      <c r="AB564" s="345"/>
      <c r="AC564" s="277" t="s">
        <v>458</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473</v>
      </c>
      <c r="Z597" s="345"/>
      <c r="AA597" s="345"/>
      <c r="AB597" s="345"/>
      <c r="AC597" s="277" t="s">
        <v>458</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473</v>
      </c>
      <c r="Z630" s="345"/>
      <c r="AA630" s="345"/>
      <c r="AB630" s="345"/>
      <c r="AC630" s="277" t="s">
        <v>458</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473</v>
      </c>
      <c r="Z663" s="345"/>
      <c r="AA663" s="345"/>
      <c r="AB663" s="345"/>
      <c r="AC663" s="277" t="s">
        <v>458</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473</v>
      </c>
      <c r="Z696" s="345"/>
      <c r="AA696" s="345"/>
      <c r="AB696" s="345"/>
      <c r="AC696" s="277" t="s">
        <v>458</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473</v>
      </c>
      <c r="Z729" s="345"/>
      <c r="AA729" s="345"/>
      <c r="AB729" s="345"/>
      <c r="AC729" s="277" t="s">
        <v>458</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473</v>
      </c>
      <c r="Z762" s="345"/>
      <c r="AA762" s="345"/>
      <c r="AB762" s="345"/>
      <c r="AC762" s="277" t="s">
        <v>458</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473</v>
      </c>
      <c r="Z795" s="345"/>
      <c r="AA795" s="345"/>
      <c r="AB795" s="345"/>
      <c r="AC795" s="277" t="s">
        <v>458</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473</v>
      </c>
      <c r="Z828" s="345"/>
      <c r="AA828" s="345"/>
      <c r="AB828" s="345"/>
      <c r="AC828" s="277" t="s">
        <v>458</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473</v>
      </c>
      <c r="Z861" s="345"/>
      <c r="AA861" s="345"/>
      <c r="AB861" s="345"/>
      <c r="AC861" s="277" t="s">
        <v>458</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473</v>
      </c>
      <c r="Z894" s="345"/>
      <c r="AA894" s="345"/>
      <c r="AB894" s="345"/>
      <c r="AC894" s="277" t="s">
        <v>458</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473</v>
      </c>
      <c r="Z927" s="345"/>
      <c r="AA927" s="345"/>
      <c r="AB927" s="345"/>
      <c r="AC927" s="277" t="s">
        <v>458</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473</v>
      </c>
      <c r="Z960" s="345"/>
      <c r="AA960" s="345"/>
      <c r="AB960" s="345"/>
      <c r="AC960" s="277" t="s">
        <v>458</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473</v>
      </c>
      <c r="Z993" s="345"/>
      <c r="AA993" s="345"/>
      <c r="AB993" s="345"/>
      <c r="AC993" s="277" t="s">
        <v>458</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473</v>
      </c>
      <c r="Z1026" s="345"/>
      <c r="AA1026" s="345"/>
      <c r="AB1026" s="345"/>
      <c r="AC1026" s="277" t="s">
        <v>458</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473</v>
      </c>
      <c r="Z1059" s="345"/>
      <c r="AA1059" s="345"/>
      <c r="AB1059" s="345"/>
      <c r="AC1059" s="277" t="s">
        <v>458</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473</v>
      </c>
      <c r="Z1092" s="345"/>
      <c r="AA1092" s="345"/>
      <c r="AB1092" s="345"/>
      <c r="AC1092" s="277" t="s">
        <v>458</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473</v>
      </c>
      <c r="Z1125" s="345"/>
      <c r="AA1125" s="345"/>
      <c r="AB1125" s="345"/>
      <c r="AC1125" s="277" t="s">
        <v>458</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473</v>
      </c>
      <c r="Z1158" s="345"/>
      <c r="AA1158" s="345"/>
      <c r="AB1158" s="345"/>
      <c r="AC1158" s="277" t="s">
        <v>458</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473</v>
      </c>
      <c r="Z1191" s="345"/>
      <c r="AA1191" s="345"/>
      <c r="AB1191" s="345"/>
      <c r="AC1191" s="277" t="s">
        <v>458</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473</v>
      </c>
      <c r="Z1224" s="345"/>
      <c r="AA1224" s="345"/>
      <c r="AB1224" s="345"/>
      <c r="AC1224" s="277" t="s">
        <v>458</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473</v>
      </c>
      <c r="Z1257" s="345"/>
      <c r="AA1257" s="345"/>
      <c r="AB1257" s="345"/>
      <c r="AC1257" s="277" t="s">
        <v>458</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473</v>
      </c>
      <c r="Z1290" s="345"/>
      <c r="AA1290" s="345"/>
      <c r="AB1290" s="345"/>
      <c r="AC1290" s="277" t="s">
        <v>458</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2019-07-02T03:18:56Z</cp:lastPrinted>
  <dcterms:created xsi:type="dcterms:W3CDTF">2012-03-13T00:50:25Z</dcterms:created>
  <dcterms:modified xsi:type="dcterms:W3CDTF">2019-07-19T08:13:36Z</dcterms:modified>
</cp:coreProperties>
</file>