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B082422E-1ED1-4D11-A656-F5C611F84222}" xr6:coauthVersionLast="36" xr6:coauthVersionMax="36" xr10:uidLastSave="{00000000-0000-0000-0000-000000000000}"/>
  <bookViews>
    <workbookView xWindow="22905" yWindow="0" windowWidth="348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<sst xmlns="http://schemas.openxmlformats.org/spreadsheetml/2006/main" count="3028" uniqueCount="705">
  <si>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</si>
  <si>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</si>
  <si>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</si>
  <si>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</si>
  <si>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</si>
  <si>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</si>
  <si>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</si>
  <si>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</si>
  <si>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</si>
  <si>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</si>
  <si>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</si>
  <si>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</si>
  <si>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</si>
  <si>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</si>
  <si>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</si>
  <si>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</si>
  <si>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</si>
  <si>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</si>
  <si>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</si>
  <si>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</si>
  <si>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</si>
  <si>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</si>
  <si>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</si>
  <si>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</si>
  <si>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</si>
  <si>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</si>
  <si>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</si>
  <si>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</si>
  <si>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</si>
  <si>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</si>
  <si>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</si>
  <si>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</si>
  <si>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</si>
  <si>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</si>
  <si>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</si>
  <si>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</si>
  <si>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</si>
  <si>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</si>
  <si>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</si>
  <si>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</si>
  <si>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</si>
  <si>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</si>
  <si>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</si>
  <si>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</si>
  <si>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</si>
  <si>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</si>
  <si>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</si>
  <si>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</si>
  <si>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</si>
  <si>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</si>
  <si>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</si>
  <si>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</si>
  <si>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</si>
  <si>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</si>
  <si>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</si>
  <si>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</si>
  <si>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</si>
  <si>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</si>
  <si>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</si>
  <si>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</si>
  <si>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</si>
  <si>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</si>
  <si>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</si>
  <si>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</si>
  <si>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</si>
  <si>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</si>
  <si>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</si>
  <si>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</si>
  <si>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</si>
  <si>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</si>
  <si>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</si>
  <si>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</si>
  <si>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</si>
  <si>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</si>
  <si>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</si>
  <si>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</si>
  <si>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</si>
  <si>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</si>
  <si>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</si>
  <si>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</si>
  <si>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</si>
  <si>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</si>
  <si>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</si>
  <si>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</si>
  <si>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</si>
  <si>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</si>
  <si>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</si>
  <si>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</si>
  <si>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</si>
  <si>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</si>
  <si>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</si>
  <si>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</si>
  <si>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</si>
  <si>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</si>
  <si>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</si>
  <si>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</si>
  <si>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</si>
  <si>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</si>
  <si>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</si>
  <si>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</si>
  <si>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</si>
  <si>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</si>
  <si>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</si>
  <si>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</si>
  <si>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</si>
  <si>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</si>
  <si>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</si>
  <si>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</si>
  <si>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</si>
  <si>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</si>
  <si>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</si>
  <si>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</si>
  <si>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</si>
  <si>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</si>
  <si>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</si>
  <si>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</si>
  <si>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</si>
  <si>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</si>
  <si>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</si>
  <si>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</si>
  <si>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</si>
  <si>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</si>
  <si>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</si>
  <si>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</si>
  <si>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</si>
  <si>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</si>
  <si>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</si>
  <si>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</si>
  <si>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</si>
  <si>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</si>
  <si>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</si>
  <si>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</si>
  <si>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</si>
  <si>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</si>
  <si>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</si>
  <si>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</si>
  <si>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</si>
  <si>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</si>
  <si>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</si>
  <si>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</si>
  <si>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</si>
  <si>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</si>
  <si>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</si>
  <si>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</si>
  <si>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</si>
  <si>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</si>
  <si>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</si>
  <si>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</si>
  <si>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</si>
  <si>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</si>
  <si>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</si>
  <si>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</si>
  <si>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</si>
  <si>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</si>
  <si>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</si>
  <si>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</si>
  <si>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</si>
  <si>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</si>
  <si>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</si>
  <si>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</si>
  <si>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</si>
  <si>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</si>
  <si>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</si>
  <si>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</si>
  <si>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</si>
  <si>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</si>
  <si>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</si>
  <si>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</si>
  <si>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</si>
  <si>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</si>
  <si>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</si>
  <si>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</si>
  <si>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</si>
  <si>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</si>
  <si>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</si>
  <si>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</si>
  <si>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</si>
  <si>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</si>
  <si>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</si>
  <si>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</si>
  <si>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</si>
  <si>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</si>
  <si>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</si>
  <si>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</si>
  <si>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</si>
  <si>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</si>
  <si>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</si>
  <si>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</si>
  <si>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</si>
  <si>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</si>
  <si>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</si>
  <si>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</si>
  <si>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</si>
  <si>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</si>
  <si>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</si>
  <si>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</si>
  <si>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</si>
  <si>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</si>
  <si>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</si>
  <si>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</si>
  <si>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</si>
  <si>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</si>
  <si>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</si>
  <si>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</si>
  <si>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</si>
  <si>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</si>
  <si>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</si>
  <si>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</si>
  <si>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</si>
  <si>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</si>
  <si>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</si>
  <si>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</si>
  <si>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</si>
  <si>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</si>
  <si>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</si>
  <si>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</si>
  <si>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</si>
  <si>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</si>
  <si>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</si>
  <si>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</si>
  <si>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</si>
  <si>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</si>
  <si>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</si>
  <si>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</si>
  <si>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</si>
  <si>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</si>
  <si>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</si>
  <si>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</si>
  <si>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</si>
  <si>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</si>
  <si>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</si>
  <si>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</si>
  <si>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</si>
  <si>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</si>
  <si>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</si>
  <si>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</si>
  <si>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</si>
  <si>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</si>
  <si>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</si>
  <si>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</si>
  <si>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</si>
  <si>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</si>
  <si>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</si>
  <si>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</si>
  <si>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</si>
  <si>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</si>
  <si>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</si>
  <si>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</si>
  <si>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</si>
  <si>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</si>
  <si>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</si>
  <si>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</si>
  <si>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</si>
  <si>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</si>
  <si>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</si>
  <si>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</si>
  <si>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</si>
  <si>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</si>
  <si>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</si>
  <si>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</si>
  <si>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</si>
  <si>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</si>
  <si>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</si>
  <si>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</si>
  <si>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</si>
  <si>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</si>
  <si>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</si>
  <si>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</si>
  <si>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</si>
  <si>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</si>
  <si>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</si>
  <si>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</si>
  <si>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</si>
  <si>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</si>
  <si>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</si>
  <si>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</si>
  <si>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</si>
  <si>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</si>
  <si>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</si>
  <si>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</si>
  <si>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</si>
  <si>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</si>
  <si>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</si>
  <si>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</si>
  <si>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</si>
  <si>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</si>
  <si>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</si>
  <si>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</si>
  <si>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</si>
  <si>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</si>
  <si>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</si>
  <si>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</si>
  <si>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</si>
  <si>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</si>
  <si>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</si>
  <si>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</si>
  <si>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</si>
  <si>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</si>
  <si>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</si>
  <si>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</si>
  <si>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</si>
  <si>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</si>
  <si>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</si>
  <si>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</si>
  <si>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</si>
  <si>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</si>
  <si>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</si>
  <si>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</si>
  <si>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</si>
  <si>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</si>
  <si>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</si>
  <si>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</si>
  <si>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</si>
  <si>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</si>
  <si>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</si>
  <si>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</si>
  <si>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</si>
  <si>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</si>
  <si>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</si>
  <si>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</si>
  <si>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</si>
  <si>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</si>
  <si>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</si>
  <si>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</si>
  <si>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</si>
  <si>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</si>
  <si>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</si>
  <si>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</si>
  <si>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</si>
  <si>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</si>
  <si>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</si>
  <si>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</si>
  <si>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</si>
  <si>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</si>
  <si>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</si>
  <si>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</si>
  <si>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</si>
  <si>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</si>
  <si>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</si>
  <si>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</si>
  <si>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</si>
  <si>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</si>
  <si>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</si>
  <si>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</si>
  <si>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</si>
  <si>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</si>
  <si>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</si>
  <si>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</si>
  <si>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</si>
  <si>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</si>
  <si>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</si>
  <si>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</si>
  <si>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</si>
  <si>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</si>
  <si>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</si>
  <si>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</si>
  <si>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</si>
  <si>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</si>
  <si>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</si>
  <si>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</si>
  <si>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</si>
  <si>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</si>
  <si>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</si>
  <si>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</si>
  <si>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</si>
  <si>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</si>
  <si>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</si>
  <si>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</si>
  <si>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</si>
  <si>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</si>
  <si>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</si>
  <si>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</si>
  <si>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</si>
  <si>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</si>
  <si>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</si>
  <si>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</si>
  <si>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</si>
  <si>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</si>
  <si>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</si>
  <si>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</si>
  <si>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</si>
  <si>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</si>
  <si>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</si>
  <si>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</si>
  <si>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</si>
  <si>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</si>
  <si>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</si>
  <si>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</si>
  <si>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</si>
  <si>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</si>
  <si>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</si>
  <si>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</si>
  <si>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</si>
  <si>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</si>
  <si>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</si>
  <si>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</si>
  <si>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</si>
  <si>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</si>
  <si>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</si>
  <si>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</si>
  <si>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</si>
  <si>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</si>
  <si>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</si>
  <si>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</si>
  <si>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</si>
  <si>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</si>
  <si>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</si>
  <si>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</si>
  <si>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</si>
  <si>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</si>
  <si>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</si>
  <si>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</si>
  <si>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</si>
  <si>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</si>
  <si>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</si>
  <si>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</si>
  <si>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</si>
  <si>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</si>
  <si>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</si>
  <si>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</si>
  <si>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</si>
  <si>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</si>
  <si>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</si>
  <si>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</si>
  <si>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</si>
  <si>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</si>
  <si>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</si>
  <si>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</si>
  <si>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</si>
  <si>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</si>
  <si>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</si>
  <si>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</si>
  <si>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</si>
  <si>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</si>
  <si>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</si>
  <si>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</si>
  <si>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</si>
  <si>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</si>
  <si>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</si>
  <si>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</si>
  <si>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</si>
  <si>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</si>
  <si>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</si>
  <si>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</si>
  <si>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</si>
  <si>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</si>
  <si>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</si>
  <si>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</si>
  <si>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</si>
  <si>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</si>
  <si>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</si>
  <si>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</si>
  <si>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</si>
  <si>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</si>
  <si>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</si>
  <si>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</si>
  <si>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</si>
  <si>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</si>
  <si>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</si>
  <si>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</si>
  <si>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</si>
  <si>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</si>
  <si>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</si>
  <si>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</si>
  <si>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</si>
  <si>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</si>
  <si>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</si>
  <si>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</si>
  <si>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</si>
  <si>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</si>
  <si>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</si>
  <si>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</si>
  <si>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</si>
  <si>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</si>
  <si>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</si>
  <si>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</si>
  <si>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</si>
  <si>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</si>
  <si>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</si>
  <si>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</si>
  <si>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</si>
  <si>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</si>
  <si>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</si>
  <si>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</si>
  <si>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</si>
  <si>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</si>
  <si>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</si>
  <si>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</si>
  <si>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</si>
  <si>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</si>
  <si>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</si>
  <si>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</si>
  <si>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</si>
  <si>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</si>
  <si>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</si>
  <si>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</si>
  <si>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</si>
  <si>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</si>
  <si>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</si>
  <si>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</si>
  <si>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</si>
  <si>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</si>
  <si>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</si>
  <si>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</si>
  <si>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</si>
  <si>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</si>
  <si>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</si>
  <si>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</si>
  <si>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</si>
  <si>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</si>
  <si>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</si>
  <si>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</si>
  <si>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</si>
  <si>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</si>
  <si>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</si>
  <si>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</si>
  <si>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</si>
  <si>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</si>
  <si>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</si>
  <si>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</si>
  <si>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</si>
  <si>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</si>
  <si>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</si>
  <si>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</si>
  <si>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</si>
  <si>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</si>
  <si>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</si>
  <si>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</si>
  <si>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</si>
  <si>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</si>
  <si>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</si>
  <si>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</si>
  <si>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</si>
  <si>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</si>
  <si>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</si>
  <si>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</si>
  <si>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</si>
  <si>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</si>
  <si>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</si>
  <si>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</si>
  <si>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</si>
  <si>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</si>
  <si>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</si>
  <si>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</si>
  <si>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</si>
  <si>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</si>
  <si>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</si>
  <si>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</si>
  <si>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</si>
  <si>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</si>
  <si>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</si>
  <si>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</si>
  <si>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</si>
  <si>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</si>
  <si>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</si>
  <si>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</si>
  <si>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</si>
  <si>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</si>
  <si>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</si>
  <si>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</si>
  <si>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</si>
  <si>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</si>
  <si>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</si>
  <si>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</si>
  <si>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</si>
  <si>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</si>
  <si>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</si>
  <si>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</si>
  <si>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</si>
  <si>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</si>
  <si>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</si>
  <si>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</si>
  <si>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</si>
  <si>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</si>
  <si>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</si>
  <si>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</si>
  <si>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</si>
  <si>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</si>
  <si>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平成２０年度</t>
  </si>
  <si>
    <t>終了予定なし</t>
  </si>
  <si>
    <t>学術機関課長
西井　知紀</t>
  </si>
  <si>
    <t>従来にない特色ある研究分野において、優れた学術資料、研究設備等を有する潜在的研究力の高い公私立大学の研究所等の研究資源を、大学の枠を越えて研究者の共同利用・共同研究に活用することを通じて、研究分野全体の研究水準の向上と異分野融合による新たな学問領域の創出を図り、我が国の学術研究の発展を目指す。</t>
  </si>
  <si>
    <t>文部科学大臣の認定を受けた公私立大学の共同利用・共同研究拠点を対象に、拠点としての研究環境の整備に係るスタートアップのための支援、及び拠点機能の更なる強化を図る取組について支援を行う。事業の実施に当たっては、拠点の認定を受けた大学を対象に公募を行い、外部有識者委員会において審査を実施して採択拠点を決定している。
補助率：定額</t>
  </si>
  <si>
    <t>共同利用・共同研究拠点形成事業費補助金</t>
  </si>
  <si>
    <t>諸謝金</t>
  </si>
  <si>
    <t>委員等旅費</t>
  </si>
  <si>
    <t>職員旅費</t>
  </si>
  <si>
    <t>庁費</t>
  </si>
  <si>
    <t>公私立大学における多様な共同利用・共同研究の成果の産出</t>
  </si>
  <si>
    <t>公私立大学の共同利用・共同研究拠点における論文数
※実績は、次年度の6月末に集計
※目標値は前年度実績より増となるよう設定</t>
  </si>
  <si>
    <t>本</t>
  </si>
  <si>
    <t>文部科学省調べ</t>
  </si>
  <si>
    <t>公私立大学の共同利用・共同研究拠点における共同利用・共同研究者数
※実績は、次年度の6月末に集計
※目標値は前年度実績より増となるよう設定</t>
  </si>
  <si>
    <t>人</t>
  </si>
  <si>
    <t>公私立大学の共同利用・共同研究拠点における拠点の施設設備の活用数（使用した延べ人数）
※実績は、次年度の6月末に集計
※目標値は前年度実績より増となるよう設定</t>
  </si>
  <si>
    <t>拠点</t>
  </si>
  <si>
    <t>支援を行った公私立大学の共同利用・共同研究拠点数</t>
  </si>
  <si>
    <t>当該年度執行額
／本事業で支援する共同研究拠点数</t>
    <phoneticPr fontId="5"/>
  </si>
  <si>
    <t>百万円</t>
  </si>
  <si>
    <t>百万円/拠点</t>
    <phoneticPr fontId="5"/>
  </si>
  <si>
    <t>293/15</t>
  </si>
  <si>
    <t>294/16</t>
  </si>
  <si>
    <t>284/17</t>
  </si>
  <si>
    <t>　　/</t>
    <phoneticPr fontId="5"/>
  </si>
  <si>
    <t>　　/</t>
    <phoneticPr fontId="5"/>
  </si>
  <si>
    <t>「特色ある共同研究拠点の整備の推進事業」によって発出された論文数
※目標値は前年度実績より増となるよう設定
※実績は、次年度の6月末に集計</t>
  </si>
  <si>
    <t>「特色ある共同研究拠点の整備の推進事業」における研究拠点の共同利用・共同研究者数
※目標値は前年度実績より増となるよう設定
※実績は、次年度の6月末に集計</t>
  </si>
  <si>
    <t>本事業により、公私立大学の特色ある共同利用・共同研究拠点が形成され、共同利用・共同研究者数の増、さらには、拠点の研究活動を通じて得られた論文数の増による多様な研究成果が産出されることで、我が国の科学技術イノベーションの源泉となる学術研究と基礎研究の推進に寄与する。</t>
  </si>
  <si>
    <t>-</t>
    <phoneticPr fontId="5"/>
  </si>
  <si>
    <t>-</t>
    <phoneticPr fontId="5"/>
  </si>
  <si>
    <t>-</t>
    <phoneticPr fontId="5"/>
  </si>
  <si>
    <t>-</t>
    <phoneticPr fontId="5"/>
  </si>
  <si>
    <t>-</t>
    <phoneticPr fontId="5"/>
  </si>
  <si>
    <t>特色ある共同研究拠点で整備された優れた学術資料やデータベース等は、国公私立大学の他、民間企業、独立行政法人の研究者、海外の研究者等にも幅広く共同利用に供されており、利用者も増加傾向にあることから、そのニーズは高いと言える。</t>
  </si>
  <si>
    <t>学術資料等を用いて行われる共同研究は、大学の研究機能・手法を活用して実施されており、地方自治体、民間等に委ねることはできない。</t>
  </si>
  <si>
    <t>支出先の選定に当たっては、公募を行っており、外部有識者により構成される委員会における厳正な審査のもと行っている。</t>
  </si>
  <si>
    <t>資金の流れについては、資金の交付に当たって、毎年度事業計画を精査しており、事業完了後においても、現地調査により真に必要な経費のみに資金が使用されたか等について確認を行っている。</t>
  </si>
  <si>
    <t>毎年度の実績報告書の内容の確認と、現地調査を行うことにより、真に必要な経費のみに資金が使用されたか等について確認を行っている。</t>
  </si>
  <si>
    <t>個々の大学の枠を越えて、研究設備や学術資料等を全国の研究者等が活用して共同利用・共同研究を行う仕組みを公私立大学へ拡大・発展させることを目的とする本事業は、研究設備等の共同利用による予算執行の効率化とともに、異分野融合による新たな学問領域の創出が期待されるなど、学術研究の発展を促進する実効性の高い手段である。</t>
  </si>
  <si>
    <t>各拠点に整備された学術資料等を活用した共同利用・共同研究の実施、研究会の開催等により、共同利用・共同研究者数、論文数ともに増加している。</t>
  </si>
  <si>
    <t>237</t>
  </si>
  <si>
    <t>228</t>
  </si>
  <si>
    <t>248</t>
  </si>
  <si>
    <t>223</t>
  </si>
  <si>
    <t>220</t>
  </si>
  <si>
    <t>208</t>
  </si>
  <si>
    <t>206</t>
  </si>
  <si>
    <t>○</t>
  </si>
  <si>
    <t>8　科学技術イノベーションの基盤的な力の強化</t>
    <phoneticPr fontId="5"/>
  </si>
  <si>
    <t>8-2 イノベーションの源泉としての学術研究と基礎研究の推進</t>
    <phoneticPr fontId="5"/>
  </si>
  <si>
    <t>特色ある共同研究拠点の整備の推進事業</t>
    <phoneticPr fontId="5"/>
  </si>
  <si>
    <t>研究振興局</t>
    <phoneticPr fontId="5"/>
  </si>
  <si>
    <t>学術機関課</t>
    <phoneticPr fontId="5"/>
  </si>
  <si>
    <t>-</t>
    <phoneticPr fontId="5"/>
  </si>
  <si>
    <t>を含む</t>
    <rPh sb="1" eb="2">
      <t>フク</t>
    </rPh>
    <phoneticPr fontId="5"/>
  </si>
  <si>
    <t>A.自治医科大学</t>
    <phoneticPr fontId="5"/>
  </si>
  <si>
    <t>B.東京理科大学</t>
    <rPh sb="2" eb="4">
      <t>トウキョウ</t>
    </rPh>
    <rPh sb="4" eb="6">
      <t>リカ</t>
    </rPh>
    <rPh sb="6" eb="8">
      <t>ダイガク</t>
    </rPh>
    <phoneticPr fontId="5"/>
  </si>
  <si>
    <t>設備備品費</t>
    <rPh sb="0" eb="2">
      <t>セツビ</t>
    </rPh>
    <rPh sb="2" eb="5">
      <t>ビヒンヒ</t>
    </rPh>
    <phoneticPr fontId="5"/>
  </si>
  <si>
    <t>人件費</t>
    <rPh sb="0" eb="3">
      <t>ジンケンヒ</t>
    </rPh>
    <phoneticPr fontId="5"/>
  </si>
  <si>
    <t>事業推進費</t>
    <rPh sb="0" eb="2">
      <t>ジギョウ</t>
    </rPh>
    <rPh sb="2" eb="4">
      <t>スイシン</t>
    </rPh>
    <rPh sb="4" eb="5">
      <t>ヒ</t>
    </rPh>
    <phoneticPr fontId="5"/>
  </si>
  <si>
    <t>一般管理費</t>
    <rPh sb="0" eb="2">
      <t>イッパン</t>
    </rPh>
    <rPh sb="2" eb="5">
      <t>カンリヒ</t>
    </rPh>
    <phoneticPr fontId="5"/>
  </si>
  <si>
    <t>自治医科大学</t>
    <phoneticPr fontId="5"/>
  </si>
  <si>
    <t>横浜市立大学</t>
    <phoneticPr fontId="5"/>
  </si>
  <si>
    <t>早稲田大学</t>
    <phoneticPr fontId="5"/>
  </si>
  <si>
    <t>玉川大学</t>
    <phoneticPr fontId="5"/>
  </si>
  <si>
    <t>同志社大学</t>
    <phoneticPr fontId="5"/>
  </si>
  <si>
    <t>名古屋市立大学</t>
    <phoneticPr fontId="5"/>
  </si>
  <si>
    <t>兵庫県立大学</t>
    <phoneticPr fontId="5"/>
  </si>
  <si>
    <t>大阪市立大学</t>
    <phoneticPr fontId="5"/>
  </si>
  <si>
    <t>東京理科大学</t>
    <phoneticPr fontId="5"/>
  </si>
  <si>
    <t>藤田保健衛生大学</t>
    <phoneticPr fontId="5"/>
  </si>
  <si>
    <t>立命館大学</t>
    <phoneticPr fontId="5"/>
  </si>
  <si>
    <t>早稲田大学</t>
    <phoneticPr fontId="5"/>
  </si>
  <si>
    <t>慶應義塾大学</t>
    <phoneticPr fontId="5"/>
  </si>
  <si>
    <t>大阪商業大学</t>
    <phoneticPr fontId="5"/>
  </si>
  <si>
    <t>東京工芸大学</t>
    <phoneticPr fontId="5"/>
  </si>
  <si>
    <t>補助金等交付</t>
  </si>
  <si>
    <t>-</t>
    <phoneticPr fontId="5"/>
  </si>
  <si>
    <t>-</t>
    <phoneticPr fontId="5"/>
  </si>
  <si>
    <t>-</t>
    <phoneticPr fontId="5"/>
  </si>
  <si>
    <t>-</t>
    <phoneticPr fontId="5"/>
  </si>
  <si>
    <t>-</t>
    <phoneticPr fontId="5"/>
  </si>
  <si>
    <t>-</t>
    <phoneticPr fontId="5"/>
  </si>
  <si>
    <t>-</t>
    <phoneticPr fontId="5"/>
  </si>
  <si>
    <t>大型動物を用いた橋渡し研究拠点の整備</t>
    <rPh sb="16" eb="18">
      <t>セイビ</t>
    </rPh>
    <phoneticPr fontId="5"/>
  </si>
  <si>
    <t>社会神経科学研究拠点の整備</t>
    <rPh sb="11" eb="13">
      <t>セイビ</t>
    </rPh>
    <phoneticPr fontId="5"/>
  </si>
  <si>
    <t>赤ちゃん学研究拠点の整備</t>
    <rPh sb="0" eb="1">
      <t>アカ</t>
    </rPh>
    <rPh sb="4" eb="5">
      <t>ガク</t>
    </rPh>
    <rPh sb="5" eb="7">
      <t>ケンキュウ</t>
    </rPh>
    <rPh sb="7" eb="9">
      <t>キョテン</t>
    </rPh>
    <rPh sb="10" eb="12">
      <t>セイビ</t>
    </rPh>
    <phoneticPr fontId="13"/>
  </si>
  <si>
    <t>創薬基盤科学技術開発研究拠点の整備</t>
    <rPh sb="15" eb="17">
      <t>セイビ</t>
    </rPh>
    <phoneticPr fontId="5"/>
  </si>
  <si>
    <t>光学赤外線天文学拠点の整備</t>
    <rPh sb="11" eb="13">
      <t>セイビ</t>
    </rPh>
    <phoneticPr fontId="5"/>
  </si>
  <si>
    <t>人工光合成研究拠点の整備</t>
    <rPh sb="10" eb="12">
      <t>セイビ</t>
    </rPh>
    <phoneticPr fontId="5"/>
  </si>
  <si>
    <t>マルチオミックスによる遺伝子発現制御の先端的医学共同研究拠点の整備</t>
    <rPh sb="31" eb="33">
      <t>セイビ</t>
    </rPh>
    <phoneticPr fontId="5"/>
  </si>
  <si>
    <t>環境整合材料基盤技術共同研究拠点の整備</t>
    <rPh sb="17" eb="19">
      <t>セイビ</t>
    </rPh>
    <phoneticPr fontId="5"/>
  </si>
  <si>
    <t>光触媒研究推進拠点の整備</t>
    <phoneticPr fontId="5"/>
  </si>
  <si>
    <t>脳関連遺伝子機能の網羅的解析拠点の整備</t>
    <rPh sb="17" eb="19">
      <t>セイビ</t>
    </rPh>
    <phoneticPr fontId="5"/>
  </si>
  <si>
    <t>火災安全科学研究拠点の整備</t>
    <rPh sb="11" eb="13">
      <t>セイビ</t>
    </rPh>
    <phoneticPr fontId="5"/>
  </si>
  <si>
    <t>日本文化資源デジタル・アーカイブ研究拠点の整備</t>
    <phoneticPr fontId="5"/>
  </si>
  <si>
    <t>イスラーム地域研究拠点の整備</t>
    <phoneticPr fontId="5"/>
  </si>
  <si>
    <t>パネル調査共同研究拠点の整備</t>
    <phoneticPr fontId="5"/>
  </si>
  <si>
    <t>日本版総合的社会調査共同研究拠点の整備</t>
    <phoneticPr fontId="5"/>
  </si>
  <si>
    <t>演劇映像学連携研究拠点</t>
    <phoneticPr fontId="5"/>
  </si>
  <si>
    <t>風工学研究拠点</t>
    <phoneticPr fontId="5"/>
  </si>
  <si>
    <t>282/14</t>
    <phoneticPr fontId="5"/>
  </si>
  <si>
    <t>無</t>
  </si>
  <si>
    <t>‐</t>
  </si>
  <si>
    <t>公私立大学の共同利用・共同研究拠点の認定数、及び支援を行った拠点数は着実に増加傾向にあり、活動実績は見込みに見合ったものとなっている。</t>
    <phoneticPr fontId="5"/>
  </si>
  <si>
    <t>・科学技術基本計画（平成28年1月22日閣議決定）
・統合イノベーション戦略（平成30年6月15日閣議決定）
・共同利用・共同研究体制の強化に向けて（審議のまとめ）（平成27年1月28日科学技術・学術審議会学術分科会研究環境基盤部会）</t>
    <rPh sb="27" eb="29">
      <t>トウゴウ</t>
    </rPh>
    <phoneticPr fontId="5"/>
  </si>
  <si>
    <t>-</t>
    <phoneticPr fontId="5"/>
  </si>
  <si>
    <t>-</t>
    <phoneticPr fontId="5"/>
  </si>
  <si>
    <t>-</t>
    <phoneticPr fontId="5"/>
  </si>
  <si>
    <t>・公開プロセスの実施年：平成２９年度、レビューシート番号：０２１４、事業名：特色ある共同研究拠点の整備の推進事業
・●持続可能性の観点から、それを担保する取組を適切に実施し、そのフォローアップをきちんと行うべき
　●他の競争的資金等の使用実態についても併せて検証し、必要があれば競争的資金等への収れんの可能性についても検討すること
　●事業の目的に鑑み、国立大学と公私立大学との公平・公正な資金配分についても検証すべき
・事業期間終了後においても、認定拠点に対して実施状況報告書の提出を求め、活動状況を把握している。また、本事業は研究費を補助するものではないため競争的資金とすることはなじまないが、平成３１年度の採択率が約24%であり競争性のある中で選定が行われるととともに、予算の執行についても、真に必要な経費に資金が使用されているか現地調査等を通じて確認を行っている。</t>
    <rPh sb="224" eb="226">
      <t>ニンテイ</t>
    </rPh>
    <rPh sb="226" eb="228">
      <t>キョテン</t>
    </rPh>
    <rPh sb="229" eb="230">
      <t>タイ</t>
    </rPh>
    <rPh sb="232" eb="234">
      <t>ジッシ</t>
    </rPh>
    <rPh sb="234" eb="236">
      <t>ジョウキョウ</t>
    </rPh>
    <rPh sb="236" eb="239">
      <t>ホウコクショ</t>
    </rPh>
    <rPh sb="240" eb="242">
      <t>テイシュツ</t>
    </rPh>
    <rPh sb="243" eb="244">
      <t>モト</t>
    </rPh>
    <rPh sb="246" eb="248">
      <t>カツドウ</t>
    </rPh>
    <rPh sb="248" eb="250">
      <t>ジョウキョウ</t>
    </rPh>
    <rPh sb="251" eb="253">
      <t>ハアク</t>
    </rPh>
    <rPh sb="310" eb="311">
      <t>ヤク</t>
    </rPh>
    <phoneticPr fontId="5"/>
  </si>
  <si>
    <t>個々の大学の枠を越えて、研究設備や学術資料等を全国の研究者等が活用して共同利用・共同研究を行う拠点を認定する仕組みは、我が国の学術研究の発展に大きく貢献しているものであり、公私立大学も含めて、拠点整備を進めるといった政策目的の達成手段として、優先度は高い。</t>
    <rPh sb="47" eb="49">
      <t>キョテン</t>
    </rPh>
    <rPh sb="50" eb="52">
      <t>ニンテイ</t>
    </rPh>
    <phoneticPr fontId="5"/>
  </si>
  <si>
    <t>単位当たりコストは、外部有識者により構成される委員会において事業内容を精査することで配分を行っており、効率的に実施されている。</t>
    <rPh sb="10" eb="12">
      <t>ガイブ</t>
    </rPh>
    <rPh sb="12" eb="15">
      <t>ユウシキシャ</t>
    </rPh>
    <rPh sb="18" eb="20">
      <t>コウセイ</t>
    </rPh>
    <rPh sb="23" eb="26">
      <t>イインカイ</t>
    </rPh>
    <rPh sb="42" eb="44">
      <t>ハイブン</t>
    </rPh>
    <rPh sb="45" eb="46">
      <t>イ</t>
    </rPh>
    <phoneticPr fontId="5"/>
  </si>
  <si>
    <t>共同利用・共同研究を通じて産出された論文数等は着実に増加傾向にあり、公私立大学における多様な共同利用・共同研究の成果の産出という成果目標に見合ったものとなっている。</t>
    <rPh sb="21" eb="22">
      <t>トウ</t>
    </rPh>
    <phoneticPr fontId="5"/>
  </si>
  <si>
    <t>公私立大学における共同研究者数</t>
    <phoneticPr fontId="5"/>
  </si>
  <si>
    <t>公私立大学における拠点の施設・設備の共同利用数</t>
    <phoneticPr fontId="5"/>
  </si>
  <si>
    <t>公私立大学の共同利用・共同研究拠点等の認定数</t>
    <rPh sb="17" eb="18">
      <t>トウ</t>
    </rPh>
    <phoneticPr fontId="5"/>
  </si>
  <si>
    <t>　本事業は、特色ある共同利用・共同研究拠点として認定された公私立大学に対して限られた予算の範囲内で効率的に支援を行うことを通じて、拠点が産出した論文数や共同利用・共同研究者数は事業開始当初（平成２０年度）と比較して増加傾向にあり、着実に成果が現れていると考えられる。なお、本事業は研究費を補助するものではないため競争的資金とすることにはなじまないが、平成３１年度の採択率が約２４パーセントであるなど、競争性のある中で選定が行われている。
　予算の執行についても、毎年度の実績報告書の内容の確認と、現地調査を行うことにより、真に必要な経費に資金が使用されたか等について確認を行っており、概ね計画どおりに執行されている。</t>
    <rPh sb="1" eb="2">
      <t>ホン</t>
    </rPh>
    <rPh sb="2" eb="4">
      <t>ジギョウ</t>
    </rPh>
    <rPh sb="6" eb="8">
      <t>トクショク</t>
    </rPh>
    <rPh sb="10" eb="12">
      <t>キョウドウ</t>
    </rPh>
    <rPh sb="12" eb="14">
      <t>リヨウ</t>
    </rPh>
    <rPh sb="15" eb="17">
      <t>キョウドウ</t>
    </rPh>
    <rPh sb="17" eb="19">
      <t>ケンキュウ</t>
    </rPh>
    <rPh sb="19" eb="21">
      <t>キョテン</t>
    </rPh>
    <rPh sb="24" eb="26">
      <t>ニンテイ</t>
    </rPh>
    <rPh sb="29" eb="32">
      <t>コウシリツ</t>
    </rPh>
    <rPh sb="32" eb="34">
      <t>ダイガク</t>
    </rPh>
    <rPh sb="35" eb="36">
      <t>タイ</t>
    </rPh>
    <rPh sb="38" eb="39">
      <t>カギ</t>
    </rPh>
    <rPh sb="42" eb="44">
      <t>ヨサン</t>
    </rPh>
    <rPh sb="45" eb="48">
      <t>ハンイナイ</t>
    </rPh>
    <rPh sb="49" eb="52">
      <t>コウリツテキ</t>
    </rPh>
    <rPh sb="53" eb="55">
      <t>シエン</t>
    </rPh>
    <rPh sb="56" eb="57">
      <t>オコナ</t>
    </rPh>
    <rPh sb="61" eb="62">
      <t>ツウ</t>
    </rPh>
    <rPh sb="65" eb="67">
      <t>キョテン</t>
    </rPh>
    <rPh sb="68" eb="70">
      <t>サンシュツ</t>
    </rPh>
    <rPh sb="72" eb="74">
      <t>ロンブン</t>
    </rPh>
    <rPh sb="74" eb="75">
      <t>スウ</t>
    </rPh>
    <rPh sb="76" eb="78">
      <t>キョウドウ</t>
    </rPh>
    <rPh sb="78" eb="80">
      <t>リヨウ</t>
    </rPh>
    <rPh sb="81" eb="83">
      <t>キョウドウ</t>
    </rPh>
    <rPh sb="83" eb="86">
      <t>ケンキュウシャ</t>
    </rPh>
    <rPh sb="86" eb="87">
      <t>スウ</t>
    </rPh>
    <rPh sb="107" eb="109">
      <t>ゾウカ</t>
    </rPh>
    <rPh sb="109" eb="111">
      <t>ケイコウ</t>
    </rPh>
    <rPh sb="115" eb="117">
      <t>チャクジツ</t>
    </rPh>
    <rPh sb="118" eb="120">
      <t>セイカ</t>
    </rPh>
    <rPh sb="121" eb="122">
      <t>アラワ</t>
    </rPh>
    <rPh sb="127" eb="128">
      <t>カンガ</t>
    </rPh>
    <rPh sb="136" eb="137">
      <t>ホン</t>
    </rPh>
    <rPh sb="137" eb="139">
      <t>ジギョウ</t>
    </rPh>
    <rPh sb="140" eb="142">
      <t>ケンキュウ</t>
    </rPh>
    <rPh sb="142" eb="143">
      <t>ヒ</t>
    </rPh>
    <rPh sb="144" eb="146">
      <t>ホジョ</t>
    </rPh>
    <rPh sb="156" eb="159">
      <t>キョウソウテキ</t>
    </rPh>
    <rPh sb="159" eb="161">
      <t>シキン</t>
    </rPh>
    <rPh sb="175" eb="177">
      <t>ヘイセイ</t>
    </rPh>
    <rPh sb="179" eb="181">
      <t>ネンド</t>
    </rPh>
    <rPh sb="182" eb="184">
      <t>サイタク</t>
    </rPh>
    <rPh sb="184" eb="185">
      <t>リツ</t>
    </rPh>
    <rPh sb="186" eb="187">
      <t>ヤク</t>
    </rPh>
    <rPh sb="200" eb="203">
      <t>キョウソウセイ</t>
    </rPh>
    <rPh sb="206" eb="207">
      <t>ナカ</t>
    </rPh>
    <rPh sb="208" eb="210">
      <t>センテイ</t>
    </rPh>
    <rPh sb="211" eb="212">
      <t>オコナ</t>
    </rPh>
    <rPh sb="220" eb="222">
      <t>ヨサン</t>
    </rPh>
    <rPh sb="223" eb="225">
      <t>シッコウ</t>
    </rPh>
    <rPh sb="292" eb="293">
      <t>オオム</t>
    </rPh>
    <rPh sb="294" eb="296">
      <t>ケイカク</t>
    </rPh>
    <rPh sb="300" eb="302">
      <t>シッコウ</t>
    </rPh>
    <phoneticPr fontId="5"/>
  </si>
  <si>
    <t>　本事業による支援期間（最大３年）が終了した拠点については、共同利用・共同研究の実施状況及び研究成果に関し、専門家や有識者を含む委員会による事後評価を行うことにより、評価結果を拠点の活動の一層の強化・充実に反映するよう、引き続きフォローアップを実施する。また、事業期間が終了した拠点においても、認定拠点に対して実施状況報告書の提出を求め、活動状況を把握している。</t>
    <rPh sb="110" eb="111">
      <t>ヒ</t>
    </rPh>
    <rPh sb="112" eb="113">
      <t>ツヅ</t>
    </rPh>
    <rPh sb="130" eb="132">
      <t>ジギョウ</t>
    </rPh>
    <rPh sb="132" eb="134">
      <t>キカン</t>
    </rPh>
    <rPh sb="135" eb="137">
      <t>シュウリョウ</t>
    </rPh>
    <rPh sb="139" eb="141">
      <t>キョテン</t>
    </rPh>
    <rPh sb="147" eb="149">
      <t>ニンテイ</t>
    </rPh>
    <rPh sb="149" eb="151">
      <t>キョテン</t>
    </rPh>
    <rPh sb="152" eb="153">
      <t>タイ</t>
    </rPh>
    <rPh sb="155" eb="157">
      <t>ジッシ</t>
    </rPh>
    <rPh sb="157" eb="159">
      <t>ジョウキョウ</t>
    </rPh>
    <rPh sb="159" eb="162">
      <t>ホウコクショ</t>
    </rPh>
    <rPh sb="163" eb="165">
      <t>テイシュツ</t>
    </rPh>
    <rPh sb="166" eb="167">
      <t>モト</t>
    </rPh>
    <rPh sb="169" eb="171">
      <t>カツドウ</t>
    </rPh>
    <rPh sb="171" eb="173">
      <t>ジョウキョウ</t>
    </rPh>
    <rPh sb="174" eb="176">
      <t>ハアク</t>
    </rPh>
    <phoneticPr fontId="5"/>
  </si>
  <si>
    <t>研究補助職員・事務職員雇用経費等</t>
    <rPh sb="0" eb="2">
      <t>ケンキュウ</t>
    </rPh>
    <rPh sb="2" eb="4">
      <t>ホジョ</t>
    </rPh>
    <rPh sb="4" eb="6">
      <t>ショクイン</t>
    </rPh>
    <rPh sb="7" eb="9">
      <t>ジム</t>
    </rPh>
    <rPh sb="9" eb="11">
      <t>ショクイン</t>
    </rPh>
    <rPh sb="11" eb="13">
      <t>コヨウ</t>
    </rPh>
    <rPh sb="13" eb="15">
      <t>ケイヒ</t>
    </rPh>
    <rPh sb="15" eb="16">
      <t>トウ</t>
    </rPh>
    <phoneticPr fontId="5"/>
  </si>
  <si>
    <t>拠点維持管理経費等</t>
    <phoneticPr fontId="5"/>
  </si>
  <si>
    <t>燃焼試験装置架台購入経費等</t>
    <rPh sb="8" eb="10">
      <t>コウニュウ</t>
    </rPh>
    <rPh sb="10" eb="12">
      <t>ケイヒ</t>
    </rPh>
    <rPh sb="12" eb="13">
      <t>トウ</t>
    </rPh>
    <phoneticPr fontId="5"/>
  </si>
  <si>
    <t>拠点運営委員会開催経費等</t>
    <rPh sb="2" eb="4">
      <t>ウンエイ</t>
    </rPh>
    <rPh sb="4" eb="7">
      <t>イインカイ</t>
    </rPh>
    <rPh sb="7" eb="9">
      <t>カイサイ</t>
    </rPh>
    <rPh sb="9" eb="11">
      <t>ケイヒ</t>
    </rPh>
    <rPh sb="11" eb="12">
      <t>トウ</t>
    </rPh>
    <phoneticPr fontId="5"/>
  </si>
  <si>
    <t>研究補助職員雇用経費等</t>
    <rPh sb="0" eb="2">
      <t>ケンキュウ</t>
    </rPh>
    <rPh sb="2" eb="4">
      <t>ホジョ</t>
    </rPh>
    <rPh sb="4" eb="6">
      <t>ショクイン</t>
    </rPh>
    <rPh sb="6" eb="8">
      <t>コヨウ</t>
    </rPh>
    <rPh sb="8" eb="10">
      <t>ケイヒ</t>
    </rPh>
    <rPh sb="10" eb="11">
      <t>トウ</t>
    </rPh>
    <phoneticPr fontId="5"/>
  </si>
  <si>
    <t>実験設備・システム保守管理経費等</t>
    <rPh sb="0" eb="2">
      <t>ジッケン</t>
    </rPh>
    <rPh sb="2" eb="4">
      <t>セツビ</t>
    </rPh>
    <rPh sb="9" eb="11">
      <t>ホシュ</t>
    </rPh>
    <rPh sb="11" eb="13">
      <t>カンリ</t>
    </rPh>
    <rPh sb="13" eb="15">
      <t>ケイヒ</t>
    </rPh>
    <rPh sb="15" eb="16">
      <t>トウ</t>
    </rPh>
    <phoneticPr fontId="5"/>
  </si>
  <si>
    <t>拠点維持管理経費等</t>
    <rPh sb="0" eb="2">
      <t>キョテン</t>
    </rPh>
    <rPh sb="2" eb="4">
      <t>イジ</t>
    </rPh>
    <rPh sb="4" eb="6">
      <t>カンリ</t>
    </rPh>
    <rPh sb="6" eb="8">
      <t>ケイヒ</t>
    </rPh>
    <rPh sb="8" eb="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</si>
</sst>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165100</xdr:colOff>
      <xdr:row>742</xdr:row>
      <xdr:rowOff>101600</xdr:rowOff>
    </xdr:from>
    <xdr:to>
      <xdr:col>36</xdr:col>
      <xdr:colOff>178840</xdr:colOff>
      <xdr:row>745</xdr:row>
      <xdr:rowOff>320888</xdr:rowOff>
    </xdr:to>
    <xdr:sp macro="" textlink="">
      <xdr:nvSpPr>
        <xdr:cNvPr id="3" name="Rectangle 1">
          <a:extLst>
            <a:ext uri="{FF2B5EF4-FFF2-40B4-BE49-F238E27FC236}">
              <a16:creationId xmlns:a16="http://schemas.microsoft.com/office/drawing/2014/main" id="{FB432407-879C-496E-82D7-DAFE9207D5E5}"/>
            </a:ext>
          </a:extLst>
        </xdr:cNvPr>
        <xdr:cNvSpPr>
          <a:spLocks noChangeArrowheads="1"/>
        </xdr:cNvSpPr>
      </xdr:nvSpPr>
      <xdr:spPr bwMode="auto">
        <a:xfrm>
          <a:off x="3965575" y="57175400"/>
          <a:ext cx="3414165" cy="1276563"/>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900"/>
            </a:lnSpc>
            <a:defRPr sz="1000"/>
          </a:pPr>
          <a:endParaRPr lang="ja-JP" altLang="en-US" sz="1600" b="0" i="0" u="none" strike="noStrike" baseline="0">
            <a:solidFill>
              <a:schemeClr val="tx1"/>
            </a:solidFill>
            <a:latin typeface="ＭＳ Ｐゴシック"/>
            <a:ea typeface="ＭＳ Ｐゴシック"/>
          </a:endParaRPr>
        </a:p>
        <a:p>
          <a:pPr algn="ctr" rtl="0">
            <a:lnSpc>
              <a:spcPts val="2100"/>
            </a:lnSpc>
            <a:defRPr sz="1000"/>
          </a:pPr>
          <a:r>
            <a:rPr lang="ja-JP" altLang="en-US" sz="1600" b="0" i="0" u="none" strike="noStrike" baseline="0">
              <a:solidFill>
                <a:schemeClr val="tx1"/>
              </a:solidFill>
              <a:latin typeface="+mj-ea"/>
              <a:ea typeface="+mj-ea"/>
            </a:rPr>
            <a:t>文部科学省</a:t>
          </a:r>
        </a:p>
        <a:p>
          <a:pPr algn="ctr" rtl="0">
            <a:lnSpc>
              <a:spcPts val="1900"/>
            </a:lnSpc>
            <a:defRPr sz="1000"/>
          </a:pPr>
          <a:endParaRPr lang="ja-JP" altLang="en-US" sz="1600" b="0" i="0" u="none" strike="noStrike" baseline="0">
            <a:solidFill>
              <a:schemeClr val="tx1"/>
            </a:solidFill>
            <a:latin typeface="ＭＳ Ｐゴシック"/>
            <a:ea typeface="ＭＳ Ｐゴシック"/>
          </a:endParaRPr>
        </a:p>
        <a:p>
          <a:pPr algn="ctr" rtl="0">
            <a:lnSpc>
              <a:spcPts val="1800"/>
            </a:lnSpc>
            <a:defRPr sz="1000"/>
          </a:pPr>
          <a:r>
            <a:rPr lang="en-US" altLang="ja-JP" sz="1600" b="0" i="0" u="none" strike="noStrike" baseline="0">
              <a:solidFill>
                <a:schemeClr val="tx1"/>
              </a:solidFill>
              <a:latin typeface="ＭＳ Ｐゴシック"/>
              <a:ea typeface="ＭＳ Ｐゴシック"/>
            </a:rPr>
            <a:t>284</a:t>
          </a:r>
          <a:r>
            <a:rPr lang="ja-JP" altLang="en-US" sz="16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37</xdr:col>
      <xdr:colOff>88900</xdr:colOff>
      <xdr:row>742</xdr:row>
      <xdr:rowOff>254000</xdr:rowOff>
    </xdr:from>
    <xdr:to>
      <xdr:col>47</xdr:col>
      <xdr:colOff>195838</xdr:colOff>
      <xdr:row>745</xdr:row>
      <xdr:rowOff>257522</xdr:rowOff>
    </xdr:to>
    <xdr:sp macro="" textlink="">
      <xdr:nvSpPr>
        <xdr:cNvPr id="4" name="AutoShape 6">
          <a:extLst>
            <a:ext uri="{FF2B5EF4-FFF2-40B4-BE49-F238E27FC236}">
              <a16:creationId xmlns:a16="http://schemas.microsoft.com/office/drawing/2014/main" id="{832785A7-3922-4420-9595-68ECFA2C2E58}"/>
            </a:ext>
          </a:extLst>
        </xdr:cNvPr>
        <xdr:cNvSpPr>
          <a:spLocks noChangeArrowheads="1"/>
        </xdr:cNvSpPr>
      </xdr:nvSpPr>
      <xdr:spPr bwMode="auto">
        <a:xfrm>
          <a:off x="7489825" y="57327800"/>
          <a:ext cx="2107188" cy="10607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en-US" sz="900" b="0" i="0" baseline="0">
              <a:solidFill>
                <a:schemeClr val="tx1"/>
              </a:solidFill>
              <a:effectLst/>
              <a:latin typeface="+mn-lt"/>
              <a:ea typeface="+mn-ea"/>
              <a:cs typeface="+mn-cs"/>
            </a:rPr>
            <a:t>　　　諸謝金　　　　　０．４</a:t>
          </a:r>
          <a:r>
            <a:rPr lang="ja-JP" altLang="ja-JP" sz="900" b="0" i="0" baseline="0">
              <a:solidFill>
                <a:schemeClr val="tx1"/>
              </a:solidFill>
              <a:effectLst/>
              <a:latin typeface="+mn-lt"/>
              <a:ea typeface="+mn-ea"/>
              <a:cs typeface="+mn-cs"/>
            </a:rPr>
            <a:t>百万円</a:t>
          </a:r>
          <a:endParaRPr lang="ja-JP" altLang="ja-JP" sz="900">
            <a:solidFill>
              <a:schemeClr val="tx1"/>
            </a:solidFill>
            <a:effectLst/>
          </a:endParaRPr>
        </a:p>
        <a:p>
          <a:pPr rtl="0"/>
          <a:r>
            <a:rPr lang="ja-JP" altLang="en-US" sz="900" b="0" i="0" baseline="0">
              <a:solidFill>
                <a:schemeClr val="tx1"/>
              </a:solidFill>
              <a:effectLst/>
              <a:latin typeface="+mn-lt"/>
              <a:ea typeface="+mn-ea"/>
              <a:cs typeface="+mn-cs"/>
            </a:rPr>
            <a:t>　　　委員等旅費　　 １．０百万円</a:t>
          </a:r>
          <a:endParaRPr lang="en-US" altLang="ja-JP" sz="900" b="0" i="0" baseline="0">
            <a:solidFill>
              <a:schemeClr val="tx1"/>
            </a:solidFill>
            <a:effectLst/>
            <a:latin typeface="+mn-lt"/>
            <a:ea typeface="+mn-ea"/>
            <a:cs typeface="+mn-cs"/>
          </a:endParaRPr>
        </a:p>
        <a:p>
          <a:pPr rtl="0"/>
          <a:r>
            <a:rPr lang="ja-JP" altLang="en-US" sz="900" b="0" i="0" baseline="0">
              <a:solidFill>
                <a:schemeClr val="tx1"/>
              </a:solidFill>
              <a:effectLst/>
              <a:latin typeface="+mn-lt"/>
              <a:ea typeface="+mn-ea"/>
              <a:cs typeface="+mn-cs"/>
            </a:rPr>
            <a:t>　　　</a:t>
          </a:r>
          <a:r>
            <a:rPr lang="ja-JP" altLang="ja-JP" sz="900" b="0" i="0" baseline="0">
              <a:solidFill>
                <a:schemeClr val="tx1"/>
              </a:solidFill>
              <a:effectLst/>
              <a:latin typeface="+mn-lt"/>
              <a:ea typeface="+mn-ea"/>
              <a:cs typeface="+mn-cs"/>
            </a:rPr>
            <a:t>職員旅費　　　  ０．</a:t>
          </a:r>
          <a:r>
            <a:rPr lang="ja-JP" altLang="en-US" sz="900" b="0" i="0" baseline="0">
              <a:solidFill>
                <a:schemeClr val="tx1"/>
              </a:solidFill>
              <a:effectLst/>
              <a:latin typeface="+mn-lt"/>
              <a:ea typeface="+mn-ea"/>
              <a:cs typeface="+mn-cs"/>
            </a:rPr>
            <a:t>４</a:t>
          </a:r>
          <a:r>
            <a:rPr lang="ja-JP" altLang="ja-JP" sz="900" b="0" i="0" baseline="0">
              <a:solidFill>
                <a:schemeClr val="tx1"/>
              </a:solidFill>
              <a:effectLst/>
              <a:latin typeface="+mn-lt"/>
              <a:ea typeface="+mn-ea"/>
              <a:cs typeface="+mn-cs"/>
            </a:rPr>
            <a:t>百万円</a:t>
          </a:r>
          <a:endParaRPr lang="en-US" altLang="ja-JP" sz="900" b="0" i="0" baseline="0">
            <a:solidFill>
              <a:schemeClr val="tx1"/>
            </a:solidFill>
            <a:effectLst/>
            <a:latin typeface="+mn-lt"/>
            <a:ea typeface="+mn-ea"/>
            <a:cs typeface="+mn-cs"/>
          </a:endParaRPr>
        </a:p>
        <a:p>
          <a:pPr rtl="0"/>
          <a:r>
            <a:rPr lang="ja-JP" altLang="en-US" sz="900" b="0" i="0" baseline="0">
              <a:solidFill>
                <a:schemeClr val="tx1"/>
              </a:solidFill>
              <a:effectLst/>
              <a:latin typeface="+mn-lt"/>
              <a:ea typeface="+mn-ea"/>
              <a:cs typeface="+mn-cs"/>
            </a:rPr>
            <a:t>　　　庁費　　　　　　  ０．３百万円</a:t>
          </a:r>
          <a:endParaRPr lang="ja-JP" altLang="ja-JP" sz="900">
            <a:solidFill>
              <a:schemeClr val="tx1"/>
            </a:solidFill>
            <a:effectLst/>
          </a:endParaRPr>
        </a:p>
      </xdr:txBody>
    </xdr:sp>
    <xdr:clientData/>
  </xdr:twoCellAnchor>
  <xdr:twoCellAnchor>
    <xdr:from>
      <xdr:col>25</xdr:col>
      <xdr:colOff>148073</xdr:colOff>
      <xdr:row>746</xdr:row>
      <xdr:rowOff>228600</xdr:rowOff>
    </xdr:from>
    <xdr:to>
      <xdr:col>29</xdr:col>
      <xdr:colOff>164401</xdr:colOff>
      <xdr:row>750</xdr:row>
      <xdr:rowOff>96157</xdr:rowOff>
    </xdr:to>
    <xdr:sp macro="" textlink="">
      <xdr:nvSpPr>
        <xdr:cNvPr id="5" name="下矢印 8">
          <a:extLst>
            <a:ext uri="{FF2B5EF4-FFF2-40B4-BE49-F238E27FC236}">
              <a16:creationId xmlns:a16="http://schemas.microsoft.com/office/drawing/2014/main" id="{A2178A5E-EE5F-41D2-95D0-B642D8C9D28B}"/>
            </a:ext>
          </a:extLst>
        </xdr:cNvPr>
        <xdr:cNvSpPr/>
      </xdr:nvSpPr>
      <xdr:spPr>
        <a:xfrm>
          <a:off x="5148698" y="58712100"/>
          <a:ext cx="816428" cy="1277257"/>
        </a:xfrm>
        <a:prstGeom prst="downArrow">
          <a:avLst/>
        </a:prstGeom>
        <a:solidFill>
          <a:schemeClr val="bg1"/>
        </a:solid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10887</xdr:colOff>
      <xdr:row>745</xdr:row>
      <xdr:rowOff>336096</xdr:rowOff>
    </xdr:from>
    <xdr:to>
      <xdr:col>49</xdr:col>
      <xdr:colOff>181778</xdr:colOff>
      <xdr:row>751</xdr:row>
      <xdr:rowOff>244928</xdr:rowOff>
    </xdr:to>
    <xdr:sp macro="" textlink="">
      <xdr:nvSpPr>
        <xdr:cNvPr id="6" name="Rectangle 1">
          <a:extLst>
            <a:ext uri="{FF2B5EF4-FFF2-40B4-BE49-F238E27FC236}">
              <a16:creationId xmlns:a16="http://schemas.microsoft.com/office/drawing/2014/main" id="{D1CFDEA9-EB20-4B9F-AAD6-7798F36A03FE}"/>
            </a:ext>
          </a:extLst>
        </xdr:cNvPr>
        <xdr:cNvSpPr>
          <a:spLocks noChangeArrowheads="1"/>
        </xdr:cNvSpPr>
      </xdr:nvSpPr>
      <xdr:spPr bwMode="auto">
        <a:xfrm>
          <a:off x="7154637" y="57268382"/>
          <a:ext cx="3028391" cy="2031546"/>
        </a:xfrm>
        <a:prstGeom prst="rect">
          <a:avLst/>
        </a:prstGeom>
        <a:noFill/>
        <a:ln w="28575">
          <a:noFill/>
          <a:miter lim="800000"/>
          <a:headEnd/>
          <a:tailEnd/>
        </a:ln>
      </xdr:spPr>
      <xdr:txBody>
        <a:bodyPr vertOverflow="clip" wrap="square" lIns="36576" tIns="22860" rIns="36576" bIns="0" anchor="t" upright="1"/>
        <a:lstStyle/>
        <a:p>
          <a:pPr algn="ctr" rtl="0">
            <a:lnSpc>
              <a:spcPts val="1900"/>
            </a:lnSpc>
            <a:defRPr sz="1000"/>
          </a:pPr>
          <a:endParaRPr lang="ja-JP" altLang="en-US" sz="1050" b="0" i="0" u="none" strike="noStrike" baseline="0">
            <a:solidFill>
              <a:srgbClr val="000000"/>
            </a:solidFill>
            <a:latin typeface="ＭＳ Ｐゴシック"/>
            <a:ea typeface="ＭＳ Ｐゴシック"/>
          </a:endParaRPr>
        </a:p>
        <a:p>
          <a:pPr algn="l" rtl="0">
            <a:lnSpc>
              <a:spcPts val="2100"/>
            </a:lnSpc>
            <a:defRPr sz="1000"/>
          </a:pPr>
          <a:r>
            <a:rPr lang="en-US" altLang="ja-JP" sz="1050" b="0" i="0" u="none" strike="noStrike" baseline="0">
              <a:solidFill>
                <a:srgbClr val="000000"/>
              </a:solidFill>
              <a:latin typeface="+mj-ea"/>
              <a:ea typeface="+mj-ea"/>
            </a:rPr>
            <a:t>※</a:t>
          </a:r>
          <a:r>
            <a:rPr lang="ja-JP" altLang="en-US" sz="1050" b="0" i="0" u="none" strike="noStrike" baseline="0">
              <a:solidFill>
                <a:srgbClr val="000000"/>
              </a:solidFill>
              <a:latin typeface="+mj-ea"/>
              <a:ea typeface="+mj-ea"/>
            </a:rPr>
            <a:t>　対象事業の選定に当たって公募を行い、申請のあった中から有識者会議の審議を経て、採択大学（拠点）を決定するために必要な会議費や、事業の実績を調査するために必要な費用について計上</a:t>
          </a:r>
          <a:endParaRPr lang="ja-JP" altLang="en-US" sz="600"/>
        </a:p>
      </xdr:txBody>
    </xdr:sp>
    <xdr:clientData/>
  </xdr:twoCellAnchor>
  <xdr:twoCellAnchor>
    <xdr:from>
      <xdr:col>7</xdr:col>
      <xdr:colOff>64078</xdr:colOff>
      <xdr:row>751</xdr:row>
      <xdr:rowOff>61480</xdr:rowOff>
    </xdr:from>
    <xdr:to>
      <xdr:col>34</xdr:col>
      <xdr:colOff>185298</xdr:colOff>
      <xdr:row>756</xdr:row>
      <xdr:rowOff>147093</xdr:rowOff>
    </xdr:to>
    <xdr:grpSp>
      <xdr:nvGrpSpPr>
        <xdr:cNvPr id="7" name="グループ化 6">
          <a:extLst>
            <a:ext uri="{FF2B5EF4-FFF2-40B4-BE49-F238E27FC236}">
              <a16:creationId xmlns:a16="http://schemas.microsoft.com/office/drawing/2014/main" id="{68A612E2-DC16-481D-AFB2-FFDBE0CB5A13}"/>
            </a:ext>
          </a:extLst>
        </xdr:cNvPr>
        <xdr:cNvGrpSpPr/>
      </xdr:nvGrpSpPr>
      <xdr:grpSpPr>
        <a:xfrm>
          <a:off x="1492828" y="59116480"/>
          <a:ext cx="5632113" cy="1854542"/>
          <a:chOff x="826138" y="35092295"/>
          <a:chExt cx="4476657" cy="1597780"/>
        </a:xfrm>
      </xdr:grpSpPr>
      <xdr:sp macro="" textlink="">
        <xdr:nvSpPr>
          <xdr:cNvPr id="8" name="Rectangle 3">
            <a:extLst>
              <a:ext uri="{FF2B5EF4-FFF2-40B4-BE49-F238E27FC236}">
                <a16:creationId xmlns:a16="http://schemas.microsoft.com/office/drawing/2014/main" id="{85834016-4FC5-4392-A1E9-A516FCFE0D3F}"/>
              </a:ext>
            </a:extLst>
          </xdr:cNvPr>
          <xdr:cNvSpPr>
            <a:spLocks noChangeArrowheads="1"/>
          </xdr:cNvSpPr>
        </xdr:nvSpPr>
        <xdr:spPr bwMode="auto">
          <a:xfrm>
            <a:off x="826138" y="35564974"/>
            <a:ext cx="3328205" cy="11251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特色ある共同研究拠点の整備の推進事業</a:t>
            </a: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（スタートアップ支援）</a:t>
            </a: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Ａ．公私立大学（全８大学）　　</a:t>
            </a:r>
            <a:r>
              <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rPr>
              <a:t>170</a:t>
            </a: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百万円</a:t>
            </a:r>
            <a:endParaRPr lang="ja-JP" altLang="en-US" sz="16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9" name="Rectangle 4">
            <a:extLst>
              <a:ext uri="{FF2B5EF4-FFF2-40B4-BE49-F238E27FC236}">
                <a16:creationId xmlns:a16="http://schemas.microsoft.com/office/drawing/2014/main" id="{F673EA71-901D-4B00-A047-22766E6C1CEC}"/>
              </a:ext>
            </a:extLst>
          </xdr:cNvPr>
          <xdr:cNvSpPr>
            <a:spLocks noChangeArrowheads="1"/>
          </xdr:cNvSpPr>
        </xdr:nvSpPr>
        <xdr:spPr bwMode="auto">
          <a:xfrm>
            <a:off x="3136777" y="35092295"/>
            <a:ext cx="2166018" cy="30984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a:extLst/>
        </xdr:spPr>
        <xdr:txBody>
          <a:bodyPr vertOverflow="clip" wrap="square" lIns="27432" tIns="18288" rIns="27432" bIns="0" anchor="t" upright="1"/>
          <a:lstStyle/>
          <a:p>
            <a:pPr algn="ctr" rtl="0">
              <a:defRPr sz="1000"/>
            </a:pPr>
            <a:r>
              <a:rPr lang="en-US" altLang="ja-JP" sz="1600" b="0" i="0" u="none" strike="noStrike" baseline="0">
                <a:solidFill>
                  <a:schemeClr val="tx1"/>
                </a:solidFill>
                <a:latin typeface="ＭＳ Ｐゴシック"/>
                <a:ea typeface="ＭＳ Ｐゴシック"/>
              </a:rPr>
              <a:t>【</a:t>
            </a:r>
            <a:r>
              <a:rPr lang="ja-JP" altLang="en-US" sz="1600" b="0" i="0" u="none" strike="noStrike" baseline="0">
                <a:solidFill>
                  <a:schemeClr val="tx1"/>
                </a:solidFill>
                <a:latin typeface="ＭＳ Ｐゴシック"/>
                <a:ea typeface="ＭＳ Ｐゴシック"/>
              </a:rPr>
              <a:t>補助</a:t>
            </a:r>
            <a:r>
              <a:rPr lang="en-US" altLang="ja-JP" sz="1600" b="0" i="0" u="none" strike="noStrike" baseline="0">
                <a:solidFill>
                  <a:schemeClr val="tx1"/>
                </a:solidFill>
                <a:latin typeface="ＭＳ Ｐゴシック"/>
                <a:ea typeface="ＭＳ Ｐゴシック"/>
              </a:rPr>
              <a:t>】</a:t>
            </a:r>
            <a:endParaRPr lang="ja-JP" altLang="en-US">
              <a:solidFill>
                <a:schemeClr val="tx1"/>
              </a:solidFill>
            </a:endParaRPr>
          </a:p>
        </xdr:txBody>
      </xdr:sp>
    </xdr:grpSp>
    <xdr:clientData/>
  </xdr:twoCellAnchor>
  <xdr:twoCellAnchor>
    <xdr:from>
      <xdr:col>30</xdr:col>
      <xdr:colOff>24246</xdr:colOff>
      <xdr:row>752</xdr:row>
      <xdr:rowOff>280554</xdr:rowOff>
    </xdr:from>
    <xdr:to>
      <xdr:col>49</xdr:col>
      <xdr:colOff>292688</xdr:colOff>
      <xdr:row>756</xdr:row>
      <xdr:rowOff>168632</xdr:rowOff>
    </xdr:to>
    <xdr:sp macro="" textlink="">
      <xdr:nvSpPr>
        <xdr:cNvPr id="10" name="Rectangle 3">
          <a:extLst>
            <a:ext uri="{FF2B5EF4-FFF2-40B4-BE49-F238E27FC236}">
              <a16:creationId xmlns:a16="http://schemas.microsoft.com/office/drawing/2014/main" id="{B5F3DB16-E1F9-4D4E-872B-5D4687BA1954}"/>
            </a:ext>
          </a:extLst>
        </xdr:cNvPr>
        <xdr:cNvSpPr>
          <a:spLocks noChangeArrowheads="1"/>
        </xdr:cNvSpPr>
      </xdr:nvSpPr>
      <xdr:spPr bwMode="auto">
        <a:xfrm>
          <a:off x="6024996" y="60878604"/>
          <a:ext cx="4068917" cy="1297778"/>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特色ある共同研究拠点の整備の推進事業</a:t>
          </a: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（機能強化支援）</a:t>
          </a: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Ｂ．公私立大学（全９大学）　　</a:t>
          </a:r>
          <a:r>
            <a:rPr lang="en-US" altLang="ja-JP" sz="1600" b="0" i="0" u="none" strike="noStrike" baseline="0">
              <a:solidFill>
                <a:schemeClr val="tx1"/>
              </a:solidFill>
              <a:latin typeface="ＭＳ Ｐゴシック" panose="020B0600070205080204" pitchFamily="50" charset="-128"/>
              <a:ea typeface="ＭＳ Ｐゴシック" panose="020B0600070205080204" pitchFamily="50" charset="-128"/>
            </a:rPr>
            <a:t>112</a:t>
          </a:r>
          <a:r>
            <a:rPr lang="ja-JP" altLang="en-US" sz="1600" b="0" i="0" u="none" strike="noStrike" baseline="0">
              <a:solidFill>
                <a:schemeClr val="tx1"/>
              </a:solidFill>
              <a:latin typeface="ＭＳ Ｐゴシック" panose="020B0600070205080204" pitchFamily="50" charset="-128"/>
              <a:ea typeface="ＭＳ Ｐゴシック" panose="020B0600070205080204" pitchFamily="50" charset="-128"/>
            </a:rPr>
            <a:t>百万円</a:t>
          </a:r>
          <a:endParaRPr lang="ja-JP" altLang="en-US" sz="1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204</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578</v>
      </c>
      <c r="H5" s="559"/>
      <c r="I5" s="559"/>
      <c r="J5" s="559"/>
      <c r="K5" s="559"/>
      <c r="L5" s="559"/>
      <c r="M5" s="560" t="s">
        <v>66</v>
      </c>
      <c r="N5" s="561"/>
      <c r="O5" s="561"/>
      <c r="P5" s="561"/>
      <c r="Q5" s="561"/>
      <c r="R5" s="562"/>
      <c r="S5" s="563" t="s">
        <v>579</v>
      </c>
      <c r="T5" s="559"/>
      <c r="U5" s="559"/>
      <c r="V5" s="559"/>
      <c r="W5" s="559"/>
      <c r="X5" s="564"/>
      <c r="Y5" s="714" t="s">
        <v>3</v>
      </c>
      <c r="Z5" s="715"/>
      <c r="AA5" s="715"/>
      <c r="AB5" s="715"/>
      <c r="AC5" s="715"/>
      <c r="AD5" s="716"/>
      <c r="AE5" s="717" t="s">
        <v>632</v>
      </c>
      <c r="AF5" s="717"/>
      <c r="AG5" s="717"/>
      <c r="AH5" s="717"/>
      <c r="AI5" s="717"/>
      <c r="AJ5" s="717"/>
      <c r="AK5" s="717"/>
      <c r="AL5" s="717"/>
      <c r="AM5" s="717"/>
      <c r="AN5" s="717"/>
      <c r="AO5" s="717"/>
      <c r="AP5" s="718"/>
      <c r="AQ5" s="719" t="s">
        <v>580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00.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685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75"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294</v>
      </c>
      <c r="Q13" s="109"/>
      <c r="R13" s="109"/>
      <c r="S13" s="109"/>
      <c r="T13" s="109"/>
      <c r="U13" s="109"/>
      <c r="V13" s="110"/>
      <c r="W13" s="108">
        <v>294</v>
      </c>
      <c r="X13" s="109"/>
      <c r="Y13" s="109"/>
      <c r="Z13" s="109"/>
      <c r="AA13" s="109"/>
      <c r="AB13" s="109"/>
      <c r="AC13" s="110"/>
      <c r="AD13" s="108">
        <v>284</v>
      </c>
      <c r="AE13" s="109"/>
      <c r="AF13" s="109"/>
      <c r="AG13" s="109"/>
      <c r="AH13" s="109"/>
      <c r="AI13" s="109"/>
      <c r="AJ13" s="110"/>
      <c r="AK13" s="108">
        <v>282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633</v>
      </c>
      <c r="AE14" s="109"/>
      <c r="AF14" s="109"/>
      <c r="AG14" s="109"/>
      <c r="AH14" s="109"/>
      <c r="AI14" s="109"/>
      <c r="AJ14" s="110"/>
      <c r="AK14" s="108" t="s">
        <v>686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687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688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686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294</v>
      </c>
      <c r="Q18" s="115"/>
      <c r="R18" s="115"/>
      <c r="S18" s="115"/>
      <c r="T18" s="115"/>
      <c r="U18" s="115"/>
      <c r="V18" s="116"/>
      <c r="W18" s="114">
        <f>SUM(W13:AC17)</f>
        <v>294</v>
      </c>
      <c r="X18" s="115"/>
      <c r="Y18" s="115"/>
      <c r="Z18" s="115"/>
      <c r="AA18" s="115"/>
      <c r="AB18" s="115"/>
      <c r="AC18" s="116"/>
      <c r="AD18" s="114">
        <f>SUM(AD13:AJ17)</f>
        <v>284</v>
      </c>
      <c r="AE18" s="115"/>
      <c r="AF18" s="115"/>
      <c r="AG18" s="115"/>
      <c r="AH18" s="115"/>
      <c r="AI18" s="115"/>
      <c r="AJ18" s="116"/>
      <c r="AK18" s="114">
        <f>SUM(AK13:AQ17)</f>
        <v>282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293</v>
      </c>
      <c r="Q19" s="109"/>
      <c r="R19" s="109"/>
      <c r="S19" s="109"/>
      <c r="T19" s="109"/>
      <c r="U19" s="109"/>
      <c r="V19" s="110"/>
      <c r="W19" s="108">
        <v>293</v>
      </c>
      <c r="X19" s="109"/>
      <c r="Y19" s="109"/>
      <c r="Z19" s="109"/>
      <c r="AA19" s="109"/>
      <c r="AB19" s="109"/>
      <c r="AC19" s="110"/>
      <c r="AD19" s="108">
        <v>284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0.99659863945578231</v>
      </c>
      <c r="Q20" s="539"/>
      <c r="R20" s="539"/>
      <c r="S20" s="539"/>
      <c r="T20" s="539"/>
      <c r="U20" s="539"/>
      <c r="V20" s="539"/>
      <c r="W20" s="539">
        <f t="shared" ref="W20" si="0">IF(W18=0, "-", SUM(W19)/W18)</f>
        <v>0.99659863945578231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0.99659863945578231</v>
      </c>
      <c r="Q21" s="539"/>
      <c r="R21" s="539"/>
      <c r="S21" s="539"/>
      <c r="T21" s="539"/>
      <c r="U21" s="539"/>
      <c r="V21" s="539"/>
      <c r="W21" s="539">
        <f t="shared" ref="W21" si="2">IF(W19=0, "-", SUM(W19)/SUM(W13,W14))</f>
        <v>0.99659863945578231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280.8</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0.4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586</v>
      </c>
      <c r="H26" s="190"/>
      <c r="I26" s="190"/>
      <c r="J26" s="190"/>
      <c r="K26" s="190"/>
      <c r="L26" s="190"/>
      <c r="M26" s="190"/>
      <c r="N26" s="190"/>
      <c r="O26" s="191"/>
      <c r="P26" s="108">
        <v>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587</v>
      </c>
      <c r="H27" s="190"/>
      <c r="I27" s="190"/>
      <c r="J27" s="190"/>
      <c r="K27" s="190"/>
      <c r="L27" s="190"/>
      <c r="M27" s="190"/>
      <c r="N27" s="190"/>
      <c r="O27" s="191"/>
      <c r="P27" s="108">
        <v>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571</v>
      </c>
      <c r="AR31" s="136"/>
      <c r="AS31" s="137" t="s">
        <v>355</v>
      </c>
      <c r="AT31" s="172"/>
      <c r="AU31" s="271" t="s">
        <v>571</v>
      </c>
      <c r="AV31" s="271"/>
      <c r="AW31" s="379" t="s">
        <v>300</v>
      </c>
      <c r="AX31" s="380"/>
    </row>
    <row r="32" spans="1:50" ht="38.25" customHeight="1" x14ac:dyDescent="0.15">
      <c r="A32" s="515"/>
      <c r="B32" s="513"/>
      <c r="C32" s="513"/>
      <c r="D32" s="513"/>
      <c r="E32" s="513"/>
      <c r="F32" s="514"/>
      <c r="G32" s="540" t="s">
        <v>588</v>
      </c>
      <c r="H32" s="541"/>
      <c r="I32" s="541"/>
      <c r="J32" s="541"/>
      <c r="K32" s="541"/>
      <c r="L32" s="541"/>
      <c r="M32" s="541"/>
      <c r="N32" s="541"/>
      <c r="O32" s="542"/>
      <c r="P32" s="161" t="s">
        <v>589</v>
      </c>
      <c r="Q32" s="161"/>
      <c r="R32" s="161"/>
      <c r="S32" s="161"/>
      <c r="T32" s="161"/>
      <c r="U32" s="161"/>
      <c r="V32" s="161"/>
      <c r="W32" s="161"/>
      <c r="X32" s="231"/>
      <c r="Y32" s="338" t="s">
        <v>12</v>
      </c>
      <c r="Z32" s="549"/>
      <c r="AA32" s="550"/>
      <c r="AB32" s="551" t="s">
        <v>590</v>
      </c>
      <c r="AC32" s="551"/>
      <c r="AD32" s="551"/>
      <c r="AE32" s="364">
        <v>811</v>
      </c>
      <c r="AF32" s="365"/>
      <c r="AG32" s="365"/>
      <c r="AH32" s="365"/>
      <c r="AI32" s="364">
        <v>818</v>
      </c>
      <c r="AJ32" s="365"/>
      <c r="AK32" s="365"/>
      <c r="AL32" s="365"/>
      <c r="AM32" s="364"/>
      <c r="AN32" s="365"/>
      <c r="AO32" s="365"/>
      <c r="AP32" s="365"/>
      <c r="AQ32" s="111" t="s">
        <v>571</v>
      </c>
      <c r="AR32" s="112"/>
      <c r="AS32" s="112"/>
      <c r="AT32" s="113"/>
      <c r="AU32" s="365" t="s">
        <v>571</v>
      </c>
      <c r="AV32" s="365"/>
      <c r="AW32" s="365"/>
      <c r="AX32" s="367"/>
    </row>
    <row r="33" spans="1:50" ht="38.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590</v>
      </c>
      <c r="AC33" s="522"/>
      <c r="AD33" s="522"/>
      <c r="AE33" s="364">
        <v>636</v>
      </c>
      <c r="AF33" s="365"/>
      <c r="AG33" s="365"/>
      <c r="AH33" s="365"/>
      <c r="AI33" s="364">
        <v>812</v>
      </c>
      <c r="AJ33" s="365"/>
      <c r="AK33" s="365"/>
      <c r="AL33" s="365"/>
      <c r="AM33" s="364">
        <v>819</v>
      </c>
      <c r="AN33" s="365"/>
      <c r="AO33" s="365"/>
      <c r="AP33" s="365"/>
      <c r="AQ33" s="111" t="s">
        <v>571</v>
      </c>
      <c r="AR33" s="112"/>
      <c r="AS33" s="112"/>
      <c r="AT33" s="113"/>
      <c r="AU33" s="365" t="s">
        <v>571</v>
      </c>
      <c r="AV33" s="365"/>
      <c r="AW33" s="365"/>
      <c r="AX33" s="367"/>
    </row>
    <row r="34" spans="1:50" ht="38.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127.51572327044025</v>
      </c>
      <c r="AF34" s="365"/>
      <c r="AG34" s="365"/>
      <c r="AH34" s="365"/>
      <c r="AI34" s="364">
        <v>100.73891625615762</v>
      </c>
      <c r="AJ34" s="365"/>
      <c r="AK34" s="365"/>
      <c r="AL34" s="365"/>
      <c r="AM34" s="364"/>
      <c r="AN34" s="365"/>
      <c r="AO34" s="365"/>
      <c r="AP34" s="365"/>
      <c r="AQ34" s="111" t="s">
        <v>571</v>
      </c>
      <c r="AR34" s="112"/>
      <c r="AS34" s="112"/>
      <c r="AT34" s="113"/>
      <c r="AU34" s="365" t="s">
        <v>571</v>
      </c>
      <c r="AV34" s="365"/>
      <c r="AW34" s="365"/>
      <c r="AX34" s="367"/>
    </row>
    <row r="35" spans="1:50" ht="23.25" customHeight="1" x14ac:dyDescent="0.15">
      <c r="A35" s="897" t="s">
        <v>504</v>
      </c>
      <c r="B35" s="898"/>
      <c r="C35" s="898"/>
      <c r="D35" s="898"/>
      <c r="E35" s="898"/>
      <c r="F35" s="899"/>
      <c r="G35" s="903" t="s">
        <v>591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571</v>
      </c>
      <c r="AR38" s="136"/>
      <c r="AS38" s="137" t="s">
        <v>355</v>
      </c>
      <c r="AT38" s="172"/>
      <c r="AU38" s="271" t="s">
        <v>571</v>
      </c>
      <c r="AV38" s="271"/>
      <c r="AW38" s="379" t="s">
        <v>300</v>
      </c>
      <c r="AX38" s="380"/>
    </row>
    <row r="39" spans="1:50" ht="38.25" customHeight="1" x14ac:dyDescent="0.15">
      <c r="A39" s="515"/>
      <c r="B39" s="513"/>
      <c r="C39" s="513"/>
      <c r="D39" s="513"/>
      <c r="E39" s="513"/>
      <c r="F39" s="514"/>
      <c r="G39" s="540" t="s">
        <v>693</v>
      </c>
      <c r="H39" s="541"/>
      <c r="I39" s="541"/>
      <c r="J39" s="541"/>
      <c r="K39" s="541"/>
      <c r="L39" s="541"/>
      <c r="M39" s="541"/>
      <c r="N39" s="541"/>
      <c r="O39" s="542"/>
      <c r="P39" s="161" t="s">
        <v>592</v>
      </c>
      <c r="Q39" s="161"/>
      <c r="R39" s="161"/>
      <c r="S39" s="161"/>
      <c r="T39" s="161"/>
      <c r="U39" s="161"/>
      <c r="V39" s="161"/>
      <c r="W39" s="161"/>
      <c r="X39" s="231"/>
      <c r="Y39" s="338" t="s">
        <v>12</v>
      </c>
      <c r="Z39" s="549"/>
      <c r="AA39" s="550"/>
      <c r="AB39" s="551" t="s">
        <v>593</v>
      </c>
      <c r="AC39" s="551"/>
      <c r="AD39" s="551"/>
      <c r="AE39" s="364">
        <v>3924</v>
      </c>
      <c r="AF39" s="365"/>
      <c r="AG39" s="365"/>
      <c r="AH39" s="365"/>
      <c r="AI39" s="364">
        <v>4633</v>
      </c>
      <c r="AJ39" s="365"/>
      <c r="AK39" s="365"/>
      <c r="AL39" s="365"/>
      <c r="AM39" s="364"/>
      <c r="AN39" s="365"/>
      <c r="AO39" s="365"/>
      <c r="AP39" s="365"/>
      <c r="AQ39" s="111" t="s">
        <v>571</v>
      </c>
      <c r="AR39" s="112"/>
      <c r="AS39" s="112"/>
      <c r="AT39" s="113"/>
      <c r="AU39" s="365" t="s">
        <v>571</v>
      </c>
      <c r="AV39" s="365"/>
      <c r="AW39" s="365"/>
      <c r="AX39" s="367"/>
    </row>
    <row r="40" spans="1:50" ht="38.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593</v>
      </c>
      <c r="AC40" s="522"/>
      <c r="AD40" s="522"/>
      <c r="AE40" s="364">
        <v>3708</v>
      </c>
      <c r="AF40" s="365"/>
      <c r="AG40" s="365"/>
      <c r="AH40" s="365"/>
      <c r="AI40" s="364">
        <v>3925</v>
      </c>
      <c r="AJ40" s="365"/>
      <c r="AK40" s="365"/>
      <c r="AL40" s="365"/>
      <c r="AM40" s="364">
        <v>4634</v>
      </c>
      <c r="AN40" s="365"/>
      <c r="AO40" s="365"/>
      <c r="AP40" s="365"/>
      <c r="AQ40" s="111" t="s">
        <v>571</v>
      </c>
      <c r="AR40" s="112"/>
      <c r="AS40" s="112"/>
      <c r="AT40" s="113"/>
      <c r="AU40" s="365" t="s">
        <v>571</v>
      </c>
      <c r="AV40" s="365"/>
      <c r="AW40" s="365"/>
      <c r="AX40" s="367"/>
    </row>
    <row r="41" spans="1:50" ht="38.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105.8252427184466</v>
      </c>
      <c r="AF41" s="365"/>
      <c r="AG41" s="365"/>
      <c r="AH41" s="365"/>
      <c r="AI41" s="364">
        <v>118.03821656050954</v>
      </c>
      <c r="AJ41" s="365"/>
      <c r="AK41" s="365"/>
      <c r="AL41" s="365"/>
      <c r="AM41" s="364"/>
      <c r="AN41" s="365"/>
      <c r="AO41" s="365"/>
      <c r="AP41" s="365"/>
      <c r="AQ41" s="111" t="s">
        <v>571</v>
      </c>
      <c r="AR41" s="112"/>
      <c r="AS41" s="112"/>
      <c r="AT41" s="113"/>
      <c r="AU41" s="365" t="s">
        <v>571</v>
      </c>
      <c r="AV41" s="365"/>
      <c r="AW41" s="365"/>
      <c r="AX41" s="367"/>
    </row>
    <row r="42" spans="1:50" ht="23.25" customHeight="1" x14ac:dyDescent="0.15">
      <c r="A42" s="897" t="s">
        <v>504</v>
      </c>
      <c r="B42" s="898"/>
      <c r="C42" s="898"/>
      <c r="D42" s="898"/>
      <c r="E42" s="898"/>
      <c r="F42" s="899"/>
      <c r="G42" s="903" t="s">
        <v>591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571</v>
      </c>
      <c r="AR45" s="136"/>
      <c r="AS45" s="137" t="s">
        <v>355</v>
      </c>
      <c r="AT45" s="172"/>
      <c r="AU45" s="271" t="s">
        <v>571</v>
      </c>
      <c r="AV45" s="271"/>
      <c r="AW45" s="379" t="s">
        <v>300</v>
      </c>
      <c r="AX45" s="380"/>
    </row>
    <row r="46" spans="1:50" ht="38.25" customHeight="1" x14ac:dyDescent="0.15">
      <c r="A46" s="515"/>
      <c r="B46" s="513"/>
      <c r="C46" s="513"/>
      <c r="D46" s="513"/>
      <c r="E46" s="513"/>
      <c r="F46" s="514"/>
      <c r="G46" s="540" t="s">
        <v>694</v>
      </c>
      <c r="H46" s="541"/>
      <c r="I46" s="541"/>
      <c r="J46" s="541"/>
      <c r="K46" s="541"/>
      <c r="L46" s="541"/>
      <c r="M46" s="541"/>
      <c r="N46" s="541"/>
      <c r="O46" s="542"/>
      <c r="P46" s="161" t="s">
        <v>594</v>
      </c>
      <c r="Q46" s="161"/>
      <c r="R46" s="161"/>
      <c r="S46" s="161"/>
      <c r="T46" s="161"/>
      <c r="U46" s="161"/>
      <c r="V46" s="161"/>
      <c r="W46" s="161"/>
      <c r="X46" s="231"/>
      <c r="Y46" s="338" t="s">
        <v>12</v>
      </c>
      <c r="Z46" s="549"/>
      <c r="AA46" s="550"/>
      <c r="AB46" s="551" t="s">
        <v>593</v>
      </c>
      <c r="AC46" s="551"/>
      <c r="AD46" s="551"/>
      <c r="AE46" s="364">
        <v>42548</v>
      </c>
      <c r="AF46" s="365"/>
      <c r="AG46" s="365"/>
      <c r="AH46" s="365"/>
      <c r="AI46" s="364">
        <v>47145</v>
      </c>
      <c r="AJ46" s="365"/>
      <c r="AK46" s="365"/>
      <c r="AL46" s="365"/>
      <c r="AM46" s="364"/>
      <c r="AN46" s="365"/>
      <c r="AO46" s="365"/>
      <c r="AP46" s="365"/>
      <c r="AQ46" s="111" t="s">
        <v>571</v>
      </c>
      <c r="AR46" s="112"/>
      <c r="AS46" s="112"/>
      <c r="AT46" s="113"/>
      <c r="AU46" s="365" t="s">
        <v>571</v>
      </c>
      <c r="AV46" s="365"/>
      <c r="AW46" s="365"/>
      <c r="AX46" s="367"/>
    </row>
    <row r="47" spans="1:50" ht="38.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593</v>
      </c>
      <c r="AC47" s="522"/>
      <c r="AD47" s="522"/>
      <c r="AE47" s="364">
        <v>19149</v>
      </c>
      <c r="AF47" s="365"/>
      <c r="AG47" s="365"/>
      <c r="AH47" s="365"/>
      <c r="AI47" s="364">
        <v>42549</v>
      </c>
      <c r="AJ47" s="365"/>
      <c r="AK47" s="365"/>
      <c r="AL47" s="365"/>
      <c r="AM47" s="364">
        <v>47146</v>
      </c>
      <c r="AN47" s="365"/>
      <c r="AO47" s="365"/>
      <c r="AP47" s="365"/>
      <c r="AQ47" s="111" t="s">
        <v>571</v>
      </c>
      <c r="AR47" s="112"/>
      <c r="AS47" s="112"/>
      <c r="AT47" s="113"/>
      <c r="AU47" s="365" t="s">
        <v>571</v>
      </c>
      <c r="AV47" s="365"/>
      <c r="AW47" s="365"/>
      <c r="AX47" s="367"/>
    </row>
    <row r="48" spans="1:50" ht="38.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222</v>
      </c>
      <c r="AF48" s="365"/>
      <c r="AG48" s="365"/>
      <c r="AH48" s="365"/>
      <c r="AI48" s="364">
        <v>111</v>
      </c>
      <c r="AJ48" s="365"/>
      <c r="AK48" s="365"/>
      <c r="AL48" s="365"/>
      <c r="AM48" s="364"/>
      <c r="AN48" s="365"/>
      <c r="AO48" s="365"/>
      <c r="AP48" s="365"/>
      <c r="AQ48" s="111" t="s">
        <v>571</v>
      </c>
      <c r="AR48" s="112"/>
      <c r="AS48" s="112"/>
      <c r="AT48" s="113"/>
      <c r="AU48" s="365" t="s">
        <v>571</v>
      </c>
      <c r="AV48" s="365"/>
      <c r="AW48" s="365"/>
      <c r="AX48" s="367"/>
    </row>
    <row r="49" spans="1:50" ht="24.75" customHeight="1" x14ac:dyDescent="0.15">
      <c r="A49" s="897" t="s">
        <v>504</v>
      </c>
      <c r="B49" s="898"/>
      <c r="C49" s="898"/>
      <c r="D49" s="898"/>
      <c r="E49" s="898"/>
      <c r="F49" s="899"/>
      <c r="G49" s="903" t="s">
        <v>591</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4.7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idden="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idden="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idden="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idden="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idden="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idden="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idden="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idden="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idden="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idden="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idden="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idden="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idden="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idden="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idden="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idden="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idden="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idden="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idden="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idden="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idden="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18.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4.25"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695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595</v>
      </c>
      <c r="AC101" s="551"/>
      <c r="AD101" s="551"/>
      <c r="AE101" s="364">
        <v>26</v>
      </c>
      <c r="AF101" s="365"/>
      <c r="AG101" s="365"/>
      <c r="AH101" s="366"/>
      <c r="AI101" s="364">
        <v>28</v>
      </c>
      <c r="AJ101" s="365"/>
      <c r="AK101" s="365"/>
      <c r="AL101" s="366"/>
      <c r="AM101" s="364">
        <v>30</v>
      </c>
      <c r="AN101" s="365"/>
      <c r="AO101" s="365"/>
      <c r="AP101" s="366"/>
      <c r="AQ101" s="364" t="s">
        <v>571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v>26</v>
      </c>
      <c r="AF102" s="358"/>
      <c r="AG102" s="358"/>
      <c r="AH102" s="358"/>
      <c r="AI102" s="358">
        <v>28</v>
      </c>
      <c r="AJ102" s="358"/>
      <c r="AK102" s="358"/>
      <c r="AL102" s="358"/>
      <c r="AM102" s="358">
        <v>30</v>
      </c>
      <c r="AN102" s="358"/>
      <c r="AO102" s="358"/>
      <c r="AP102" s="358"/>
      <c r="AQ102" s="814">
        <v>30</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596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595</v>
      </c>
      <c r="AC104" s="472"/>
      <c r="AD104" s="473"/>
      <c r="AE104" s="364">
        <v>15</v>
      </c>
      <c r="AF104" s="365"/>
      <c r="AG104" s="365"/>
      <c r="AH104" s="366"/>
      <c r="AI104" s="364">
        <v>16</v>
      </c>
      <c r="AJ104" s="365"/>
      <c r="AK104" s="365"/>
      <c r="AL104" s="366"/>
      <c r="AM104" s="364">
        <v>17</v>
      </c>
      <c r="AN104" s="365"/>
      <c r="AO104" s="365"/>
      <c r="AP104" s="366"/>
      <c r="AQ104" s="364" t="s">
        <v>571</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595</v>
      </c>
      <c r="AC105" s="407"/>
      <c r="AD105" s="408"/>
      <c r="AE105" s="358">
        <v>15</v>
      </c>
      <c r="AF105" s="358"/>
      <c r="AG105" s="358"/>
      <c r="AH105" s="358"/>
      <c r="AI105" s="358">
        <v>16</v>
      </c>
      <c r="AJ105" s="358"/>
      <c r="AK105" s="358"/>
      <c r="AL105" s="358"/>
      <c r="AM105" s="358">
        <v>17</v>
      </c>
      <c r="AN105" s="358"/>
      <c r="AO105" s="358"/>
      <c r="AP105" s="358"/>
      <c r="AQ105" s="364">
        <v>14</v>
      </c>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v>20</v>
      </c>
      <c r="AF116" s="358"/>
      <c r="AG116" s="358"/>
      <c r="AH116" s="358"/>
      <c r="AI116" s="358">
        <v>18</v>
      </c>
      <c r="AJ116" s="358"/>
      <c r="AK116" s="358"/>
      <c r="AL116" s="358"/>
      <c r="AM116" s="358">
        <v>17</v>
      </c>
      <c r="AN116" s="358"/>
      <c r="AO116" s="358"/>
      <c r="AP116" s="358"/>
      <c r="AQ116" s="364">
        <v>20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6" t="s">
        <v>600</v>
      </c>
      <c r="AF117" s="306"/>
      <c r="AG117" s="306"/>
      <c r="AH117" s="306"/>
      <c r="AI117" s="306" t="s">
        <v>601</v>
      </c>
      <c r="AJ117" s="306"/>
      <c r="AK117" s="306"/>
      <c r="AL117" s="306"/>
      <c r="AM117" s="306" t="s">
        <v>602</v>
      </c>
      <c r="AN117" s="306"/>
      <c r="AO117" s="306"/>
      <c r="AP117" s="306"/>
      <c r="AQ117" s="306" t="s">
        <v>681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605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811</v>
      </c>
      <c r="AF134" s="112"/>
      <c r="AG134" s="112"/>
      <c r="AH134" s="112"/>
      <c r="AI134" s="266">
        <v>818</v>
      </c>
      <c r="AJ134" s="112"/>
      <c r="AK134" s="112"/>
      <c r="AL134" s="112"/>
      <c r="AM134" s="266"/>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v>636</v>
      </c>
      <c r="AF135" s="112"/>
      <c r="AG135" s="112"/>
      <c r="AH135" s="112"/>
      <c r="AI135" s="266">
        <v>812</v>
      </c>
      <c r="AJ135" s="112"/>
      <c r="AK135" s="112"/>
      <c r="AL135" s="112"/>
      <c r="AM135" s="266">
        <v>819</v>
      </c>
      <c r="AN135" s="112"/>
      <c r="AO135" s="112"/>
      <c r="AP135" s="112"/>
      <c r="AQ135" s="266" t="s">
        <v>571</v>
      </c>
      <c r="AR135" s="112"/>
      <c r="AS135" s="112"/>
      <c r="AT135" s="112"/>
      <c r="AU135" s="266" t="s">
        <v>571</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571</v>
      </c>
      <c r="AR137" s="271"/>
      <c r="AS137" s="137" t="s">
        <v>355</v>
      </c>
      <c r="AT137" s="172"/>
      <c r="AU137" s="136" t="s">
        <v>571</v>
      </c>
      <c r="AV137" s="136"/>
      <c r="AW137" s="137" t="s">
        <v>300</v>
      </c>
      <c r="AX137" s="138"/>
    </row>
    <row r="138" spans="1:50" ht="39.75" customHeight="1" x14ac:dyDescent="0.15">
      <c r="A138" s="994"/>
      <c r="B138" s="252"/>
      <c r="C138" s="251"/>
      <c r="D138" s="252"/>
      <c r="E138" s="251"/>
      <c r="F138" s="314"/>
      <c r="G138" s="230" t="s">
        <v>606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593</v>
      </c>
      <c r="AC138" s="221"/>
      <c r="AD138" s="221"/>
      <c r="AE138" s="266">
        <v>3924</v>
      </c>
      <c r="AF138" s="112"/>
      <c r="AG138" s="112"/>
      <c r="AH138" s="112"/>
      <c r="AI138" s="266">
        <v>4633</v>
      </c>
      <c r="AJ138" s="112"/>
      <c r="AK138" s="112"/>
      <c r="AL138" s="112"/>
      <c r="AM138" s="266"/>
      <c r="AN138" s="112"/>
      <c r="AO138" s="112"/>
      <c r="AP138" s="112"/>
      <c r="AQ138" s="266" t="s">
        <v>571</v>
      </c>
      <c r="AR138" s="112"/>
      <c r="AS138" s="112"/>
      <c r="AT138" s="112"/>
      <c r="AU138" s="266" t="s">
        <v>571</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593</v>
      </c>
      <c r="AC139" s="133"/>
      <c r="AD139" s="133"/>
      <c r="AE139" s="266">
        <v>3708</v>
      </c>
      <c r="AF139" s="112"/>
      <c r="AG139" s="112"/>
      <c r="AH139" s="112"/>
      <c r="AI139" s="266">
        <v>3925</v>
      </c>
      <c r="AJ139" s="112"/>
      <c r="AK139" s="112"/>
      <c r="AL139" s="112"/>
      <c r="AM139" s="266">
        <v>4634</v>
      </c>
      <c r="AN139" s="112"/>
      <c r="AO139" s="112"/>
      <c r="AP139" s="112"/>
      <c r="AQ139" s="266" t="s">
        <v>571</v>
      </c>
      <c r="AR139" s="112"/>
      <c r="AS139" s="112"/>
      <c r="AT139" s="112"/>
      <c r="AU139" s="266" t="s">
        <v>571</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608</v>
      </c>
      <c r="K430" s="242"/>
      <c r="L430" s="242"/>
      <c r="M430" s="242"/>
      <c r="N430" s="242"/>
      <c r="O430" s="242"/>
      <c r="P430" s="242"/>
      <c r="Q430" s="242"/>
      <c r="R430" s="242"/>
      <c r="S430" s="242"/>
      <c r="T430" s="243"/>
      <c r="U430" s="244" t="s">
        <v>572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609</v>
      </c>
      <c r="AF432" s="136"/>
      <c r="AG432" s="137" t="s">
        <v>355</v>
      </c>
      <c r="AH432" s="172"/>
      <c r="AI432" s="182"/>
      <c r="AJ432" s="182"/>
      <c r="AK432" s="182"/>
      <c r="AL432" s="177"/>
      <c r="AM432" s="182"/>
      <c r="AN432" s="182"/>
      <c r="AO432" s="182"/>
      <c r="AP432" s="177"/>
      <c r="AQ432" s="217" t="s">
        <v>609</v>
      </c>
      <c r="AR432" s="136"/>
      <c r="AS432" s="137" t="s">
        <v>355</v>
      </c>
      <c r="AT432" s="172"/>
      <c r="AU432" s="136" t="s">
        <v>572</v>
      </c>
      <c r="AV432" s="136"/>
      <c r="AW432" s="137" t="s">
        <v>300</v>
      </c>
      <c r="AX432" s="138"/>
    </row>
    <row r="433" spans="1:50" ht="23.25" customHeight="1" x14ac:dyDescent="0.15">
      <c r="A433" s="994"/>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572</v>
      </c>
      <c r="AC433" s="133"/>
      <c r="AD433" s="133"/>
      <c r="AE433" s="111" t="s">
        <v>608</v>
      </c>
      <c r="AF433" s="112"/>
      <c r="AG433" s="112"/>
      <c r="AH433" s="113"/>
      <c r="AI433" s="111" t="s">
        <v>608</v>
      </c>
      <c r="AJ433" s="112"/>
      <c r="AK433" s="112"/>
      <c r="AL433" s="112"/>
      <c r="AM433" s="111" t="s">
        <v>571</v>
      </c>
      <c r="AN433" s="112"/>
      <c r="AO433" s="112"/>
      <c r="AP433" s="113"/>
      <c r="AQ433" s="111" t="s">
        <v>608</v>
      </c>
      <c r="AR433" s="112"/>
      <c r="AS433" s="112"/>
      <c r="AT433" s="113"/>
      <c r="AU433" s="112" t="s">
        <v>608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610</v>
      </c>
      <c r="AF434" s="112"/>
      <c r="AG434" s="112"/>
      <c r="AH434" s="113"/>
      <c r="AI434" s="111" t="s">
        <v>611</v>
      </c>
      <c r="AJ434" s="112"/>
      <c r="AK434" s="112"/>
      <c r="AL434" s="112"/>
      <c r="AM434" s="111" t="s">
        <v>571</v>
      </c>
      <c r="AN434" s="112"/>
      <c r="AO434" s="112"/>
      <c r="AP434" s="113"/>
      <c r="AQ434" s="111" t="s">
        <v>608</v>
      </c>
      <c r="AR434" s="112"/>
      <c r="AS434" s="112"/>
      <c r="AT434" s="113"/>
      <c r="AU434" s="112" t="s">
        <v>611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608</v>
      </c>
      <c r="AF435" s="112"/>
      <c r="AG435" s="112"/>
      <c r="AH435" s="113"/>
      <c r="AI435" s="111" t="s">
        <v>608</v>
      </c>
      <c r="AJ435" s="112"/>
      <c r="AK435" s="112"/>
      <c r="AL435" s="112"/>
      <c r="AM435" s="111" t="s">
        <v>571</v>
      </c>
      <c r="AN435" s="112"/>
      <c r="AO435" s="112"/>
      <c r="AP435" s="113"/>
      <c r="AQ435" s="111" t="s">
        <v>608</v>
      </c>
      <c r="AR435" s="112"/>
      <c r="AS435" s="112"/>
      <c r="AT435" s="113"/>
      <c r="AU435" s="112" t="s">
        <v>608</v>
      </c>
      <c r="AV435" s="112"/>
      <c r="AW435" s="112"/>
      <c r="AX435" s="222"/>
    </row>
    <row r="436" spans="1:50" hidden="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idden="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idden="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idden="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idden="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idden="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idden="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idden="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idden="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idden="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idden="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idden="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idden="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idden="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idden="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idden="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idden="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idden="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idden="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idden="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572</v>
      </c>
      <c r="AR457" s="136"/>
      <c r="AS457" s="137" t="s">
        <v>355</v>
      </c>
      <c r="AT457" s="172"/>
      <c r="AU457" s="136" t="s">
        <v>572</v>
      </c>
      <c r="AV457" s="136"/>
      <c r="AW457" s="137" t="s">
        <v>300</v>
      </c>
      <c r="AX457" s="138"/>
    </row>
    <row r="458" spans="1:50" ht="23.25" customHeight="1" x14ac:dyDescent="0.15">
      <c r="A458" s="994"/>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572</v>
      </c>
      <c r="AC458" s="133"/>
      <c r="AD458" s="133"/>
      <c r="AE458" s="111" t="s">
        <v>608</v>
      </c>
      <c r="AF458" s="112"/>
      <c r="AG458" s="112"/>
      <c r="AH458" s="112"/>
      <c r="AI458" s="111" t="s">
        <v>608</v>
      </c>
      <c r="AJ458" s="112"/>
      <c r="AK458" s="112"/>
      <c r="AL458" s="112"/>
      <c r="AM458" s="111" t="s">
        <v>571</v>
      </c>
      <c r="AN458" s="112"/>
      <c r="AO458" s="112"/>
      <c r="AP458" s="113"/>
      <c r="AQ458" s="111" t="s">
        <v>608</v>
      </c>
      <c r="AR458" s="112"/>
      <c r="AS458" s="112"/>
      <c r="AT458" s="113"/>
      <c r="AU458" s="112" t="s">
        <v>608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608</v>
      </c>
      <c r="AF459" s="112"/>
      <c r="AG459" s="112"/>
      <c r="AH459" s="113"/>
      <c r="AI459" s="111" t="s">
        <v>608</v>
      </c>
      <c r="AJ459" s="112"/>
      <c r="AK459" s="112"/>
      <c r="AL459" s="112"/>
      <c r="AM459" s="111" t="s">
        <v>571</v>
      </c>
      <c r="AN459" s="112"/>
      <c r="AO459" s="112"/>
      <c r="AP459" s="113"/>
      <c r="AQ459" s="111" t="s">
        <v>608</v>
      </c>
      <c r="AR459" s="112"/>
      <c r="AS459" s="112"/>
      <c r="AT459" s="113"/>
      <c r="AU459" s="112" t="s">
        <v>608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608</v>
      </c>
      <c r="AF460" s="112"/>
      <c r="AG460" s="112"/>
      <c r="AH460" s="113"/>
      <c r="AI460" s="111" t="s">
        <v>608</v>
      </c>
      <c r="AJ460" s="112"/>
      <c r="AK460" s="112"/>
      <c r="AL460" s="112"/>
      <c r="AM460" s="111" t="s">
        <v>571</v>
      </c>
      <c r="AN460" s="112"/>
      <c r="AO460" s="112"/>
      <c r="AP460" s="113"/>
      <c r="AQ460" s="111" t="s">
        <v>608</v>
      </c>
      <c r="AR460" s="112"/>
      <c r="AS460" s="112"/>
      <c r="AT460" s="113"/>
      <c r="AU460" s="112" t="s">
        <v>608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612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627</v>
      </c>
      <c r="AE702" s="896"/>
      <c r="AF702" s="896"/>
      <c r="AG702" s="885" t="s">
        <v>613</v>
      </c>
      <c r="AH702" s="886"/>
      <c r="AI702" s="886"/>
      <c r="AJ702" s="886"/>
      <c r="AK702" s="886"/>
      <c r="AL702" s="886"/>
      <c r="AM702" s="886"/>
      <c r="AN702" s="886"/>
      <c r="AO702" s="886"/>
      <c r="AP702" s="886"/>
      <c r="AQ702" s="886"/>
      <c r="AR702" s="886"/>
      <c r="AS702" s="886"/>
      <c r="AT702" s="886"/>
      <c r="AU702" s="886"/>
      <c r="AV702" s="886"/>
      <c r="AW702" s="886"/>
      <c r="AX702" s="887"/>
    </row>
    <row r="703" spans="1:50" ht="6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627</v>
      </c>
      <c r="AE703" s="155"/>
      <c r="AF703" s="155"/>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9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627</v>
      </c>
      <c r="AE704" s="586"/>
      <c r="AF704" s="586"/>
      <c r="AG704" s="428" t="s">
        <v>690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627</v>
      </c>
      <c r="AE705" s="733"/>
      <c r="AF705" s="733"/>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682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682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683</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54.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627</v>
      </c>
      <c r="AE709" s="155"/>
      <c r="AF709" s="155"/>
      <c r="AG709" s="664" t="s">
        <v>691</v>
      </c>
      <c r="AH709" s="665"/>
      <c r="AI709" s="665"/>
      <c r="AJ709" s="665"/>
      <c r="AK709" s="665"/>
      <c r="AL709" s="665"/>
      <c r="AM709" s="665"/>
      <c r="AN709" s="665"/>
      <c r="AO709" s="665"/>
      <c r="AP709" s="665"/>
      <c r="AQ709" s="665"/>
      <c r="AR709" s="665"/>
      <c r="AS709" s="665"/>
      <c r="AT709" s="665"/>
      <c r="AU709" s="665"/>
      <c r="AV709" s="665"/>
      <c r="AW709" s="665"/>
      <c r="AX709" s="666"/>
    </row>
    <row r="710" spans="1:50" ht="75.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627</v>
      </c>
      <c r="AE710" s="155"/>
      <c r="AF710" s="155"/>
      <c r="AG710" s="664" t="s">
        <v>616</v>
      </c>
      <c r="AH710" s="665"/>
      <c r="AI710" s="665"/>
      <c r="AJ710" s="665"/>
      <c r="AK710" s="665"/>
      <c r="AL710" s="665"/>
      <c r="AM710" s="665"/>
      <c r="AN710" s="665"/>
      <c r="AO710" s="665"/>
      <c r="AP710" s="665"/>
      <c r="AQ710" s="665"/>
      <c r="AR710" s="665"/>
      <c r="AS710" s="665"/>
      <c r="AT710" s="665"/>
      <c r="AU710" s="665"/>
      <c r="AV710" s="665"/>
      <c r="AW710" s="665"/>
      <c r="AX710" s="666"/>
    </row>
    <row r="711" spans="1:50" ht="54.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627</v>
      </c>
      <c r="AE711" s="155"/>
      <c r="AF711" s="155"/>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683</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683</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10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627</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54.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627</v>
      </c>
      <c r="AE715" s="668"/>
      <c r="AF715" s="777"/>
      <c r="AG715" s="526" t="s">
        <v>692</v>
      </c>
      <c r="AH715" s="527"/>
      <c r="AI715" s="527"/>
      <c r="AJ715" s="527"/>
      <c r="AK715" s="527"/>
      <c r="AL715" s="527"/>
      <c r="AM715" s="527"/>
      <c r="AN715" s="527"/>
      <c r="AO715" s="527"/>
      <c r="AP715" s="527"/>
      <c r="AQ715" s="527"/>
      <c r="AR715" s="527"/>
      <c r="AS715" s="527"/>
      <c r="AT715" s="527"/>
      <c r="AU715" s="527"/>
      <c r="AV715" s="527"/>
      <c r="AW715" s="527"/>
      <c r="AX715" s="528"/>
    </row>
    <row r="716" spans="1:50" ht="101.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627</v>
      </c>
      <c r="AE716" s="759"/>
      <c r="AF716" s="759"/>
      <c r="AG716" s="664" t="s">
        <v>618</v>
      </c>
      <c r="AH716" s="665"/>
      <c r="AI716" s="665"/>
      <c r="AJ716" s="665"/>
      <c r="AK716" s="665"/>
      <c r="AL716" s="665"/>
      <c r="AM716" s="665"/>
      <c r="AN716" s="665"/>
      <c r="AO716" s="665"/>
      <c r="AP716" s="665"/>
      <c r="AQ716" s="665"/>
      <c r="AR716" s="665"/>
      <c r="AS716" s="665"/>
      <c r="AT716" s="665"/>
      <c r="AU716" s="665"/>
      <c r="AV716" s="665"/>
      <c r="AW716" s="665"/>
      <c r="AX716" s="666"/>
    </row>
    <row r="717" spans="1:50" ht="54.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627</v>
      </c>
      <c r="AE717" s="155"/>
      <c r="AF717" s="155"/>
      <c r="AG717" s="664" t="s">
        <v>684</v>
      </c>
      <c r="AH717" s="665"/>
      <c r="AI717" s="665"/>
      <c r="AJ717" s="665"/>
      <c r="AK717" s="665"/>
      <c r="AL717" s="665"/>
      <c r="AM717" s="665"/>
      <c r="AN717" s="665"/>
      <c r="AO717" s="665"/>
      <c r="AP717" s="665"/>
      <c r="AQ717" s="665"/>
      <c r="AR717" s="665"/>
      <c r="AS717" s="665"/>
      <c r="AT717" s="665"/>
      <c r="AU717" s="665"/>
      <c r="AV717" s="665"/>
      <c r="AW717" s="665"/>
      <c r="AX717" s="666"/>
    </row>
    <row r="718" spans="1:50" ht="61.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627</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683</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97.5" customHeight="1" x14ac:dyDescent="0.15">
      <c r="A726" s="621" t="s">
        <v>48</v>
      </c>
      <c r="B726" s="622"/>
      <c r="C726" s="443" t="s">
        <v>53</v>
      </c>
      <c r="D726" s="581"/>
      <c r="E726" s="581"/>
      <c r="F726" s="582"/>
      <c r="G726" s="797" t="s">
        <v>696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7.75" customHeight="1" thickBot="1" x14ac:dyDescent="0.2">
      <c r="A727" s="623"/>
      <c r="B727" s="624"/>
      <c r="C727" s="695" t="s">
        <v>57</v>
      </c>
      <c r="D727" s="696"/>
      <c r="E727" s="696"/>
      <c r="F727" s="697"/>
      <c r="G727" s="795" t="s">
        <v>697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32" customHeight="1" thickBot="1" x14ac:dyDescent="0.2">
      <c r="A735" s="611" t="s">
        <v>689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620</v>
      </c>
      <c r="F737" s="122"/>
      <c r="G737" s="122"/>
      <c r="H737" s="122"/>
      <c r="I737" s="122"/>
      <c r="J737" s="122"/>
      <c r="K737" s="122"/>
      <c r="L737" s="122"/>
      <c r="M737" s="122"/>
      <c r="N737" s="101" t="s">
        <v>541</v>
      </c>
      <c r="O737" s="101"/>
      <c r="P737" s="101"/>
      <c r="Q737" s="101"/>
      <c r="R737" s="122" t="s">
        <v>621</v>
      </c>
      <c r="S737" s="122"/>
      <c r="T737" s="122"/>
      <c r="U737" s="122"/>
      <c r="V737" s="122"/>
      <c r="W737" s="122"/>
      <c r="X737" s="122"/>
      <c r="Y737" s="122"/>
      <c r="Z737" s="122"/>
      <c r="AA737" s="101" t="s">
        <v>540</v>
      </c>
      <c r="AB737" s="101"/>
      <c r="AC737" s="101"/>
      <c r="AD737" s="101"/>
      <c r="AE737" s="122" t="s">
        <v>622</v>
      </c>
      <c r="AF737" s="122"/>
      <c r="AG737" s="122"/>
      <c r="AH737" s="122"/>
      <c r="AI737" s="122"/>
      <c r="AJ737" s="122"/>
      <c r="AK737" s="122"/>
      <c r="AL737" s="122"/>
      <c r="AM737" s="122"/>
      <c r="AN737" s="101" t="s">
        <v>539</v>
      </c>
      <c r="AO737" s="101"/>
      <c r="AP737" s="101"/>
      <c r="AQ737" s="101"/>
      <c r="AR737" s="102" t="s">
        <v>623</v>
      </c>
      <c r="AS737" s="103"/>
      <c r="AT737" s="103"/>
      <c r="AU737" s="103"/>
      <c r="AV737" s="103"/>
      <c r="AW737" s="103"/>
      <c r="AX737" s="104"/>
      <c r="AY737" s="89"/>
      <c r="AZ737" s="89"/>
    </row>
    <row r="738" spans="1:52" ht="24.75" customHeight="1" x14ac:dyDescent="0.15">
      <c r="A738" s="123" t="s">
        <v>538</v>
      </c>
      <c r="B738" s="124"/>
      <c r="C738" s="124"/>
      <c r="D738" s="125"/>
      <c r="E738" s="122" t="s">
        <v>624</v>
      </c>
      <c r="F738" s="122"/>
      <c r="G738" s="122"/>
      <c r="H738" s="122"/>
      <c r="I738" s="122"/>
      <c r="J738" s="122"/>
      <c r="K738" s="122"/>
      <c r="L738" s="122"/>
      <c r="M738" s="122"/>
      <c r="N738" s="101" t="s">
        <v>537</v>
      </c>
      <c r="O738" s="101"/>
      <c r="P738" s="101"/>
      <c r="Q738" s="101"/>
      <c r="R738" s="122" t="s">
        <v>625</v>
      </c>
      <c r="S738" s="122"/>
      <c r="T738" s="122"/>
      <c r="U738" s="122"/>
      <c r="V738" s="122"/>
      <c r="W738" s="122"/>
      <c r="X738" s="122"/>
      <c r="Y738" s="122"/>
      <c r="Z738" s="122"/>
      <c r="AA738" s="101" t="s">
        <v>536</v>
      </c>
      <c r="AB738" s="101"/>
      <c r="AC738" s="101"/>
      <c r="AD738" s="101"/>
      <c r="AE738" s="122" t="s">
        <v>626</v>
      </c>
      <c r="AF738" s="122"/>
      <c r="AG738" s="122"/>
      <c r="AH738" s="122"/>
      <c r="AI738" s="122"/>
      <c r="AJ738" s="122"/>
      <c r="AK738" s="122"/>
      <c r="AL738" s="122"/>
      <c r="AM738" s="122"/>
      <c r="AN738" s="101" t="s">
        <v>532</v>
      </c>
      <c r="AO738" s="101"/>
      <c r="AP738" s="101"/>
      <c r="AQ738" s="101"/>
      <c r="AR738" s="102">
        <v>214</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t="s">
        <v>634</v>
      </c>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638</v>
      </c>
      <c r="H781" s="450"/>
      <c r="I781" s="450"/>
      <c r="J781" s="450"/>
      <c r="K781" s="451"/>
      <c r="L781" s="452" t="s">
        <v>702</v>
      </c>
      <c r="M781" s="453"/>
      <c r="N781" s="453"/>
      <c r="O781" s="453"/>
      <c r="P781" s="453"/>
      <c r="Q781" s="453"/>
      <c r="R781" s="453"/>
      <c r="S781" s="453"/>
      <c r="T781" s="453"/>
      <c r="U781" s="453"/>
      <c r="V781" s="453"/>
      <c r="W781" s="453"/>
      <c r="X781" s="454"/>
      <c r="Y781" s="455">
        <v>12.6</v>
      </c>
      <c r="Z781" s="456"/>
      <c r="AA781" s="456"/>
      <c r="AB781" s="557"/>
      <c r="AC781" s="449" t="s">
        <v>637</v>
      </c>
      <c r="AD781" s="450"/>
      <c r="AE781" s="450"/>
      <c r="AF781" s="450"/>
      <c r="AG781" s="451"/>
      <c r="AH781" s="452" t="s">
        <v>700</v>
      </c>
      <c r="AI781" s="453"/>
      <c r="AJ781" s="453"/>
      <c r="AK781" s="453"/>
      <c r="AL781" s="453"/>
      <c r="AM781" s="453"/>
      <c r="AN781" s="453"/>
      <c r="AO781" s="453"/>
      <c r="AP781" s="453"/>
      <c r="AQ781" s="453"/>
      <c r="AR781" s="453"/>
      <c r="AS781" s="453"/>
      <c r="AT781" s="454"/>
      <c r="AU781" s="455">
        <v>5.8</v>
      </c>
      <c r="AV781" s="456"/>
      <c r="AW781" s="456"/>
      <c r="AX781" s="457"/>
    </row>
    <row r="782" spans="1:50" ht="24.75" customHeight="1" x14ac:dyDescent="0.15">
      <c r="A782" s="556"/>
      <c r="B782" s="763"/>
      <c r="C782" s="763"/>
      <c r="D782" s="763"/>
      <c r="E782" s="763"/>
      <c r="F782" s="764"/>
      <c r="G782" s="348" t="s">
        <v>639</v>
      </c>
      <c r="H782" s="349"/>
      <c r="I782" s="349"/>
      <c r="J782" s="349"/>
      <c r="K782" s="350"/>
      <c r="L782" s="401" t="s">
        <v>703</v>
      </c>
      <c r="M782" s="402"/>
      <c r="N782" s="402"/>
      <c r="O782" s="402"/>
      <c r="P782" s="402"/>
      <c r="Q782" s="402"/>
      <c r="R782" s="402"/>
      <c r="S782" s="402"/>
      <c r="T782" s="402"/>
      <c r="U782" s="402"/>
      <c r="V782" s="402"/>
      <c r="W782" s="402"/>
      <c r="X782" s="403"/>
      <c r="Y782" s="398">
        <v>16.399999999999999</v>
      </c>
      <c r="Z782" s="399"/>
      <c r="AA782" s="399"/>
      <c r="AB782" s="405"/>
      <c r="AC782" s="348" t="s">
        <v>638</v>
      </c>
      <c r="AD782" s="349"/>
      <c r="AE782" s="349"/>
      <c r="AF782" s="349"/>
      <c r="AG782" s="350"/>
      <c r="AH782" s="401" t="s">
        <v>698</v>
      </c>
      <c r="AI782" s="402"/>
      <c r="AJ782" s="402"/>
      <c r="AK782" s="402"/>
      <c r="AL782" s="402"/>
      <c r="AM782" s="402"/>
      <c r="AN782" s="402"/>
      <c r="AO782" s="402"/>
      <c r="AP782" s="402"/>
      <c r="AQ782" s="402"/>
      <c r="AR782" s="402"/>
      <c r="AS782" s="402"/>
      <c r="AT782" s="403"/>
      <c r="AU782" s="398">
        <v>6.1</v>
      </c>
      <c r="AV782" s="399"/>
      <c r="AW782" s="399"/>
      <c r="AX782" s="400"/>
    </row>
    <row r="783" spans="1:50" ht="24.75" customHeight="1" x14ac:dyDescent="0.15">
      <c r="A783" s="556"/>
      <c r="B783" s="763"/>
      <c r="C783" s="763"/>
      <c r="D783" s="763"/>
      <c r="E783" s="763"/>
      <c r="F783" s="764"/>
      <c r="G783" s="348" t="s">
        <v>640</v>
      </c>
      <c r="H783" s="349"/>
      <c r="I783" s="349"/>
      <c r="J783" s="349"/>
      <c r="K783" s="350"/>
      <c r="L783" s="401" t="s">
        <v>704</v>
      </c>
      <c r="M783" s="402"/>
      <c r="N783" s="402"/>
      <c r="O783" s="402"/>
      <c r="P783" s="402"/>
      <c r="Q783" s="402"/>
      <c r="R783" s="402"/>
      <c r="S783" s="402"/>
      <c r="T783" s="402"/>
      <c r="U783" s="402"/>
      <c r="V783" s="402"/>
      <c r="W783" s="402"/>
      <c r="X783" s="403"/>
      <c r="Y783" s="398">
        <v>2.9</v>
      </c>
      <c r="Z783" s="399"/>
      <c r="AA783" s="399"/>
      <c r="AB783" s="405"/>
      <c r="AC783" s="348" t="s">
        <v>639</v>
      </c>
      <c r="AD783" s="349"/>
      <c r="AE783" s="349"/>
      <c r="AF783" s="349"/>
      <c r="AG783" s="350"/>
      <c r="AH783" s="401" t="s">
        <v>701</v>
      </c>
      <c r="AI783" s="402"/>
      <c r="AJ783" s="402"/>
      <c r="AK783" s="402"/>
      <c r="AL783" s="402"/>
      <c r="AM783" s="402"/>
      <c r="AN783" s="402"/>
      <c r="AO783" s="402"/>
      <c r="AP783" s="402"/>
      <c r="AQ783" s="402"/>
      <c r="AR783" s="402"/>
      <c r="AS783" s="402"/>
      <c r="AT783" s="403"/>
      <c r="AU783" s="398">
        <v>14</v>
      </c>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640</v>
      </c>
      <c r="AD784" s="349"/>
      <c r="AE784" s="349"/>
      <c r="AF784" s="349"/>
      <c r="AG784" s="350"/>
      <c r="AH784" s="401" t="s">
        <v>699</v>
      </c>
      <c r="AI784" s="402"/>
      <c r="AJ784" s="402"/>
      <c r="AK784" s="402"/>
      <c r="AL784" s="402"/>
      <c r="AM784" s="402"/>
      <c r="AN784" s="402"/>
      <c r="AO784" s="402"/>
      <c r="AP784" s="402"/>
      <c r="AQ784" s="402"/>
      <c r="AR784" s="402"/>
      <c r="AS784" s="402"/>
      <c r="AT784" s="403"/>
      <c r="AU784" s="398">
        <v>2.6</v>
      </c>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31.9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28.5</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641</v>
      </c>
      <c r="D837" s="418"/>
      <c r="E837" s="418"/>
      <c r="F837" s="418"/>
      <c r="G837" s="418"/>
      <c r="H837" s="418"/>
      <c r="I837" s="418"/>
      <c r="J837" s="419">
        <v>4010005002334</v>
      </c>
      <c r="K837" s="420"/>
      <c r="L837" s="420"/>
      <c r="M837" s="420"/>
      <c r="N837" s="420"/>
      <c r="O837" s="420"/>
      <c r="P837" s="317" t="s">
        <v>664</v>
      </c>
      <c r="Q837" s="317"/>
      <c r="R837" s="317"/>
      <c r="S837" s="317"/>
      <c r="T837" s="317"/>
      <c r="U837" s="317"/>
      <c r="V837" s="317"/>
      <c r="W837" s="317"/>
      <c r="X837" s="317"/>
      <c r="Y837" s="318">
        <v>31.9</v>
      </c>
      <c r="Z837" s="319"/>
      <c r="AA837" s="319"/>
      <c r="AB837" s="320"/>
      <c r="AC837" s="328" t="s">
        <v>656</v>
      </c>
      <c r="AD837" s="423"/>
      <c r="AE837" s="423"/>
      <c r="AF837" s="423"/>
      <c r="AG837" s="423"/>
      <c r="AH837" s="421" t="s">
        <v>572</v>
      </c>
      <c r="AI837" s="422"/>
      <c r="AJ837" s="422"/>
      <c r="AK837" s="422"/>
      <c r="AL837" s="325" t="s">
        <v>572</v>
      </c>
      <c r="AM837" s="326"/>
      <c r="AN837" s="326"/>
      <c r="AO837" s="327"/>
      <c r="AP837" s="321" t="s">
        <v>661</v>
      </c>
      <c r="AQ837" s="321"/>
      <c r="AR837" s="321"/>
      <c r="AS837" s="321"/>
      <c r="AT837" s="321"/>
      <c r="AU837" s="321"/>
      <c r="AV837" s="321"/>
      <c r="AW837" s="321"/>
      <c r="AX837" s="321"/>
    </row>
    <row r="838" spans="1:50" ht="51.75" customHeight="1" x14ac:dyDescent="0.15">
      <c r="A838" s="404">
        <v>2</v>
      </c>
      <c r="B838" s="404">
        <v>1</v>
      </c>
      <c r="C838" s="424" t="s">
        <v>642</v>
      </c>
      <c r="D838" s="418"/>
      <c r="E838" s="418"/>
      <c r="F838" s="418"/>
      <c r="G838" s="418"/>
      <c r="H838" s="418"/>
      <c r="I838" s="418"/>
      <c r="J838" s="419">
        <v>5020005005343</v>
      </c>
      <c r="K838" s="420"/>
      <c r="L838" s="420"/>
      <c r="M838" s="420"/>
      <c r="N838" s="420"/>
      <c r="O838" s="420"/>
      <c r="P838" s="425" t="s">
        <v>670</v>
      </c>
      <c r="Q838" s="317"/>
      <c r="R838" s="317"/>
      <c r="S838" s="317"/>
      <c r="T838" s="317"/>
      <c r="U838" s="317"/>
      <c r="V838" s="317"/>
      <c r="W838" s="317"/>
      <c r="X838" s="317"/>
      <c r="Y838" s="318">
        <v>25</v>
      </c>
      <c r="Z838" s="319"/>
      <c r="AA838" s="319"/>
      <c r="AB838" s="320"/>
      <c r="AC838" s="328" t="s">
        <v>656</v>
      </c>
      <c r="AD838" s="328"/>
      <c r="AE838" s="328"/>
      <c r="AF838" s="328"/>
      <c r="AG838" s="328"/>
      <c r="AH838" s="421" t="s">
        <v>657</v>
      </c>
      <c r="AI838" s="422"/>
      <c r="AJ838" s="422"/>
      <c r="AK838" s="422"/>
      <c r="AL838" s="325" t="s">
        <v>572</v>
      </c>
      <c r="AM838" s="326"/>
      <c r="AN838" s="326"/>
      <c r="AO838" s="327"/>
      <c r="AP838" s="321" t="s">
        <v>661</v>
      </c>
      <c r="AQ838" s="321"/>
      <c r="AR838" s="321"/>
      <c r="AS838" s="321"/>
      <c r="AT838" s="321"/>
      <c r="AU838" s="321"/>
      <c r="AV838" s="321"/>
      <c r="AW838" s="321"/>
      <c r="AX838" s="321"/>
    </row>
    <row r="839" spans="1:50" ht="30" customHeight="1" x14ac:dyDescent="0.15">
      <c r="A839" s="404">
        <v>3</v>
      </c>
      <c r="B839" s="404">
        <v>1</v>
      </c>
      <c r="C839" s="424" t="s">
        <v>643</v>
      </c>
      <c r="D839" s="418"/>
      <c r="E839" s="418"/>
      <c r="F839" s="418"/>
      <c r="G839" s="418"/>
      <c r="H839" s="418"/>
      <c r="I839" s="418"/>
      <c r="J839" s="419">
        <v>5011105000953</v>
      </c>
      <c r="K839" s="420"/>
      <c r="L839" s="420"/>
      <c r="M839" s="420"/>
      <c r="N839" s="420"/>
      <c r="O839" s="420"/>
      <c r="P839" s="425" t="s">
        <v>671</v>
      </c>
      <c r="Q839" s="317"/>
      <c r="R839" s="317"/>
      <c r="S839" s="317"/>
      <c r="T839" s="317"/>
      <c r="U839" s="317"/>
      <c r="V839" s="317"/>
      <c r="W839" s="317"/>
      <c r="X839" s="317"/>
      <c r="Y839" s="318">
        <v>25</v>
      </c>
      <c r="Z839" s="319"/>
      <c r="AA839" s="319"/>
      <c r="AB839" s="320"/>
      <c r="AC839" s="328" t="s">
        <v>656</v>
      </c>
      <c r="AD839" s="328"/>
      <c r="AE839" s="328"/>
      <c r="AF839" s="328"/>
      <c r="AG839" s="328"/>
      <c r="AH839" s="323" t="s">
        <v>572</v>
      </c>
      <c r="AI839" s="324"/>
      <c r="AJ839" s="324"/>
      <c r="AK839" s="324"/>
      <c r="AL839" s="325" t="s">
        <v>659</v>
      </c>
      <c r="AM839" s="326"/>
      <c r="AN839" s="326"/>
      <c r="AO839" s="327"/>
      <c r="AP839" s="321" t="s">
        <v>572</v>
      </c>
      <c r="AQ839" s="321"/>
      <c r="AR839" s="321"/>
      <c r="AS839" s="321"/>
      <c r="AT839" s="321"/>
      <c r="AU839" s="321"/>
      <c r="AV839" s="321"/>
      <c r="AW839" s="321"/>
      <c r="AX839" s="321"/>
    </row>
    <row r="840" spans="1:50" ht="30" customHeight="1" x14ac:dyDescent="0.15">
      <c r="A840" s="404">
        <v>4</v>
      </c>
      <c r="B840" s="404">
        <v>1</v>
      </c>
      <c r="C840" s="424" t="s">
        <v>644</v>
      </c>
      <c r="D840" s="418"/>
      <c r="E840" s="418"/>
      <c r="F840" s="418"/>
      <c r="G840" s="418"/>
      <c r="H840" s="418"/>
      <c r="I840" s="418"/>
      <c r="J840" s="419">
        <v>8012305000162</v>
      </c>
      <c r="K840" s="420"/>
      <c r="L840" s="420"/>
      <c r="M840" s="420"/>
      <c r="N840" s="420"/>
      <c r="O840" s="420"/>
      <c r="P840" s="425" t="s">
        <v>665</v>
      </c>
      <c r="Q840" s="317"/>
      <c r="R840" s="317"/>
      <c r="S840" s="317"/>
      <c r="T840" s="317"/>
      <c r="U840" s="317"/>
      <c r="V840" s="317"/>
      <c r="W840" s="317"/>
      <c r="X840" s="317"/>
      <c r="Y840" s="318">
        <v>24</v>
      </c>
      <c r="Z840" s="319"/>
      <c r="AA840" s="319"/>
      <c r="AB840" s="320"/>
      <c r="AC840" s="328" t="s">
        <v>656</v>
      </c>
      <c r="AD840" s="328"/>
      <c r="AE840" s="328"/>
      <c r="AF840" s="328"/>
      <c r="AG840" s="328"/>
      <c r="AH840" s="323" t="s">
        <v>657</v>
      </c>
      <c r="AI840" s="324"/>
      <c r="AJ840" s="324"/>
      <c r="AK840" s="324"/>
      <c r="AL840" s="325" t="s">
        <v>658</v>
      </c>
      <c r="AM840" s="326"/>
      <c r="AN840" s="326"/>
      <c r="AO840" s="327"/>
      <c r="AP840" s="321" t="s">
        <v>662</v>
      </c>
      <c r="AQ840" s="321"/>
      <c r="AR840" s="321"/>
      <c r="AS840" s="321"/>
      <c r="AT840" s="321"/>
      <c r="AU840" s="321"/>
      <c r="AV840" s="321"/>
      <c r="AW840" s="321"/>
      <c r="AX840" s="321"/>
    </row>
    <row r="841" spans="1:50" ht="30" customHeight="1" x14ac:dyDescent="0.15">
      <c r="A841" s="404">
        <v>5</v>
      </c>
      <c r="B841" s="404">
        <v>1</v>
      </c>
      <c r="C841" s="424" t="s">
        <v>645</v>
      </c>
      <c r="D841" s="418"/>
      <c r="E841" s="418"/>
      <c r="F841" s="418"/>
      <c r="G841" s="418"/>
      <c r="H841" s="418"/>
      <c r="I841" s="418"/>
      <c r="J841" s="419">
        <v>7130005004258</v>
      </c>
      <c r="K841" s="420"/>
      <c r="L841" s="420"/>
      <c r="M841" s="420"/>
      <c r="N841" s="420"/>
      <c r="O841" s="420"/>
      <c r="P841" s="317" t="s">
        <v>666</v>
      </c>
      <c r="Q841" s="317"/>
      <c r="R841" s="317"/>
      <c r="S841" s="317"/>
      <c r="T841" s="317"/>
      <c r="U841" s="317"/>
      <c r="V841" s="317"/>
      <c r="W841" s="317"/>
      <c r="X841" s="317"/>
      <c r="Y841" s="318">
        <v>23</v>
      </c>
      <c r="Z841" s="319"/>
      <c r="AA841" s="319"/>
      <c r="AB841" s="320"/>
      <c r="AC841" s="322" t="s">
        <v>656</v>
      </c>
      <c r="AD841" s="322"/>
      <c r="AE841" s="322"/>
      <c r="AF841" s="322"/>
      <c r="AG841" s="322"/>
      <c r="AH841" s="323" t="s">
        <v>572</v>
      </c>
      <c r="AI841" s="324"/>
      <c r="AJ841" s="324"/>
      <c r="AK841" s="324"/>
      <c r="AL841" s="325" t="s">
        <v>660</v>
      </c>
      <c r="AM841" s="326"/>
      <c r="AN841" s="326"/>
      <c r="AO841" s="327"/>
      <c r="AP841" s="321" t="s">
        <v>572</v>
      </c>
      <c r="AQ841" s="321"/>
      <c r="AR841" s="321"/>
      <c r="AS841" s="321"/>
      <c r="AT841" s="321"/>
      <c r="AU841" s="321"/>
      <c r="AV841" s="321"/>
      <c r="AW841" s="321"/>
      <c r="AX841" s="321"/>
    </row>
    <row r="842" spans="1:50" ht="30" customHeight="1" x14ac:dyDescent="0.15">
      <c r="A842" s="404">
        <v>6</v>
      </c>
      <c r="B842" s="404">
        <v>1</v>
      </c>
      <c r="C842" s="424" t="s">
        <v>646</v>
      </c>
      <c r="D842" s="418"/>
      <c r="E842" s="418"/>
      <c r="F842" s="418"/>
      <c r="G842" s="418"/>
      <c r="H842" s="418"/>
      <c r="I842" s="418"/>
      <c r="J842" s="419">
        <v>8180005006604</v>
      </c>
      <c r="K842" s="420"/>
      <c r="L842" s="420"/>
      <c r="M842" s="420"/>
      <c r="N842" s="420"/>
      <c r="O842" s="420"/>
      <c r="P842" s="317" t="s">
        <v>667</v>
      </c>
      <c r="Q842" s="317"/>
      <c r="R842" s="317"/>
      <c r="S842" s="317"/>
      <c r="T842" s="317"/>
      <c r="U842" s="317"/>
      <c r="V842" s="317"/>
      <c r="W842" s="317"/>
      <c r="X842" s="317"/>
      <c r="Y842" s="318">
        <v>15.7</v>
      </c>
      <c r="Z842" s="319"/>
      <c r="AA842" s="319"/>
      <c r="AB842" s="320"/>
      <c r="AC842" s="322" t="s">
        <v>656</v>
      </c>
      <c r="AD842" s="322"/>
      <c r="AE842" s="322"/>
      <c r="AF842" s="322"/>
      <c r="AG842" s="322"/>
      <c r="AH842" s="323" t="s">
        <v>658</v>
      </c>
      <c r="AI842" s="324"/>
      <c r="AJ842" s="324"/>
      <c r="AK842" s="324"/>
      <c r="AL842" s="325" t="s">
        <v>658</v>
      </c>
      <c r="AM842" s="326"/>
      <c r="AN842" s="326"/>
      <c r="AO842" s="327"/>
      <c r="AP842" s="321" t="s">
        <v>661</v>
      </c>
      <c r="AQ842" s="321"/>
      <c r="AR842" s="321"/>
      <c r="AS842" s="321"/>
      <c r="AT842" s="321"/>
      <c r="AU842" s="321"/>
      <c r="AV842" s="321"/>
      <c r="AW842" s="321"/>
      <c r="AX842" s="321"/>
    </row>
    <row r="843" spans="1:50" ht="30" customHeight="1" x14ac:dyDescent="0.15">
      <c r="A843" s="404">
        <v>7</v>
      </c>
      <c r="B843" s="404">
        <v>1</v>
      </c>
      <c r="C843" s="424" t="s">
        <v>647</v>
      </c>
      <c r="D843" s="418"/>
      <c r="E843" s="418"/>
      <c r="F843" s="418"/>
      <c r="G843" s="418"/>
      <c r="H843" s="418"/>
      <c r="I843" s="418"/>
      <c r="J843" s="419">
        <v>4140005021197</v>
      </c>
      <c r="K843" s="420"/>
      <c r="L843" s="420"/>
      <c r="M843" s="420"/>
      <c r="N843" s="420"/>
      <c r="O843" s="420"/>
      <c r="P843" s="317" t="s">
        <v>668</v>
      </c>
      <c r="Q843" s="317"/>
      <c r="R843" s="317"/>
      <c r="S843" s="317"/>
      <c r="T843" s="317"/>
      <c r="U843" s="317"/>
      <c r="V843" s="317"/>
      <c r="W843" s="317"/>
      <c r="X843" s="317"/>
      <c r="Y843" s="318">
        <v>15.1</v>
      </c>
      <c r="Z843" s="319"/>
      <c r="AA843" s="319"/>
      <c r="AB843" s="320"/>
      <c r="AC843" s="322" t="s">
        <v>656</v>
      </c>
      <c r="AD843" s="322"/>
      <c r="AE843" s="322"/>
      <c r="AF843" s="322"/>
      <c r="AG843" s="322"/>
      <c r="AH843" s="323" t="s">
        <v>572</v>
      </c>
      <c r="AI843" s="324"/>
      <c r="AJ843" s="324"/>
      <c r="AK843" s="324"/>
      <c r="AL843" s="325" t="s">
        <v>658</v>
      </c>
      <c r="AM843" s="326"/>
      <c r="AN843" s="326"/>
      <c r="AO843" s="327"/>
      <c r="AP843" s="321" t="s">
        <v>663</v>
      </c>
      <c r="AQ843" s="321"/>
      <c r="AR843" s="321"/>
      <c r="AS843" s="321"/>
      <c r="AT843" s="321"/>
      <c r="AU843" s="321"/>
      <c r="AV843" s="321"/>
      <c r="AW843" s="321"/>
      <c r="AX843" s="321"/>
    </row>
    <row r="844" spans="1:50" ht="30" customHeight="1" x14ac:dyDescent="0.15">
      <c r="A844" s="404">
        <v>8</v>
      </c>
      <c r="B844" s="404">
        <v>1</v>
      </c>
      <c r="C844" s="424" t="s">
        <v>648</v>
      </c>
      <c r="D844" s="418"/>
      <c r="E844" s="418"/>
      <c r="F844" s="418"/>
      <c r="G844" s="418"/>
      <c r="H844" s="418"/>
      <c r="I844" s="418"/>
      <c r="J844" s="419">
        <v>5120005010077</v>
      </c>
      <c r="K844" s="420"/>
      <c r="L844" s="420"/>
      <c r="M844" s="420"/>
      <c r="N844" s="420"/>
      <c r="O844" s="420"/>
      <c r="P844" s="317" t="s">
        <v>669</v>
      </c>
      <c r="Q844" s="317"/>
      <c r="R844" s="317"/>
      <c r="S844" s="317"/>
      <c r="T844" s="317"/>
      <c r="U844" s="317"/>
      <c r="V844" s="317"/>
      <c r="W844" s="317"/>
      <c r="X844" s="317"/>
      <c r="Y844" s="318">
        <v>10.199999999999999</v>
      </c>
      <c r="Z844" s="319"/>
      <c r="AA844" s="319"/>
      <c r="AB844" s="320"/>
      <c r="AC844" s="322" t="s">
        <v>656</v>
      </c>
      <c r="AD844" s="322"/>
      <c r="AE844" s="322"/>
      <c r="AF844" s="322"/>
      <c r="AG844" s="322"/>
      <c r="AH844" s="323" t="s">
        <v>658</v>
      </c>
      <c r="AI844" s="324"/>
      <c r="AJ844" s="324"/>
      <c r="AK844" s="324"/>
      <c r="AL844" s="325" t="s">
        <v>572</v>
      </c>
      <c r="AM844" s="326"/>
      <c r="AN844" s="326"/>
      <c r="AO844" s="327"/>
      <c r="AP844" s="321" t="s">
        <v>572</v>
      </c>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649</v>
      </c>
      <c r="D870" s="418"/>
      <c r="E870" s="418"/>
      <c r="F870" s="418"/>
      <c r="G870" s="418"/>
      <c r="H870" s="418"/>
      <c r="I870" s="418"/>
      <c r="J870" s="419">
        <v>5011105000945</v>
      </c>
      <c r="K870" s="420"/>
      <c r="L870" s="420"/>
      <c r="M870" s="420"/>
      <c r="N870" s="420"/>
      <c r="O870" s="420"/>
      <c r="P870" s="425" t="s">
        <v>672</v>
      </c>
      <c r="Q870" s="317"/>
      <c r="R870" s="317"/>
      <c r="S870" s="317"/>
      <c r="T870" s="317"/>
      <c r="U870" s="317"/>
      <c r="V870" s="317"/>
      <c r="W870" s="317"/>
      <c r="X870" s="317"/>
      <c r="Y870" s="318">
        <v>15</v>
      </c>
      <c r="Z870" s="319"/>
      <c r="AA870" s="319"/>
      <c r="AB870" s="320"/>
      <c r="AC870" s="328" t="s">
        <v>656</v>
      </c>
      <c r="AD870" s="423"/>
      <c r="AE870" s="423"/>
      <c r="AF870" s="423"/>
      <c r="AG870" s="423"/>
      <c r="AH870" s="421" t="s">
        <v>571</v>
      </c>
      <c r="AI870" s="422"/>
      <c r="AJ870" s="422"/>
      <c r="AK870" s="422"/>
      <c r="AL870" s="325" t="s">
        <v>571</v>
      </c>
      <c r="AM870" s="326"/>
      <c r="AN870" s="326"/>
      <c r="AO870" s="327"/>
      <c r="AP870" s="321" t="s">
        <v>571</v>
      </c>
      <c r="AQ870" s="321"/>
      <c r="AR870" s="321"/>
      <c r="AS870" s="321"/>
      <c r="AT870" s="321"/>
      <c r="AU870" s="321"/>
      <c r="AV870" s="321"/>
      <c r="AW870" s="321"/>
      <c r="AX870" s="321"/>
    </row>
    <row r="871" spans="1:50" ht="30" customHeight="1" x14ac:dyDescent="0.15">
      <c r="A871" s="404">
        <v>2</v>
      </c>
      <c r="B871" s="404">
        <v>1</v>
      </c>
      <c r="C871" s="424" t="s">
        <v>649</v>
      </c>
      <c r="D871" s="418"/>
      <c r="E871" s="418"/>
      <c r="F871" s="418"/>
      <c r="G871" s="418"/>
      <c r="H871" s="418"/>
      <c r="I871" s="418"/>
      <c r="J871" s="419">
        <v>5011105000945</v>
      </c>
      <c r="K871" s="420"/>
      <c r="L871" s="420"/>
      <c r="M871" s="420"/>
      <c r="N871" s="420"/>
      <c r="O871" s="420"/>
      <c r="P871" s="425" t="s">
        <v>674</v>
      </c>
      <c r="Q871" s="317"/>
      <c r="R871" s="317"/>
      <c r="S871" s="317"/>
      <c r="T871" s="317"/>
      <c r="U871" s="317"/>
      <c r="V871" s="317"/>
      <c r="W871" s="317"/>
      <c r="X871" s="317"/>
      <c r="Y871" s="318">
        <v>13.5</v>
      </c>
      <c r="Z871" s="319"/>
      <c r="AA871" s="319"/>
      <c r="AB871" s="320"/>
      <c r="AC871" s="328" t="s">
        <v>656</v>
      </c>
      <c r="AD871" s="328"/>
      <c r="AE871" s="328"/>
      <c r="AF871" s="328"/>
      <c r="AG871" s="328"/>
      <c r="AH871" s="421" t="s">
        <v>571</v>
      </c>
      <c r="AI871" s="422"/>
      <c r="AJ871" s="422"/>
      <c r="AK871" s="422"/>
      <c r="AL871" s="325" t="s">
        <v>571</v>
      </c>
      <c r="AM871" s="326"/>
      <c r="AN871" s="326"/>
      <c r="AO871" s="327"/>
      <c r="AP871" s="321" t="s">
        <v>571</v>
      </c>
      <c r="AQ871" s="321"/>
      <c r="AR871" s="321"/>
      <c r="AS871" s="321"/>
      <c r="AT871" s="321"/>
      <c r="AU871" s="321"/>
      <c r="AV871" s="321"/>
      <c r="AW871" s="321"/>
      <c r="AX871" s="321"/>
    </row>
    <row r="872" spans="1:50" ht="30" customHeight="1" x14ac:dyDescent="0.15">
      <c r="A872" s="404">
        <v>3</v>
      </c>
      <c r="B872" s="404">
        <v>1</v>
      </c>
      <c r="C872" s="424" t="s">
        <v>650</v>
      </c>
      <c r="D872" s="418"/>
      <c r="E872" s="418"/>
      <c r="F872" s="418"/>
      <c r="G872" s="418"/>
      <c r="H872" s="418"/>
      <c r="I872" s="418"/>
      <c r="J872" s="419">
        <v>4180005007630</v>
      </c>
      <c r="K872" s="420"/>
      <c r="L872" s="420"/>
      <c r="M872" s="420"/>
      <c r="N872" s="420"/>
      <c r="O872" s="420"/>
      <c r="P872" s="425" t="s">
        <v>673</v>
      </c>
      <c r="Q872" s="317"/>
      <c r="R872" s="317"/>
      <c r="S872" s="317"/>
      <c r="T872" s="317"/>
      <c r="U872" s="317"/>
      <c r="V872" s="317"/>
      <c r="W872" s="317"/>
      <c r="X872" s="317"/>
      <c r="Y872" s="318">
        <v>15</v>
      </c>
      <c r="Z872" s="319"/>
      <c r="AA872" s="319"/>
      <c r="AB872" s="320"/>
      <c r="AC872" s="328" t="s">
        <v>656</v>
      </c>
      <c r="AD872" s="328"/>
      <c r="AE872" s="328"/>
      <c r="AF872" s="328"/>
      <c r="AG872" s="328"/>
      <c r="AH872" s="323" t="s">
        <v>571</v>
      </c>
      <c r="AI872" s="324"/>
      <c r="AJ872" s="324"/>
      <c r="AK872" s="324"/>
      <c r="AL872" s="325" t="s">
        <v>571</v>
      </c>
      <c r="AM872" s="326"/>
      <c r="AN872" s="326"/>
      <c r="AO872" s="327"/>
      <c r="AP872" s="321" t="s">
        <v>571</v>
      </c>
      <c r="AQ872" s="321"/>
      <c r="AR872" s="321"/>
      <c r="AS872" s="321"/>
      <c r="AT872" s="321"/>
      <c r="AU872" s="321"/>
      <c r="AV872" s="321"/>
      <c r="AW872" s="321"/>
      <c r="AX872" s="321"/>
    </row>
    <row r="873" spans="1:50" ht="30" customHeight="1" x14ac:dyDescent="0.15">
      <c r="A873" s="404">
        <v>4</v>
      </c>
      <c r="B873" s="404">
        <v>1</v>
      </c>
      <c r="C873" s="424" t="s">
        <v>651</v>
      </c>
      <c r="D873" s="418"/>
      <c r="E873" s="418"/>
      <c r="F873" s="418"/>
      <c r="G873" s="418"/>
      <c r="H873" s="418"/>
      <c r="I873" s="418"/>
      <c r="J873" s="419">
        <v>9130005004289</v>
      </c>
      <c r="K873" s="420"/>
      <c r="L873" s="420"/>
      <c r="M873" s="420"/>
      <c r="N873" s="420"/>
      <c r="O873" s="420"/>
      <c r="P873" s="425" t="s">
        <v>675</v>
      </c>
      <c r="Q873" s="317"/>
      <c r="R873" s="317"/>
      <c r="S873" s="317"/>
      <c r="T873" s="317"/>
      <c r="U873" s="317"/>
      <c r="V873" s="317"/>
      <c r="W873" s="317"/>
      <c r="X873" s="317"/>
      <c r="Y873" s="318">
        <v>13.5</v>
      </c>
      <c r="Z873" s="319"/>
      <c r="AA873" s="319"/>
      <c r="AB873" s="320"/>
      <c r="AC873" s="328" t="s">
        <v>656</v>
      </c>
      <c r="AD873" s="328"/>
      <c r="AE873" s="328"/>
      <c r="AF873" s="328"/>
      <c r="AG873" s="328"/>
      <c r="AH873" s="323" t="s">
        <v>571</v>
      </c>
      <c r="AI873" s="324"/>
      <c r="AJ873" s="324"/>
      <c r="AK873" s="324"/>
      <c r="AL873" s="325" t="s">
        <v>571</v>
      </c>
      <c r="AM873" s="326"/>
      <c r="AN873" s="326"/>
      <c r="AO873" s="327"/>
      <c r="AP873" s="321" t="s">
        <v>571</v>
      </c>
      <c r="AQ873" s="321"/>
      <c r="AR873" s="321"/>
      <c r="AS873" s="321"/>
      <c r="AT873" s="321"/>
      <c r="AU873" s="321"/>
      <c r="AV873" s="321"/>
      <c r="AW873" s="321"/>
      <c r="AX873" s="321"/>
    </row>
    <row r="874" spans="1:50" ht="30" customHeight="1" x14ac:dyDescent="0.15">
      <c r="A874" s="404">
        <v>5</v>
      </c>
      <c r="B874" s="404">
        <v>1</v>
      </c>
      <c r="C874" s="424" t="s">
        <v>652</v>
      </c>
      <c r="D874" s="418"/>
      <c r="E874" s="418"/>
      <c r="F874" s="418"/>
      <c r="G874" s="418"/>
      <c r="H874" s="418"/>
      <c r="I874" s="418"/>
      <c r="J874" s="419">
        <v>5011105000953</v>
      </c>
      <c r="K874" s="420"/>
      <c r="L874" s="420"/>
      <c r="M874" s="420"/>
      <c r="N874" s="420"/>
      <c r="O874" s="420"/>
      <c r="P874" s="425" t="s">
        <v>676</v>
      </c>
      <c r="Q874" s="317"/>
      <c r="R874" s="317"/>
      <c r="S874" s="317"/>
      <c r="T874" s="317"/>
      <c r="U874" s="317"/>
      <c r="V874" s="317"/>
      <c r="W874" s="317"/>
      <c r="X874" s="317"/>
      <c r="Y874" s="318">
        <v>12.9</v>
      </c>
      <c r="Z874" s="319"/>
      <c r="AA874" s="319"/>
      <c r="AB874" s="320"/>
      <c r="AC874" s="322" t="s">
        <v>656</v>
      </c>
      <c r="AD874" s="322"/>
      <c r="AE874" s="322"/>
      <c r="AF874" s="322"/>
      <c r="AG874" s="322"/>
      <c r="AH874" s="323" t="s">
        <v>571</v>
      </c>
      <c r="AI874" s="324"/>
      <c r="AJ874" s="324"/>
      <c r="AK874" s="324"/>
      <c r="AL874" s="325" t="s">
        <v>571</v>
      </c>
      <c r="AM874" s="326"/>
      <c r="AN874" s="326"/>
      <c r="AO874" s="327"/>
      <c r="AP874" s="321" t="s">
        <v>571</v>
      </c>
      <c r="AQ874" s="321"/>
      <c r="AR874" s="321"/>
      <c r="AS874" s="321"/>
      <c r="AT874" s="321"/>
      <c r="AU874" s="321"/>
      <c r="AV874" s="321"/>
      <c r="AW874" s="321"/>
      <c r="AX874" s="321"/>
    </row>
    <row r="875" spans="1:50" ht="30" customHeight="1" x14ac:dyDescent="0.15">
      <c r="A875" s="404">
        <v>6</v>
      </c>
      <c r="B875" s="404">
        <v>1</v>
      </c>
      <c r="C875" s="424" t="s">
        <v>653</v>
      </c>
      <c r="D875" s="418"/>
      <c r="E875" s="418"/>
      <c r="F875" s="418"/>
      <c r="G875" s="418"/>
      <c r="H875" s="418"/>
      <c r="I875" s="418"/>
      <c r="J875" s="419">
        <v>4010405001654</v>
      </c>
      <c r="K875" s="420"/>
      <c r="L875" s="420"/>
      <c r="M875" s="420"/>
      <c r="N875" s="420"/>
      <c r="O875" s="420"/>
      <c r="P875" s="425" t="s">
        <v>677</v>
      </c>
      <c r="Q875" s="317"/>
      <c r="R875" s="317"/>
      <c r="S875" s="317"/>
      <c r="T875" s="317"/>
      <c r="U875" s="317"/>
      <c r="V875" s="317"/>
      <c r="W875" s="317"/>
      <c r="X875" s="317"/>
      <c r="Y875" s="318">
        <v>12.9</v>
      </c>
      <c r="Z875" s="319"/>
      <c r="AA875" s="319"/>
      <c r="AB875" s="320"/>
      <c r="AC875" s="322" t="s">
        <v>656</v>
      </c>
      <c r="AD875" s="322"/>
      <c r="AE875" s="322"/>
      <c r="AF875" s="322"/>
      <c r="AG875" s="322"/>
      <c r="AH875" s="323" t="s">
        <v>571</v>
      </c>
      <c r="AI875" s="324"/>
      <c r="AJ875" s="324"/>
      <c r="AK875" s="324"/>
      <c r="AL875" s="325" t="s">
        <v>571</v>
      </c>
      <c r="AM875" s="326"/>
      <c r="AN875" s="326"/>
      <c r="AO875" s="327"/>
      <c r="AP875" s="321" t="s">
        <v>571</v>
      </c>
      <c r="AQ875" s="321"/>
      <c r="AR875" s="321"/>
      <c r="AS875" s="321"/>
      <c r="AT875" s="321"/>
      <c r="AU875" s="321"/>
      <c r="AV875" s="321"/>
      <c r="AW875" s="321"/>
      <c r="AX875" s="321"/>
    </row>
    <row r="876" spans="1:50" ht="30" customHeight="1" x14ac:dyDescent="0.15">
      <c r="A876" s="404">
        <v>7</v>
      </c>
      <c r="B876" s="404">
        <v>1</v>
      </c>
      <c r="C876" s="424" t="s">
        <v>654</v>
      </c>
      <c r="D876" s="418"/>
      <c r="E876" s="418"/>
      <c r="F876" s="418"/>
      <c r="G876" s="418"/>
      <c r="H876" s="418"/>
      <c r="I876" s="418"/>
      <c r="J876" s="419">
        <v>3122005000035</v>
      </c>
      <c r="K876" s="420"/>
      <c r="L876" s="420"/>
      <c r="M876" s="420"/>
      <c r="N876" s="420"/>
      <c r="O876" s="420"/>
      <c r="P876" s="425" t="s">
        <v>678</v>
      </c>
      <c r="Q876" s="317"/>
      <c r="R876" s="317"/>
      <c r="S876" s="317"/>
      <c r="T876" s="317"/>
      <c r="U876" s="317"/>
      <c r="V876" s="317"/>
      <c r="W876" s="317"/>
      <c r="X876" s="317"/>
      <c r="Y876" s="318">
        <v>9.6999999999999993</v>
      </c>
      <c r="Z876" s="319"/>
      <c r="AA876" s="319"/>
      <c r="AB876" s="320"/>
      <c r="AC876" s="322" t="s">
        <v>656</v>
      </c>
      <c r="AD876" s="322"/>
      <c r="AE876" s="322"/>
      <c r="AF876" s="322"/>
      <c r="AG876" s="322"/>
      <c r="AH876" s="323" t="s">
        <v>571</v>
      </c>
      <c r="AI876" s="324"/>
      <c r="AJ876" s="324"/>
      <c r="AK876" s="324"/>
      <c r="AL876" s="325" t="s">
        <v>571</v>
      </c>
      <c r="AM876" s="326"/>
      <c r="AN876" s="326"/>
      <c r="AO876" s="327"/>
      <c r="AP876" s="321" t="s">
        <v>571</v>
      </c>
      <c r="AQ876" s="321"/>
      <c r="AR876" s="321"/>
      <c r="AS876" s="321"/>
      <c r="AT876" s="321"/>
      <c r="AU876" s="321"/>
      <c r="AV876" s="321"/>
      <c r="AW876" s="321"/>
      <c r="AX876" s="321"/>
    </row>
    <row r="877" spans="1:50" ht="30" customHeight="1" x14ac:dyDescent="0.15">
      <c r="A877" s="404">
        <v>8</v>
      </c>
      <c r="B877" s="404">
        <v>1</v>
      </c>
      <c r="C877" s="424" t="s">
        <v>643</v>
      </c>
      <c r="D877" s="418"/>
      <c r="E877" s="418"/>
      <c r="F877" s="418"/>
      <c r="G877" s="418"/>
      <c r="H877" s="418"/>
      <c r="I877" s="418"/>
      <c r="J877" s="419">
        <v>5011105000953</v>
      </c>
      <c r="K877" s="420"/>
      <c r="L877" s="420"/>
      <c r="M877" s="420"/>
      <c r="N877" s="420"/>
      <c r="O877" s="420"/>
      <c r="P877" s="425" t="s">
        <v>679</v>
      </c>
      <c r="Q877" s="317"/>
      <c r="R877" s="317"/>
      <c r="S877" s="317"/>
      <c r="T877" s="317"/>
      <c r="U877" s="317"/>
      <c r="V877" s="317"/>
      <c r="W877" s="317"/>
      <c r="X877" s="317"/>
      <c r="Y877" s="318">
        <v>9.6999999999999993</v>
      </c>
      <c r="Z877" s="319"/>
      <c r="AA877" s="319"/>
      <c r="AB877" s="320"/>
      <c r="AC877" s="322" t="s">
        <v>656</v>
      </c>
      <c r="AD877" s="322"/>
      <c r="AE877" s="322"/>
      <c r="AF877" s="322"/>
      <c r="AG877" s="322"/>
      <c r="AH877" s="323" t="s">
        <v>571</v>
      </c>
      <c r="AI877" s="324"/>
      <c r="AJ877" s="324"/>
      <c r="AK877" s="324"/>
      <c r="AL877" s="325" t="s">
        <v>571</v>
      </c>
      <c r="AM877" s="326"/>
      <c r="AN877" s="326"/>
      <c r="AO877" s="327"/>
      <c r="AP877" s="321" t="s">
        <v>571</v>
      </c>
      <c r="AQ877" s="321"/>
      <c r="AR877" s="321"/>
      <c r="AS877" s="321"/>
      <c r="AT877" s="321"/>
      <c r="AU877" s="321"/>
      <c r="AV877" s="321"/>
      <c r="AW877" s="321"/>
      <c r="AX877" s="321"/>
    </row>
    <row r="878" spans="1:50" ht="30" customHeight="1" x14ac:dyDescent="0.15">
      <c r="A878" s="404">
        <v>9</v>
      </c>
      <c r="B878" s="404">
        <v>1</v>
      </c>
      <c r="C878" s="424" t="s">
        <v>655</v>
      </c>
      <c r="D878" s="418"/>
      <c r="E878" s="418"/>
      <c r="F878" s="418"/>
      <c r="G878" s="418"/>
      <c r="H878" s="418"/>
      <c r="I878" s="418"/>
      <c r="J878" s="419">
        <v>6011205000150</v>
      </c>
      <c r="K878" s="420"/>
      <c r="L878" s="420"/>
      <c r="M878" s="420"/>
      <c r="N878" s="420"/>
      <c r="O878" s="420"/>
      <c r="P878" s="425" t="s">
        <v>680</v>
      </c>
      <c r="Q878" s="317"/>
      <c r="R878" s="317"/>
      <c r="S878" s="317"/>
      <c r="T878" s="317"/>
      <c r="U878" s="317"/>
      <c r="V878" s="317"/>
      <c r="W878" s="317"/>
      <c r="X878" s="317"/>
      <c r="Y878" s="318">
        <v>9.6999999999999993</v>
      </c>
      <c r="Z878" s="319"/>
      <c r="AA878" s="319"/>
      <c r="AB878" s="320"/>
      <c r="AC878" s="322" t="s">
        <v>656</v>
      </c>
      <c r="AD878" s="322"/>
      <c r="AE878" s="322"/>
      <c r="AF878" s="322"/>
      <c r="AG878" s="322"/>
      <c r="AH878" s="323" t="s">
        <v>571</v>
      </c>
      <c r="AI878" s="324"/>
      <c r="AJ878" s="324"/>
      <c r="AK878" s="324"/>
      <c r="AL878" s="325" t="s">
        <v>571</v>
      </c>
      <c r="AM878" s="326"/>
      <c r="AN878" s="326"/>
      <c r="AO878" s="327"/>
      <c r="AP878" s="321" t="s">
        <v>571</v>
      </c>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24"/>
      <c r="D881" s="418"/>
      <c r="E881" s="418"/>
      <c r="F881" s="418"/>
      <c r="G881" s="418"/>
      <c r="H881" s="418"/>
      <c r="I881" s="418"/>
      <c r="J881" s="419"/>
      <c r="K881" s="420"/>
      <c r="L881" s="420"/>
      <c r="M881" s="420"/>
      <c r="N881" s="420"/>
      <c r="O881" s="420"/>
      <c r="P881" s="425"/>
      <c r="Q881" s="317"/>
      <c r="R881" s="317"/>
      <c r="S881" s="317"/>
      <c r="T881" s="317"/>
      <c r="U881" s="317"/>
      <c r="V881" s="317"/>
      <c r="W881" s="317"/>
      <c r="X881" s="317"/>
      <c r="Y881" s="318"/>
      <c r="Z881" s="319"/>
      <c r="AA881" s="319"/>
      <c r="AB881" s="320"/>
      <c r="AC881" s="328"/>
      <c r="AD881" s="328"/>
      <c r="AE881" s="328"/>
      <c r="AF881" s="328"/>
      <c r="AG881" s="328"/>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573</v>
      </c>
      <c r="F1102" s="892"/>
      <c r="G1102" s="892"/>
      <c r="H1102" s="892"/>
      <c r="I1102" s="892"/>
      <c r="J1102" s="419" t="s">
        <v>574</v>
      </c>
      <c r="K1102" s="420"/>
      <c r="L1102" s="420"/>
      <c r="M1102" s="420"/>
      <c r="N1102" s="420"/>
      <c r="O1102" s="420"/>
      <c r="P1102" s="425" t="s">
        <v>573</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574</v>
      </c>
      <c r="AI1102" s="324"/>
      <c r="AJ1102" s="324"/>
      <c r="AK1102" s="324"/>
      <c r="AL1102" s="325" t="s">
        <v>576</v>
      </c>
      <c r="AM1102" s="326"/>
      <c r="AN1102" s="326"/>
      <c r="AO1102" s="327"/>
      <c r="AP1102" s="321" t="s">
        <v>573</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45:AO866">
    <cfRule type="expression" dxfId="2507" priority="6639">
      <formula>IF(AND(AL845&gt;=0, RIGHT(TEXT(AL845,"0.#"),1)&lt;&gt;"."),TRUE,FALSE)</formula>
    </cfRule>
    <cfRule type="expression" dxfId="2506" priority="6640">
      <formula>IF(AND(AL845&gt;=0, RIGHT(TEXT(AL845,"0.#"),1)="."),TRUE,FALSE)</formula>
    </cfRule>
    <cfRule type="expression" dxfId="2505" priority="6641">
      <formula>IF(AND(AL845&lt;0, RIGHT(TEXT(AL845,"0.#"),1)&lt;&gt;"."),TRUE,FALSE)</formula>
    </cfRule>
    <cfRule type="expression" dxfId="2504" priority="6642">
      <formula>IF(AND(AL845&lt;0, RIGHT(TEXT(AL845,"0.#"),1)="."),TRUE,FALSE)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3:Y880 Y882:Y899">
    <cfRule type="expression" dxfId="2071" priority="2083">
      <formula>IF(RIGHT(TEXT(Y873,"0.#"),1)=".",FALSE,TRUE)</formula>
    </cfRule>
    <cfRule type="expression" dxfId="2070" priority="2084">
      <formula>IF(RIGHT(TEXT(Y873,"0.#"),1)=".",TRUE,FALSE)</formula>
    </cfRule>
  </conditionalFormatting>
  <conditionalFormatting sqref="Y870">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L839:AO844">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AL837:AO838">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81">
    <cfRule type="expression" dxfId="705" priority="5">
      <formula>IF(RIGHT(TEXT(Y881,"0.#"),1)=".",FALSE,TRUE)</formula>
    </cfRule>
    <cfRule type="expression" dxfId="704" priority="6">
      <formula>IF(RIGHT(TEXT(Y881,"0.#"),1)=".",TRUE,FALSE)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699" max="49" man="1"/>
    <brk id="727"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627</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627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2019-06-18T01:11:06Z</cp:lastPrinted>
  <dcterms:created xsi:type="dcterms:W3CDTF">2012-03-13T00:50:25Z</dcterms:created>
  <dcterms:modified xsi:type="dcterms:W3CDTF">2019-07-19T04:53:32Z</dcterms:modified>
</cp:coreProperties>
</file>