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21C859C5-2EA6-4B48-9F37-C30F84E110C9}" xr6:coauthVersionLast="36" xr6:coauthVersionMax="36" xr10:uidLastSave="{00000000-0000-0000-0000-000000000000}"/>
  <bookViews>
    <workbookView xWindow="21345" yWindow="0" windowWidth="1461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<sst xmlns="http://schemas.openxmlformats.org/spreadsheetml/2006/main" count="2870" uniqueCount="635">
  <si>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</si>
  <si>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</si>
  <si>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</si>
  <si>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</si>
  <si>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</si>
  <si>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</si>
  <si>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</si>
  <si>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</si>
  <si>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</si>
  <si>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</si>
  <si>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</si>
  <si>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</si>
  <si>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</si>
  <si>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</si>
  <si>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</si>
  <si>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</si>
  <si>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</si>
  <si>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</si>
  <si>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</si>
  <si>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</si>
  <si>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</si>
  <si>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</si>
  <si>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</si>
  <si>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</si>
  <si>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</si>
  <si>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</si>
  <si>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</si>
  <si>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</si>
  <si>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</si>
  <si>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</si>
  <si>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</si>
  <si>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</si>
  <si>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</si>
  <si>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</si>
  <si>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</si>
  <si>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</si>
  <si>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</si>
  <si>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</si>
  <si>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</si>
  <si>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</si>
  <si>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</si>
  <si>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</si>
  <si>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</si>
  <si>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</si>
  <si>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</si>
  <si>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</si>
  <si>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</si>
  <si>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</si>
  <si>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</si>
  <si>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</si>
  <si>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</si>
  <si>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</si>
  <si>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</si>
  <si>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</si>
  <si>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</si>
  <si>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</si>
  <si>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</si>
  <si>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</si>
  <si>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</si>
  <si>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</si>
  <si>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</si>
  <si>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</si>
  <si>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</si>
  <si>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</si>
  <si>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</si>
  <si>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</si>
  <si>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</si>
  <si>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</si>
  <si>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</si>
  <si>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</si>
  <si>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</si>
  <si>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</si>
  <si>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</si>
  <si>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</si>
  <si>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</si>
  <si>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</si>
  <si>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</si>
  <si>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</si>
  <si>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</si>
  <si>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</si>
  <si>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</si>
  <si>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</si>
  <si>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</si>
  <si>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</si>
  <si>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</si>
  <si>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</si>
  <si>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</si>
  <si>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</si>
  <si>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</si>
  <si>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</si>
  <si>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</si>
  <si>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</si>
  <si>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</si>
  <si>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</si>
  <si>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</si>
  <si>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</si>
  <si>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</si>
  <si>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</si>
  <si>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</si>
  <si>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</si>
  <si>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</si>
  <si>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</si>
  <si>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</si>
  <si>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</si>
  <si>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</si>
  <si>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</si>
  <si>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</si>
  <si>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</si>
  <si>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</si>
  <si>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</si>
  <si>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</si>
  <si>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</si>
  <si>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</si>
  <si>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</si>
  <si>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</si>
  <si>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</si>
  <si>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</si>
  <si>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</si>
  <si>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</si>
  <si>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</si>
  <si>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</si>
  <si>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</si>
  <si>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</si>
  <si>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</si>
  <si>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</si>
  <si>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</si>
  <si>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</si>
  <si>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</si>
  <si>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</si>
  <si>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</si>
  <si>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</si>
  <si>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</si>
  <si>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</si>
  <si>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</si>
  <si>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</si>
  <si>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</si>
  <si>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</si>
  <si>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</si>
  <si>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</si>
  <si>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</si>
  <si>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</si>
  <si>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</si>
  <si>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</si>
  <si>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</si>
  <si>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</si>
  <si>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</si>
  <si>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</si>
  <si>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</si>
  <si>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</si>
  <si>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</si>
  <si>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</si>
  <si>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</si>
  <si>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</si>
  <si>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</si>
  <si>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</si>
  <si>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</si>
  <si>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</si>
  <si>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</si>
  <si>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</si>
  <si>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</si>
  <si>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</si>
  <si>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</si>
  <si>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</si>
  <si>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</si>
  <si>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</si>
  <si>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</si>
  <si>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</si>
  <si>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</si>
  <si>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</si>
  <si>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</si>
  <si>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</si>
  <si>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</si>
  <si>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</si>
  <si>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</si>
  <si>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</si>
  <si>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</si>
  <si>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</si>
  <si>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</si>
  <si>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</si>
  <si>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</si>
  <si>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</si>
  <si>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</si>
  <si>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</si>
  <si>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</si>
  <si>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</si>
  <si>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</si>
  <si>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</si>
  <si>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</si>
  <si>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</si>
  <si>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</si>
  <si>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</si>
  <si>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</si>
  <si>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</si>
  <si>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</si>
  <si>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</si>
  <si>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</si>
  <si>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</si>
  <si>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</si>
  <si>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</si>
  <si>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</si>
  <si>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</si>
  <si>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</si>
  <si>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</si>
  <si>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</si>
  <si>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</si>
  <si>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</si>
  <si>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</si>
  <si>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</si>
  <si>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</si>
  <si>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</si>
  <si>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</si>
  <si>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</si>
  <si>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</si>
  <si>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</si>
  <si>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</si>
  <si>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</si>
  <si>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</si>
  <si>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</si>
  <si>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</si>
  <si>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</si>
  <si>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</si>
  <si>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</si>
  <si>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</si>
  <si>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</si>
  <si>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</si>
  <si>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</si>
  <si>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</si>
  <si>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</si>
  <si>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</si>
  <si>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</si>
  <si>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</si>
  <si>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</si>
  <si>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</si>
  <si>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</si>
  <si>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</si>
  <si>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</si>
  <si>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</si>
  <si>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</si>
  <si>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</si>
  <si>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</si>
  <si>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</si>
  <si>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</si>
  <si>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</si>
  <si>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</si>
  <si>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</si>
  <si>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</si>
  <si>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</si>
  <si>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</si>
  <si>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</si>
  <si>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</si>
  <si>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</si>
  <si>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</si>
  <si>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</si>
  <si>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</si>
  <si>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</si>
  <si>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</si>
  <si>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</si>
  <si>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</si>
  <si>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</si>
  <si>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</si>
  <si>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</si>
  <si>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</si>
  <si>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</si>
  <si>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</si>
  <si>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</si>
  <si>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</si>
  <si>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</si>
  <si>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</si>
  <si>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</si>
  <si>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</si>
  <si>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</si>
  <si>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</si>
  <si>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</si>
  <si>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</si>
  <si>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</si>
  <si>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</si>
  <si>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</si>
  <si>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</si>
  <si>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</si>
  <si>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</si>
  <si>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</si>
  <si>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</si>
  <si>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</si>
  <si>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</si>
  <si>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</si>
  <si>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</si>
  <si>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</si>
  <si>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</si>
  <si>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</si>
  <si>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</si>
  <si>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</si>
  <si>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</si>
  <si>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</si>
  <si>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</si>
  <si>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</si>
  <si>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</si>
  <si>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</si>
  <si>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</si>
  <si>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</si>
  <si>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</si>
  <si>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</si>
  <si>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</si>
  <si>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</si>
  <si>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</si>
  <si>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</si>
  <si>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</si>
  <si>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</si>
  <si>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</si>
  <si>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</si>
  <si>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</si>
  <si>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</si>
  <si>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</si>
  <si>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</si>
  <si>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</si>
  <si>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</si>
  <si>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</si>
  <si>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</si>
  <si>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</si>
  <si>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</si>
  <si>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</si>
  <si>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</si>
  <si>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</si>
  <si>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</si>
  <si>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</si>
  <si>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</si>
  <si>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</si>
  <si>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</si>
  <si>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</si>
  <si>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</si>
  <si>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</si>
  <si>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</si>
  <si>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</si>
  <si>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</si>
  <si>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</si>
  <si>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</si>
  <si>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</si>
  <si>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</si>
  <si>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</si>
  <si>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</si>
  <si>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</si>
  <si>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</si>
  <si>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</si>
  <si>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</si>
  <si>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</si>
  <si>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</si>
  <si>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</si>
  <si>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</si>
  <si>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</si>
  <si>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</si>
  <si>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</si>
  <si>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</si>
  <si>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</si>
  <si>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</si>
  <si>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</si>
  <si>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</si>
  <si>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</si>
  <si>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</si>
  <si>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</si>
  <si>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</si>
  <si>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</si>
  <si>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</si>
  <si>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</si>
  <si>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</si>
  <si>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</si>
  <si>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</si>
  <si>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</si>
  <si>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</si>
  <si>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</si>
  <si>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</si>
  <si>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</si>
  <si>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</si>
  <si>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</si>
  <si>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</si>
  <si>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</si>
  <si>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</si>
  <si>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</si>
  <si>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</si>
  <si>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</si>
  <si>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</si>
  <si>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</si>
  <si>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</si>
  <si>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</si>
  <si>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</si>
  <si>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</si>
  <si>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</si>
  <si>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</si>
  <si>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</si>
  <si>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</si>
  <si>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</si>
  <si>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</si>
  <si>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</si>
  <si>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</si>
  <si>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</si>
  <si>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</si>
  <si>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</si>
  <si>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</si>
  <si>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</si>
  <si>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</si>
  <si>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</si>
  <si>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</si>
  <si>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</si>
  <si>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</si>
  <si>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</si>
  <si>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</si>
  <si>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</si>
  <si>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</si>
  <si>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</si>
  <si>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</si>
  <si>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</si>
  <si>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</si>
  <si>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</si>
  <si>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</si>
  <si>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</si>
  <si>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</si>
  <si>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</si>
  <si>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</si>
  <si>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</si>
  <si>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</si>
  <si>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</si>
  <si>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</si>
  <si>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</si>
  <si>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</si>
  <si>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</si>
  <si>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</si>
  <si>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</si>
  <si>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</si>
  <si>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</si>
  <si>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</si>
  <si>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</si>
  <si>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</si>
  <si>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</si>
  <si>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</si>
  <si>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</si>
  <si>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</si>
  <si>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</si>
  <si>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</si>
  <si>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</si>
  <si>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</si>
  <si>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</si>
  <si>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</si>
  <si>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</si>
  <si>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</si>
  <si>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</si>
  <si>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</si>
  <si>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</si>
  <si>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</si>
  <si>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</si>
  <si>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</si>
  <si>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</si>
  <si>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</si>
  <si>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</si>
  <si>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</si>
  <si>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</si>
  <si>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</si>
  <si>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</si>
  <si>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</si>
  <si>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</si>
  <si>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</si>
  <si>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</si>
  <si>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</si>
  <si>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</si>
  <si>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</si>
  <si>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</si>
  <si>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</si>
  <si>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</si>
  <si>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</si>
  <si>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</si>
  <si>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</si>
  <si>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</si>
  <si>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</si>
  <si>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</si>
  <si>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</si>
  <si>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</si>
  <si>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</si>
  <si>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</si>
  <si>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</si>
  <si>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</si>
  <si>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</si>
  <si>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</si>
  <si>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</si>
  <si>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</si>
  <si>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</si>
  <si>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</si>
  <si>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</si>
  <si>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</si>
  <si>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</si>
  <si>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</si>
  <si>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</si>
  <si>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</si>
  <si>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</si>
  <si>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</si>
  <si>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</si>
  <si>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</si>
  <si>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</si>
  <si>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</si>
  <si>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</si>
  <si>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</si>
  <si>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</si>
  <si>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</si>
  <si>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</si>
  <si>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</si>
  <si>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</si>
  <si>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</si>
  <si>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</si>
  <si>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</si>
  <si>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</si>
  <si>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</si>
  <si>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</si>
  <si>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</si>
  <si>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</si>
  <si>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</si>
  <si>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</si>
  <si>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</si>
  <si>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</si>
  <si>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</si>
  <si>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</si>
  <si>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</si>
  <si>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</si>
  <si>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</si>
  <si>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</si>
  <si>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</si>
  <si>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</si>
  <si>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</si>
  <si>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</si>
  <si>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</si>
  <si>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</si>
  <si>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</si>
  <si>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</si>
  <si>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</si>
  <si>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</si>
  <si>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</si>
  <si>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</si>
  <si>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</si>
  <si>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</si>
  <si>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</si>
  <si>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</si>
  <si>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</si>
  <si>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</si>
  <si>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</si>
  <si>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</si>
  <si>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</si>
  <si>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</si>
  <si>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</si>
  <si>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</si>
  <si>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</si>
  <si>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</si>
  <si>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</si>
  <si>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</si>
  <si>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</si>
  <si>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</si>
  <si>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</si>
  <si>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</si>
  <si>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</si>
  <si>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</si>
  <si>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</si>
  <si>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</si>
  <si>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</si>
  <si>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</si>
  <si>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</si>
  <si>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</si>
  <si>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</si>
  <si>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</si>
  <si>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</si>
  <si>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</si>
  <si>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</si>
  <si>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</si>
  <si>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</si>
  <si>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</si>
  <si>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</si>
  <si>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</si>
  <si>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</si>
  <si>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</si>
  <si>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</si>
  <si>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</si>
  <si>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</si>
  <si>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</si>
  <si>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平成２４年度</t>
  </si>
  <si>
    <t>国立大学法人支援課長
淵上　孝
学術機関課長
西井　知紀</t>
  </si>
  <si>
    <t>国立大学法人法（平成15年法律第112号）第35条において準用する独立行政法人通則法（平成11年法律第103号）第46条</t>
  </si>
  <si>
    <t>国立大学法人設備整備費補助金</t>
  </si>
  <si>
    <t>最先端の教育研究設備等の整備完了件数</t>
  </si>
  <si>
    <t>件</t>
  </si>
  <si>
    <t>執行額（百万円）／整備件数（件）
（なお、各法人が各々異なる整備を行っており一律に単位当たりコストを算出することが必ずしもなじまないことに留意が必要）　　</t>
    <phoneticPr fontId="5"/>
  </si>
  <si>
    <t>百万円</t>
  </si>
  <si>
    <t>執行額（百万円）/整備件数</t>
    <phoneticPr fontId="5"/>
  </si>
  <si>
    <t>3,311/39</t>
  </si>
  <si>
    <t>2,823/27</t>
  </si>
  <si>
    <t>／　　　　　　　　　　　　　　</t>
    <phoneticPr fontId="5"/>
  </si>
  <si>
    <t>／　　　　　　　　　　　　　　</t>
    <phoneticPr fontId="5"/>
  </si>
  <si>
    <t>最先端の教育研究設備等の環境の整備により、各国立大学の教育研究の質の向上に向けた機能強化を推進し、もって本施策の達成に寄与するものである。</t>
  </si>
  <si>
    <t>-</t>
    <phoneticPr fontId="5"/>
  </si>
  <si>
    <t>-</t>
    <phoneticPr fontId="5"/>
  </si>
  <si>
    <t>-</t>
    <phoneticPr fontId="5"/>
  </si>
  <si>
    <t>-</t>
    <phoneticPr fontId="5"/>
  </si>
  <si>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t>
  </si>
  <si>
    <t>各大学等において、事業内容に応じて自己負担を含めた見積りの上で整備が進められており、負担関係は妥当である。</t>
  </si>
  <si>
    <t>補助金の交付に当たっては、事業経費の費目・使途の内容について厳正に確認を行うなど、効果的、効率的な執行の観点からコスト削減にも努めており、妥当な水準となっている。</t>
  </si>
  <si>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さらに、補助金の交付に当たっては、事業経費の費目・使途の内容について厳正に確認を行うなど、効果的、効率的な執行の観点からコスト削減にも努めており、真に必要な設備のみを交付対象としている。</t>
  </si>
  <si>
    <t>補助金の交付に当たっては、事業経費の費目・使途の内容について厳正に確認を行うなど、効果的、効率的な執行の観点からコスト削減にも努めている。</t>
  </si>
  <si>
    <t>本事業は、国立大学等の教育力・研究力強化のため真に必要な設備機器のみを交付対象とし、国立大学等に対して直接補助しているため、実効性の高い事業となっている。</t>
  </si>
  <si>
    <t>155</t>
  </si>
  <si>
    <t>157,160</t>
  </si>
  <si>
    <t>0143</t>
  </si>
  <si>
    <t>0142</t>
  </si>
  <si>
    <t>○</t>
  </si>
  <si>
    <t>4　個性が輝く高等教育の振興</t>
    <phoneticPr fontId="5"/>
  </si>
  <si>
    <t>4-1  大学などにおける教育研究の質の向上</t>
    <phoneticPr fontId="5"/>
  </si>
  <si>
    <t>国立大学法人における設備等の整備</t>
    <phoneticPr fontId="5"/>
  </si>
  <si>
    <t>高等教育局</t>
    <phoneticPr fontId="5"/>
  </si>
  <si>
    <t>国立大学法人支援課</t>
    <phoneticPr fontId="5"/>
  </si>
  <si>
    <t>-</t>
    <phoneticPr fontId="5"/>
  </si>
  <si>
    <t>-</t>
    <phoneticPr fontId="5"/>
  </si>
  <si>
    <t>-</t>
    <phoneticPr fontId="5"/>
  </si>
  <si>
    <t>-</t>
    <phoneticPr fontId="5"/>
  </si>
  <si>
    <t>-</t>
    <phoneticPr fontId="5"/>
  </si>
  <si>
    <t>-</t>
    <phoneticPr fontId="5"/>
  </si>
  <si>
    <t>‐</t>
  </si>
  <si>
    <t>無</t>
  </si>
  <si>
    <t>各国立大学附属病院が有する医療情報システム間のシステムベンダーごとの固有の方式や設備等に関する差異が予想以上の範囲で判明し、仕様の再検討等が必要になったため。</t>
    <rPh sb="0" eb="3">
      <t>カクコクリツ</t>
    </rPh>
    <rPh sb="3" eb="5">
      <t>ダイガク</t>
    </rPh>
    <rPh sb="5" eb="7">
      <t>フゾク</t>
    </rPh>
    <rPh sb="7" eb="9">
      <t>ビョウイン</t>
    </rPh>
    <rPh sb="10" eb="11">
      <t>ユウ</t>
    </rPh>
    <rPh sb="13" eb="15">
      <t>イリョウ</t>
    </rPh>
    <rPh sb="15" eb="17">
      <t>ジョウホウ</t>
    </rPh>
    <rPh sb="21" eb="22">
      <t>カン</t>
    </rPh>
    <rPh sb="34" eb="36">
      <t>コユウ</t>
    </rPh>
    <rPh sb="37" eb="39">
      <t>ホウシキ</t>
    </rPh>
    <rPh sb="40" eb="42">
      <t>セツビ</t>
    </rPh>
    <rPh sb="42" eb="43">
      <t>トウ</t>
    </rPh>
    <rPh sb="44" eb="45">
      <t>カン</t>
    </rPh>
    <rPh sb="47" eb="49">
      <t>サイ</t>
    </rPh>
    <rPh sb="50" eb="52">
      <t>ヨソウ</t>
    </rPh>
    <rPh sb="52" eb="54">
      <t>イジョウ</t>
    </rPh>
    <rPh sb="55" eb="57">
      <t>ハンイ</t>
    </rPh>
    <rPh sb="58" eb="60">
      <t>ハンメイ</t>
    </rPh>
    <rPh sb="62" eb="64">
      <t>シヨウ</t>
    </rPh>
    <rPh sb="65" eb="68">
      <t>サイケントウ</t>
    </rPh>
    <rPh sb="68" eb="69">
      <t>トウ</t>
    </rPh>
    <rPh sb="70" eb="72">
      <t>ヒツヨウ</t>
    </rPh>
    <phoneticPr fontId="5"/>
  </si>
  <si>
    <t>一億総活躍社会の実現に向けて緊急に実施すべき対策（平成27年11月26日）
ニッポン一億総活躍プラン（平成28年6月2日閣議決定）
防災・減災、国土強靭化のための3か年緊急対策（平成30年12月14日）</t>
    <rPh sb="42" eb="44">
      <t>イチオク</t>
    </rPh>
    <rPh sb="44" eb="45">
      <t>ソウ</t>
    </rPh>
    <rPh sb="45" eb="47">
      <t>カツヤク</t>
    </rPh>
    <rPh sb="51" eb="53">
      <t>ヘイセイ</t>
    </rPh>
    <rPh sb="55" eb="56">
      <t>ネン</t>
    </rPh>
    <rPh sb="57" eb="58">
      <t>ガツ</t>
    </rPh>
    <rPh sb="59" eb="60">
      <t>ニチ</t>
    </rPh>
    <rPh sb="60" eb="62">
      <t>カクギ</t>
    </rPh>
    <rPh sb="62" eb="64">
      <t>ケッテイ</t>
    </rPh>
    <rPh sb="66" eb="68">
      <t>ボウサイ</t>
    </rPh>
    <rPh sb="69" eb="71">
      <t>ゲンサイ</t>
    </rPh>
    <rPh sb="72" eb="74">
      <t>コクド</t>
    </rPh>
    <rPh sb="74" eb="76">
      <t>キョウジン</t>
    </rPh>
    <rPh sb="76" eb="77">
      <t>カ</t>
    </rPh>
    <rPh sb="83" eb="84">
      <t>ネン</t>
    </rPh>
    <rPh sb="84" eb="88">
      <t>キンキュウタイサク</t>
    </rPh>
    <rPh sb="89" eb="91">
      <t>ヘイセイ</t>
    </rPh>
    <rPh sb="93" eb="94">
      <t>ネン</t>
    </rPh>
    <rPh sb="96" eb="97">
      <t>ガツ</t>
    </rPh>
    <rPh sb="99" eb="100">
      <t>ニチ</t>
    </rPh>
    <phoneticPr fontId="5"/>
  </si>
  <si>
    <t>-</t>
    <phoneticPr fontId="5"/>
  </si>
  <si>
    <t>0</t>
    <phoneticPr fontId="5"/>
  </si>
  <si>
    <t>2,000/1</t>
    <phoneticPr fontId="5"/>
  </si>
  <si>
    <t>当該補助金において各国立大学が全国で質の高い教育を実施し、世界最高水準の教育研究設備等を行うための、最先端の教育研究設備等の整備を支援した事業数。</t>
    <rPh sb="9" eb="12">
      <t>カクコクリツ</t>
    </rPh>
    <rPh sb="12" eb="14">
      <t>ダイガク</t>
    </rPh>
    <rPh sb="15" eb="17">
      <t>ゼンコク</t>
    </rPh>
    <rPh sb="18" eb="19">
      <t>シツ</t>
    </rPh>
    <rPh sb="23" eb="24">
      <t>イク</t>
    </rPh>
    <rPh sb="25" eb="27">
      <t>ジッシ</t>
    </rPh>
    <rPh sb="29" eb="31">
      <t>セカイ</t>
    </rPh>
    <rPh sb="31" eb="33">
      <t>サイコウ</t>
    </rPh>
    <rPh sb="33" eb="35">
      <t>スイジュン</t>
    </rPh>
    <rPh sb="36" eb="38">
      <t>キョウイク</t>
    </rPh>
    <rPh sb="38" eb="40">
      <t>ケンキュウ</t>
    </rPh>
    <rPh sb="40" eb="42">
      <t>セツビ</t>
    </rPh>
    <rPh sb="42" eb="43">
      <t>トウ</t>
    </rPh>
    <rPh sb="44" eb="45">
      <t>オコナ</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</si>
  <si>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30年度においては、成果目標は1件であるところ、成果実績は0件になっている。これは、取り組みを行っている1事業について、各国立大学附属病院が有する医療情報システム間のシステムベンダーごとの固有の方式や設備等に関する差異が予想以上の範囲で判明し、仕様の再検討等が必要になったため繰り越しを行っているものであるが、31年度において完了することを予定している。</t>
    <phoneticPr fontId="5"/>
  </si>
  <si>
    <t>全国で質の高い教育を実施し、世界最高水準の教育研究等を行うための、最先端の教育研究設備等の計画的な整備</t>
    <rPh sb="0" eb="2">
      <t>ゼンコク</t>
    </rPh>
    <rPh sb="3" eb="4">
      <t>シツ</t>
    </rPh>
    <rPh sb="5" eb="6">
      <t>タカ</t>
    </rPh>
    <rPh sb="7" eb="9">
      <t>キョウイク</t>
    </rPh>
    <rPh sb="10" eb="12">
      <t>ジッシ</t>
    </rPh>
    <rPh sb="14" eb="16">
      <t>セカイ</t>
    </rPh>
    <rPh sb="16" eb="18">
      <t>サイコウ</t>
    </rPh>
    <rPh sb="18" eb="20">
      <t>スイジュン</t>
    </rPh>
    <rPh sb="21" eb="23">
      <t>キョウイク</t>
    </rPh>
    <rPh sb="23" eb="25">
      <t>ケンキュウ</t>
    </rPh>
    <rPh sb="25" eb="26">
      <t>トウ</t>
    </rPh>
    <rPh sb="27" eb="28">
      <t>オコナ</t>
    </rPh>
    <phoneticPr fontId="5"/>
  </si>
  <si>
    <t>全国で質の高い教育を実施し、世界最高水準の教育研究等を行うための、最先端の教育研究設備等の整備として取り組まれた事業数</t>
    <rPh sb="0" eb="2">
      <t>ゼンコク</t>
    </rPh>
    <rPh sb="3" eb="4">
      <t>シツ</t>
    </rPh>
    <rPh sb="5" eb="6">
      <t>タカ</t>
    </rPh>
    <rPh sb="7" eb="9">
      <t>キョウイク</t>
    </rPh>
    <rPh sb="10" eb="12">
      <t>ジッシ</t>
    </rPh>
    <rPh sb="14" eb="16">
      <t>セカイ</t>
    </rPh>
    <rPh sb="16" eb="18">
      <t>サイコウ</t>
    </rPh>
    <rPh sb="18" eb="20">
      <t>スイジュン</t>
    </rPh>
    <rPh sb="21" eb="23">
      <t>キョウイク</t>
    </rPh>
    <rPh sb="23" eb="25">
      <t>ケンキュウ</t>
    </rPh>
    <rPh sb="25" eb="26">
      <t>トウ</t>
    </rPh>
    <rPh sb="27" eb="28">
      <t>オコナ</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</si>
  <si>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民や社会のニーズを的確に反映している。</t>
    <rPh sb="86" eb="88">
      <t>キョウイク</t>
    </rPh>
    <rPh sb="98" eb="101">
      <t>サイセンタン</t>
    </rPh>
    <rPh sb="102" eb="104">
      <t>キョウイク</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</si>
  <si>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が実施すべき優先度の高い事業であって、民間等に委ねることはできない。</t>
    <rPh sb="86" eb="88">
      <t>キョウイク</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</si>
  <si>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が実施すべき優先度の高い事業である。</t>
    <rPh sb="86" eb="88">
      <t>キョウイク</t>
    </rPh>
    <phoneticPr fontId="5"/>
  </si>
  <si>
    <t>-</t>
    <phoneticPr fontId="5"/>
  </si>
  <si>
    <t>・本事業において整備された設備機器により、地域社会経済の活性化や地域医療への貢献、競争力強化やイノベーション創出に取り組むこととしている。</t>
    <phoneticPr fontId="5"/>
  </si>
  <si>
    <t>・本事業により、最先端研究設備や高機能の診療基盤設備等が整備され、国立大学の持つ競争力の強化やイノベーションの実現に向けた基盤の強化が図られている。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phoneticPr fontId="5"/>
  </si>
  <si>
    <t>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t>
    <phoneticPr fontId="5"/>
  </si>
  <si>
    <t>関係する計画、通知等の趣旨に沿う国立大学法人の設備の整備を支援。【補助率：定額補助】
（支援を行った設備の例）
・平成27年度補正予算第一号
　火山観測研究の強化や火山災害の軽減に資する研究を充実・強化するとともに、日本各地に存在する火山について、全国の研究機関の研究者が共同し、集中的・機動的観測体制の構築のため、国立大学に火山観測関係設備の設備の整備を行う。
・平成28年度補正予算第二号
　我が国の将来を支える人材育成やイノベーション創出につながる学術研究の進展のため、国立大学の教育研究基盤設備等を整備する。
・平成30年度補正予算第二号
　国立大学附属病院の医療情報システムデータバックアップ体制に係る緊急対策として、設備等を整備する。</t>
    <rPh sb="0" eb="2">
      <t>カンケイ</t>
    </rPh>
    <rPh sb="4" eb="6">
      <t>ケイカク</t>
    </rPh>
    <rPh sb="7" eb="9">
      <t>ツウチ</t>
    </rPh>
    <rPh sb="9" eb="10">
      <t>トウ</t>
    </rPh>
    <rPh sb="11" eb="13">
      <t>シュシ</t>
    </rPh>
    <rPh sb="14" eb="15">
      <t>ソ</t>
    </rPh>
    <rPh sb="16" eb="18">
      <t>コクリツ</t>
    </rPh>
    <rPh sb="18" eb="20">
      <t>ダイガク</t>
    </rPh>
    <rPh sb="20" eb="22">
      <t>ホウジン</t>
    </rPh>
    <rPh sb="23" eb="25">
      <t>セツビ</t>
    </rPh>
    <rPh sb="26" eb="28">
      <t>セイビ</t>
    </rPh>
    <rPh sb="29" eb="31">
      <t>シエン</t>
    </rPh>
    <rPh sb="33" eb="36">
      <t>ホジョリツ</t>
    </rPh>
    <rPh sb="37" eb="39">
      <t>テイガク</t>
    </rPh>
    <rPh sb="39" eb="41">
      <t>ホジョ</t>
    </rPh>
    <rPh sb="44" eb="46">
      <t>シエン</t>
    </rPh>
    <rPh sb="47" eb="48">
      <t>オコナ</t>
    </rPh>
    <rPh sb="50" eb="52">
      <t>セツビ</t>
    </rPh>
    <rPh sb="53" eb="54">
      <t>レイ</t>
    </rPh>
    <rPh sb="63" eb="65">
      <t>ホセイ</t>
    </rPh>
    <rPh sb="65" eb="67">
      <t>ヨサン</t>
    </rPh>
    <rPh sb="67" eb="69">
      <t>ダイイチ</t>
    </rPh>
    <rPh sb="69" eb="70">
      <t>ゴウ</t>
    </rPh>
    <rPh sb="187" eb="189">
      <t>ネンド</t>
    </rPh>
    <rPh sb="189" eb="191">
      <t>ホセイ</t>
    </rPh>
    <rPh sb="191" eb="193">
      <t>ヨサン</t>
    </rPh>
    <rPh sb="193" eb="194">
      <t>ダイ</t>
    </rPh>
    <rPh sb="194" eb="196">
      <t>ニゴウ</t>
    </rPh>
    <rPh sb="260" eb="262">
      <t>ヘイセイ</t>
    </rPh>
    <rPh sb="264" eb="266">
      <t>ネンド</t>
    </rPh>
    <rPh sb="266" eb="268">
      <t>ホセイ</t>
    </rPh>
    <rPh sb="268" eb="270">
      <t>ヨサン</t>
    </rPh>
    <rPh sb="270" eb="271">
      <t>ダイ</t>
    </rPh>
    <rPh sb="271" eb="273">
      <t>ニゴウ</t>
    </rPh>
    <rPh sb="275" eb="277">
      <t>コクリツ</t>
    </rPh>
    <rPh sb="277" eb="279">
      <t>ダイガク</t>
    </rPh>
    <rPh sb="279" eb="281">
      <t>フゾク</t>
    </rPh>
    <rPh sb="281" eb="283">
      <t>ビョウイン</t>
    </rPh>
    <rPh sb="284" eb="286">
      <t>イリョウ</t>
    </rPh>
    <rPh sb="286" eb="288">
      <t>ジョウホウ</t>
    </rPh>
    <rPh sb="301" eb="303">
      <t>タイセイ</t>
    </rPh>
    <rPh sb="304" eb="305">
      <t>カカ</t>
    </rPh>
    <rPh sb="306" eb="308">
      <t>キンキュウ</t>
    </rPh>
    <rPh sb="308" eb="310">
      <t>タイサク</t>
    </rPh>
    <rPh sb="314" eb="316">
      <t>セツビ</t>
    </rPh>
    <rPh sb="316" eb="317">
      <t>トウ</t>
    </rPh>
    <rPh sb="318" eb="320">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</si>
</sst>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163773</xdr:colOff>
      <xdr:row>740</xdr:row>
      <xdr:rowOff>340178</xdr:rowOff>
    </xdr:from>
    <xdr:to>
      <xdr:col>39</xdr:col>
      <xdr:colOff>178812</xdr:colOff>
      <xdr:row>776</xdr:row>
      <xdr:rowOff>7314</xdr:rowOff>
    </xdr:to>
    <xdr:grpSp>
      <xdr:nvGrpSpPr>
        <xdr:cNvPr id="17" name="グループ化 16">
          <a:extLst>
            <a:ext uri="{FF2B5EF4-FFF2-40B4-BE49-F238E27FC236}">
              <a16:creationId xmlns:a16="http://schemas.microsoft.com/office/drawing/2014/main" id="{5A471948-F6F1-47EA-9C35-750E285BA06D}"/>
            </a:ext>
          </a:extLst>
        </xdr:cNvPr>
        <xdr:cNvGrpSpPr/>
      </xdr:nvGrpSpPr>
      <xdr:grpSpPr>
        <a:xfrm>
          <a:off x="3199867" y="49251053"/>
          <a:ext cx="4872789" cy="5084480"/>
          <a:chOff x="2945865" y="31575376"/>
          <a:chExt cx="4662655" cy="7680203"/>
        </a:xfrm>
      </xdr:grpSpPr>
      <xdr:sp macro="" textlink="">
        <xdr:nvSpPr>
          <xdr:cNvPr id="18" name="テキスト ボックス 17">
            <a:extLst>
              <a:ext uri="{FF2B5EF4-FFF2-40B4-BE49-F238E27FC236}">
                <a16:creationId xmlns:a16="http://schemas.microsoft.com/office/drawing/2014/main" id="{90715D01-A1EB-4DCB-ACE0-692CEDE88FB8}"/>
              </a:ext>
            </a:extLst>
          </xdr:cNvPr>
          <xdr:cNvSpPr txBox="1"/>
        </xdr:nvSpPr>
        <xdr:spPr>
          <a:xfrm>
            <a:off x="3861922" y="31575376"/>
            <a:ext cx="2859100" cy="155090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2,000</a:t>
            </a:r>
            <a:r>
              <a:rPr kumimoji="1" lang="ja-JP" altLang="en-US" sz="1600">
                <a:latin typeface="+mn-ea"/>
                <a:ea typeface="+mn-ea"/>
              </a:rPr>
              <a:t>百万円</a:t>
            </a:r>
          </a:p>
        </xdr:txBody>
      </xdr:sp>
      <xdr:sp macro="" textlink="">
        <xdr:nvSpPr>
          <xdr:cNvPr id="19" name="大かっこ 18">
            <a:extLst>
              <a:ext uri="{FF2B5EF4-FFF2-40B4-BE49-F238E27FC236}">
                <a16:creationId xmlns:a16="http://schemas.microsoft.com/office/drawing/2014/main" id="{90664E53-5382-442E-A740-9C12FF9DCAC9}"/>
              </a:ext>
            </a:extLst>
          </xdr:cNvPr>
          <xdr:cNvSpPr/>
        </xdr:nvSpPr>
        <xdr:spPr>
          <a:xfrm>
            <a:off x="3849916" y="33371399"/>
            <a:ext cx="2924735" cy="904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xnSp macro="">
        <xdr:nvCxnSpPr>
          <xdr:cNvPr id="20" name="直線矢印コネクタ 19">
            <a:extLst>
              <a:ext uri="{FF2B5EF4-FFF2-40B4-BE49-F238E27FC236}">
                <a16:creationId xmlns:a16="http://schemas.microsoft.com/office/drawing/2014/main" id="{11CBC2DC-B495-4711-8921-7EDF2277AA39}"/>
              </a:ext>
            </a:extLst>
          </xdr:cNvPr>
          <xdr:cNvCxnSpPr/>
        </xdr:nvCxnSpPr>
        <xdr:spPr>
          <a:xfrm>
            <a:off x="5343267" y="34407559"/>
            <a:ext cx="0" cy="12596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9D993356-8644-48E1-8F79-D8B555498D26}"/>
              </a:ext>
            </a:extLst>
          </xdr:cNvPr>
          <xdr:cNvSpPr/>
        </xdr:nvSpPr>
        <xdr:spPr>
          <a:xfrm>
            <a:off x="3704417" y="38119085"/>
            <a:ext cx="3265712" cy="11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国立大学附属病院の医療情報システムデータ</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バックアップ体制に係る緊急対策</a:t>
            </a:r>
            <a:endParaRPr lang="ja-JP" altLang="en-US"/>
          </a:p>
        </xdr:txBody>
      </xdr:sp>
      <xdr:sp macro="" textlink="">
        <xdr:nvSpPr>
          <xdr:cNvPr id="26" name="テキスト ボックス 25">
            <a:extLst>
              <a:ext uri="{FF2B5EF4-FFF2-40B4-BE49-F238E27FC236}">
                <a16:creationId xmlns:a16="http://schemas.microsoft.com/office/drawing/2014/main" id="{FC0559A6-60A3-4CBD-8B31-CCD751C27225}"/>
              </a:ext>
            </a:extLst>
          </xdr:cNvPr>
          <xdr:cNvSpPr txBox="1"/>
        </xdr:nvSpPr>
        <xdr:spPr>
          <a:xfrm>
            <a:off x="2945865" y="35714842"/>
            <a:ext cx="1945300" cy="79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sp macro="" textlink="">
        <xdr:nvSpPr>
          <xdr:cNvPr id="28" name="テキスト ボックス 27">
            <a:extLst>
              <a:ext uri="{FF2B5EF4-FFF2-40B4-BE49-F238E27FC236}">
                <a16:creationId xmlns:a16="http://schemas.microsoft.com/office/drawing/2014/main" id="{0D5246D5-82B4-43A0-8B5E-AD445664707E}"/>
              </a:ext>
            </a:extLst>
          </xdr:cNvPr>
          <xdr:cNvSpPr txBox="1"/>
        </xdr:nvSpPr>
        <xdr:spPr>
          <a:xfrm>
            <a:off x="3050128" y="36309149"/>
            <a:ext cx="4558392" cy="16781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a:t>
            </a:r>
            <a:r>
              <a:rPr kumimoji="1" lang="ja-JP" altLang="en-US" sz="2000" b="1" i="0">
                <a:latin typeface="+mn-ea"/>
                <a:ea typeface="+mn-ea"/>
              </a:rPr>
              <a:t>東京大学</a:t>
            </a:r>
          </a:p>
          <a:p>
            <a:pPr algn="ctr"/>
            <a:r>
              <a:rPr kumimoji="1" lang="en-US" altLang="ja-JP" sz="1600" b="0" i="0">
                <a:latin typeface="+mn-ea"/>
                <a:ea typeface="+mn-ea"/>
              </a:rPr>
              <a:t>2,000</a:t>
            </a:r>
            <a:r>
              <a:rPr kumimoji="1" lang="ja-JP" altLang="en-US" sz="1600" b="0" i="0">
                <a:latin typeface="+mn-ea"/>
                <a:ea typeface="+mn-ea"/>
              </a:rPr>
              <a:t>百万円</a:t>
            </a:r>
            <a:endParaRPr kumimoji="1" lang="en-US" altLang="ja-JP" sz="1600" b="0" i="0">
              <a:latin typeface="+mn-ea"/>
              <a:ea typeface="+mn-ea"/>
            </a:endParaRPr>
          </a:p>
          <a:p>
            <a:pPr algn="ctr"/>
            <a:r>
              <a:rPr kumimoji="1" lang="ja-JP" altLang="en-US" sz="1600" b="0" i="0">
                <a:latin typeface="+mn-ea"/>
                <a:ea typeface="+mn-ea"/>
              </a:rPr>
              <a:t>（翌年度へ繰越）</a:t>
            </a:r>
            <a:endParaRPr kumimoji="1" lang="ja-JP" altLang="en-US" sz="1600" b="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147</v>
      </c>
      <c r="AT2" s="219"/>
      <c r="AU2" s="219"/>
      <c r="AV2" s="52"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575</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607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608</v>
      </c>
      <c r="AF4" s="703"/>
      <c r="AG4" s="703"/>
      <c r="AH4" s="703"/>
      <c r="AI4" s="703"/>
      <c r="AJ4" s="703"/>
      <c r="AK4" s="703"/>
      <c r="AL4" s="703"/>
      <c r="AM4" s="703"/>
      <c r="AN4" s="703"/>
      <c r="AO4" s="703"/>
      <c r="AP4" s="704"/>
      <c r="AQ4" s="705" t="s">
        <v>2</v>
      </c>
      <c r="AR4" s="700"/>
      <c r="AS4" s="700"/>
      <c r="AT4" s="700"/>
      <c r="AU4" s="700"/>
      <c r="AV4" s="700"/>
      <c r="AW4" s="700"/>
      <c r="AX4" s="706"/>
    </row>
    <row r="5" spans="1:50" ht="80.099999999999994" customHeight="1" x14ac:dyDescent="0.15">
      <c r="A5" s="707" t="s">
        <v>67</v>
      </c>
      <c r="B5" s="708"/>
      <c r="C5" s="708"/>
      <c r="D5" s="708"/>
      <c r="E5" s="708"/>
      <c r="F5" s="709"/>
      <c r="G5" s="557" t="s">
        <v>576</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609</v>
      </c>
      <c r="AF5" s="716"/>
      <c r="AG5" s="716"/>
      <c r="AH5" s="716"/>
      <c r="AI5" s="716"/>
      <c r="AJ5" s="716"/>
      <c r="AK5" s="716"/>
      <c r="AL5" s="716"/>
      <c r="AM5" s="716"/>
      <c r="AN5" s="716"/>
      <c r="AO5" s="716"/>
      <c r="AP5" s="717"/>
      <c r="AQ5" s="718" t="s">
        <v>577</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0.1"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4" t="s">
        <v>514</v>
      </c>
      <c r="Z7" s="295"/>
      <c r="AA7" s="295"/>
      <c r="AB7" s="295"/>
      <c r="AC7" s="295"/>
      <c r="AD7" s="395"/>
      <c r="AE7" s="382" t="s">
        <v>619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378</v>
      </c>
      <c r="B8" s="827"/>
      <c r="C8" s="827"/>
      <c r="D8" s="827"/>
      <c r="E8" s="827"/>
      <c r="F8" s="828"/>
      <c r="G8" s="222" t="str">
        <f>入力規則等!A28</f>
        <v>科学技術・イノベーション、子ども・若者育成支援、地方創生</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5" t="s">
        <v>23</v>
      </c>
      <c r="B9" s="146"/>
      <c r="C9" s="146"/>
      <c r="D9" s="146"/>
      <c r="E9" s="146"/>
      <c r="F9" s="146"/>
      <c r="G9" s="571" t="s">
        <v>633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50" customHeight="1" x14ac:dyDescent="0.15">
      <c r="A10" s="738" t="s">
        <v>30</v>
      </c>
      <c r="B10" s="739"/>
      <c r="C10" s="739"/>
      <c r="D10" s="739"/>
      <c r="E10" s="739"/>
      <c r="F10" s="739"/>
      <c r="G10" s="671" t="s">
        <v>634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0"/>
    </row>
    <row r="13" spans="1:50" ht="21" customHeight="1" x14ac:dyDescent="0.15">
      <c r="A13" s="142"/>
      <c r="B13" s="143"/>
      <c r="C13" s="143"/>
      <c r="D13" s="143"/>
      <c r="E13" s="143"/>
      <c r="F13" s="144"/>
      <c r="G13" s="741" t="s">
        <v>6</v>
      </c>
      <c r="H13" s="742"/>
      <c r="I13" s="632" t="s">
        <v>7</v>
      </c>
      <c r="J13" s="633"/>
      <c r="K13" s="633"/>
      <c r="L13" s="633"/>
      <c r="M13" s="633"/>
      <c r="N13" s="633"/>
      <c r="O13" s="634"/>
      <c r="P13" s="108" t="s">
        <v>570</v>
      </c>
      <c r="Q13" s="109"/>
      <c r="R13" s="109"/>
      <c r="S13" s="109"/>
      <c r="T13" s="109"/>
      <c r="U13" s="109"/>
      <c r="V13" s="110"/>
      <c r="W13" s="108" t="s">
        <v>570</v>
      </c>
      <c r="X13" s="109"/>
      <c r="Y13" s="109"/>
      <c r="Z13" s="109"/>
      <c r="AA13" s="109"/>
      <c r="AB13" s="109"/>
      <c r="AC13" s="110"/>
      <c r="AD13" s="108" t="s">
        <v>610</v>
      </c>
      <c r="AE13" s="109"/>
      <c r="AF13" s="109"/>
      <c r="AG13" s="109"/>
      <c r="AH13" s="109"/>
      <c r="AI13" s="109"/>
      <c r="AJ13" s="110"/>
      <c r="AK13" s="108">
        <v>2985.9</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3"/>
      <c r="H14" s="744"/>
      <c r="I14" s="574" t="s">
        <v>8</v>
      </c>
      <c r="J14" s="626"/>
      <c r="K14" s="626"/>
      <c r="L14" s="626"/>
      <c r="M14" s="626"/>
      <c r="N14" s="626"/>
      <c r="O14" s="627"/>
      <c r="P14" s="108">
        <v>4898</v>
      </c>
      <c r="Q14" s="109"/>
      <c r="R14" s="109"/>
      <c r="S14" s="109"/>
      <c r="T14" s="109"/>
      <c r="U14" s="109"/>
      <c r="V14" s="110"/>
      <c r="W14" s="108" t="s">
        <v>570</v>
      </c>
      <c r="X14" s="109"/>
      <c r="Y14" s="109"/>
      <c r="Z14" s="109"/>
      <c r="AA14" s="109"/>
      <c r="AB14" s="109"/>
      <c r="AC14" s="110"/>
      <c r="AD14" s="108">
        <v>2000</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3"/>
      <c r="H15" s="744"/>
      <c r="I15" s="574" t="s">
        <v>51</v>
      </c>
      <c r="J15" s="575"/>
      <c r="K15" s="575"/>
      <c r="L15" s="575"/>
      <c r="M15" s="575"/>
      <c r="N15" s="575"/>
      <c r="O15" s="576"/>
      <c r="P15" s="108">
        <v>1287</v>
      </c>
      <c r="Q15" s="109"/>
      <c r="R15" s="109"/>
      <c r="S15" s="109"/>
      <c r="T15" s="109"/>
      <c r="U15" s="109"/>
      <c r="V15" s="110"/>
      <c r="W15" s="108">
        <v>2872</v>
      </c>
      <c r="X15" s="109"/>
      <c r="Y15" s="109"/>
      <c r="Z15" s="109"/>
      <c r="AA15" s="109"/>
      <c r="AB15" s="109"/>
      <c r="AC15" s="110"/>
      <c r="AD15" s="108" t="s">
        <v>570</v>
      </c>
      <c r="AE15" s="109"/>
      <c r="AF15" s="109"/>
      <c r="AG15" s="109"/>
      <c r="AH15" s="109"/>
      <c r="AI15" s="109"/>
      <c r="AJ15" s="110"/>
      <c r="AK15" s="108">
        <v>2000</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3"/>
      <c r="H16" s="744"/>
      <c r="I16" s="574" t="s">
        <v>52</v>
      </c>
      <c r="J16" s="575"/>
      <c r="K16" s="575"/>
      <c r="L16" s="575"/>
      <c r="M16" s="575"/>
      <c r="N16" s="575"/>
      <c r="O16" s="576"/>
      <c r="P16" s="108">
        <v>-2872</v>
      </c>
      <c r="Q16" s="109"/>
      <c r="R16" s="109"/>
      <c r="S16" s="109"/>
      <c r="T16" s="109"/>
      <c r="U16" s="109"/>
      <c r="V16" s="110"/>
      <c r="W16" s="108" t="s">
        <v>570</v>
      </c>
      <c r="X16" s="109"/>
      <c r="Y16" s="109"/>
      <c r="Z16" s="109"/>
      <c r="AA16" s="109"/>
      <c r="AB16" s="109"/>
      <c r="AC16" s="110"/>
      <c r="AD16" s="108">
        <v>-2000</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6"/>
      <c r="K17" s="626"/>
      <c r="L17" s="626"/>
      <c r="M17" s="626"/>
      <c r="N17" s="626"/>
      <c r="O17" s="627"/>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3313</v>
      </c>
      <c r="Q18" s="115"/>
      <c r="R18" s="115"/>
      <c r="S18" s="115"/>
      <c r="T18" s="115"/>
      <c r="U18" s="115"/>
      <c r="V18" s="116"/>
      <c r="W18" s="114">
        <f>SUM(W13:AC17)</f>
        <v>2872</v>
      </c>
      <c r="X18" s="115"/>
      <c r="Y18" s="115"/>
      <c r="Z18" s="115"/>
      <c r="AA18" s="115"/>
      <c r="AB18" s="115"/>
      <c r="AC18" s="116"/>
      <c r="AD18" s="114">
        <f>SUM(AD13:AJ17)</f>
        <v>0</v>
      </c>
      <c r="AE18" s="115"/>
      <c r="AF18" s="115"/>
      <c r="AG18" s="115"/>
      <c r="AH18" s="115"/>
      <c r="AI18" s="115"/>
      <c r="AJ18" s="116"/>
      <c r="AK18" s="114">
        <f>SUM(AK13:AQ17)</f>
        <v>4985.8999999999996</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3311</v>
      </c>
      <c r="Q19" s="109"/>
      <c r="R19" s="109"/>
      <c r="S19" s="109"/>
      <c r="T19" s="109"/>
      <c r="U19" s="109"/>
      <c r="V19" s="110"/>
      <c r="W19" s="108">
        <v>2823</v>
      </c>
      <c r="X19" s="109"/>
      <c r="Y19" s="109"/>
      <c r="Z19" s="109"/>
      <c r="AA19" s="109"/>
      <c r="AB19" s="109"/>
      <c r="AC19" s="110"/>
      <c r="AD19" s="108">
        <v>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0.99939631753697555</v>
      </c>
      <c r="Q20" s="538"/>
      <c r="R20" s="538"/>
      <c r="S20" s="538"/>
      <c r="T20" s="538"/>
      <c r="U20" s="538"/>
      <c r="V20" s="538"/>
      <c r="W20" s="538">
        <f t="shared" ref="W20" si="0">IF(W18=0, "-", SUM(W19)/W18)</f>
        <v>0.98293871866295268</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6" t="s">
        <v>478</v>
      </c>
      <c r="H21" s="927"/>
      <c r="I21" s="927"/>
      <c r="J21" s="927"/>
      <c r="K21" s="927"/>
      <c r="L21" s="927"/>
      <c r="M21" s="927"/>
      <c r="N21" s="927"/>
      <c r="O21" s="927"/>
      <c r="P21" s="538">
        <f>IF(P19=0, "-", SUM(P19)/SUM(P13,P14))</f>
        <v>0.67599020008166599</v>
      </c>
      <c r="Q21" s="538"/>
      <c r="R21" s="538"/>
      <c r="S21" s="538"/>
      <c r="T21" s="538"/>
      <c r="U21" s="538"/>
      <c r="V21" s="538"/>
      <c r="W21" s="538" t="e">
        <f t="shared" ref="W21" si="2">IF(W19=0, "-", SUM(W19)/SUM(W13,W14))</f>
        <v>#DIV/0!</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457</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39.75" customHeight="1" x14ac:dyDescent="0.15">
      <c r="A23" s="200"/>
      <c r="B23" s="201"/>
      <c r="C23" s="201"/>
      <c r="D23" s="201"/>
      <c r="E23" s="201"/>
      <c r="F23" s="202"/>
      <c r="G23" s="185" t="s">
        <v>579</v>
      </c>
      <c r="H23" s="186"/>
      <c r="I23" s="186"/>
      <c r="J23" s="186"/>
      <c r="K23" s="186"/>
      <c r="L23" s="186"/>
      <c r="M23" s="186"/>
      <c r="N23" s="186"/>
      <c r="O23" s="187"/>
      <c r="P23" s="105">
        <v>2985.9</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2985.9</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570</v>
      </c>
      <c r="AR31" s="136"/>
      <c r="AS31" s="137" t="s">
        <v>355</v>
      </c>
      <c r="AT31" s="171"/>
      <c r="AU31" s="270">
        <v>31</v>
      </c>
      <c r="AV31" s="270"/>
      <c r="AW31" s="378" t="s">
        <v>300</v>
      </c>
      <c r="AX31" s="379"/>
    </row>
    <row r="32" spans="1:50" ht="23.25" customHeight="1" x14ac:dyDescent="0.15">
      <c r="A32" s="514"/>
      <c r="B32" s="512"/>
      <c r="C32" s="512"/>
      <c r="D32" s="512"/>
      <c r="E32" s="512"/>
      <c r="F32" s="513"/>
      <c r="G32" s="539" t="s">
        <v>625</v>
      </c>
      <c r="H32" s="540"/>
      <c r="I32" s="540"/>
      <c r="J32" s="540"/>
      <c r="K32" s="540"/>
      <c r="L32" s="540"/>
      <c r="M32" s="540"/>
      <c r="N32" s="540"/>
      <c r="O32" s="541"/>
      <c r="P32" s="160" t="s">
        <v>580</v>
      </c>
      <c r="Q32" s="160"/>
      <c r="R32" s="160"/>
      <c r="S32" s="160"/>
      <c r="T32" s="160"/>
      <c r="U32" s="160"/>
      <c r="V32" s="160"/>
      <c r="W32" s="160"/>
      <c r="X32" s="230"/>
      <c r="Y32" s="337" t="s">
        <v>12</v>
      </c>
      <c r="Z32" s="548"/>
      <c r="AA32" s="549"/>
      <c r="AB32" s="550" t="s">
        <v>581</v>
      </c>
      <c r="AC32" s="550"/>
      <c r="AD32" s="550"/>
      <c r="AE32" s="363">
        <v>38</v>
      </c>
      <c r="AF32" s="364"/>
      <c r="AG32" s="364"/>
      <c r="AH32" s="364"/>
      <c r="AI32" s="363">
        <v>27</v>
      </c>
      <c r="AJ32" s="364"/>
      <c r="AK32" s="364"/>
      <c r="AL32" s="364"/>
      <c r="AM32" s="363" t="s">
        <v>613</v>
      </c>
      <c r="AN32" s="364"/>
      <c r="AO32" s="364"/>
      <c r="AP32" s="364"/>
      <c r="AQ32" s="111" t="s">
        <v>570</v>
      </c>
      <c r="AR32" s="112"/>
      <c r="AS32" s="112"/>
      <c r="AT32" s="113"/>
      <c r="AU32" s="364" t="s">
        <v>620</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581</v>
      </c>
      <c r="AC33" s="521"/>
      <c r="AD33" s="521"/>
      <c r="AE33" s="363">
        <v>65</v>
      </c>
      <c r="AF33" s="364"/>
      <c r="AG33" s="364"/>
      <c r="AH33" s="364"/>
      <c r="AI33" s="363">
        <v>27</v>
      </c>
      <c r="AJ33" s="364"/>
      <c r="AK33" s="364"/>
      <c r="AL33" s="364"/>
      <c r="AM33" s="363">
        <v>1</v>
      </c>
      <c r="AN33" s="364"/>
      <c r="AO33" s="364"/>
      <c r="AP33" s="364"/>
      <c r="AQ33" s="111" t="s">
        <v>570</v>
      </c>
      <c r="AR33" s="112"/>
      <c r="AS33" s="112"/>
      <c r="AT33" s="113"/>
      <c r="AU33" s="364">
        <v>2</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66</v>
      </c>
      <c r="AF34" s="364"/>
      <c r="AG34" s="364"/>
      <c r="AH34" s="364"/>
      <c r="AI34" s="363">
        <v>100</v>
      </c>
      <c r="AJ34" s="364"/>
      <c r="AK34" s="364"/>
      <c r="AL34" s="364"/>
      <c r="AM34" s="363" t="s">
        <v>614</v>
      </c>
      <c r="AN34" s="364"/>
      <c r="AO34" s="364"/>
      <c r="AP34" s="364"/>
      <c r="AQ34" s="111" t="s">
        <v>570</v>
      </c>
      <c r="AR34" s="112"/>
      <c r="AS34" s="112"/>
      <c r="AT34" s="113"/>
      <c r="AU34" s="364" t="s">
        <v>620</v>
      </c>
      <c r="AV34" s="364"/>
      <c r="AW34" s="364"/>
      <c r="AX34" s="366"/>
    </row>
    <row r="35" spans="1:50" ht="23.25" customHeight="1" x14ac:dyDescent="0.15">
      <c r="A35" s="897" t="s">
        <v>504</v>
      </c>
      <c r="B35" s="898"/>
      <c r="C35" s="898"/>
      <c r="D35" s="898"/>
      <c r="E35" s="898"/>
      <c r="F35" s="899"/>
      <c r="G35" s="903" t="s">
        <v>623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473</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473</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7" t="s">
        <v>534</v>
      </c>
      <c r="AF65" s="368"/>
      <c r="AG65" s="368"/>
      <c r="AH65" s="369"/>
      <c r="AI65" s="367" t="s">
        <v>531</v>
      </c>
      <c r="AJ65" s="368"/>
      <c r="AK65" s="368"/>
      <c r="AL65" s="369"/>
      <c r="AM65" s="374" t="s">
        <v>526</v>
      </c>
      <c r="AN65" s="374"/>
      <c r="AO65" s="374"/>
      <c r="AP65" s="367"/>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355</v>
      </c>
      <c r="AT66" s="866"/>
      <c r="AU66" s="270"/>
      <c r="AV66" s="270"/>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494</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495</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494</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495</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474</v>
      </c>
      <c r="B73" s="838"/>
      <c r="C73" s="838"/>
      <c r="D73" s="838"/>
      <c r="E73" s="838"/>
      <c r="F73" s="839"/>
      <c r="G73" s="806"/>
      <c r="H73" s="168" t="s">
        <v>265</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0"/>
      <c r="B75" s="841"/>
      <c r="C75" s="841"/>
      <c r="D75" s="841"/>
      <c r="E75" s="841"/>
      <c r="F75" s="842"/>
      <c r="G75" s="781"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8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1" t="s">
        <v>507</v>
      </c>
      <c r="B78" s="912"/>
      <c r="C78" s="912"/>
      <c r="D78" s="912"/>
      <c r="E78" s="909" t="s">
        <v>451</v>
      </c>
      <c r="F78" s="910"/>
      <c r="G78" s="57" t="s">
        <v>357</v>
      </c>
      <c r="H78" s="792"/>
      <c r="I78" s="243"/>
      <c r="J78" s="243"/>
      <c r="K78" s="243"/>
      <c r="L78" s="243"/>
      <c r="M78" s="243"/>
      <c r="N78" s="243"/>
      <c r="O78" s="79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8"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9"/>
      <c r="R87" s="799"/>
      <c r="S87" s="799"/>
      <c r="T87" s="799"/>
      <c r="U87" s="799"/>
      <c r="V87" s="799"/>
      <c r="W87" s="799"/>
      <c r="X87" s="800"/>
      <c r="Y87" s="755" t="s">
        <v>62</v>
      </c>
      <c r="Z87" s="756"/>
      <c r="AA87" s="757"/>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1"/>
      <c r="Q88" s="801"/>
      <c r="R88" s="801"/>
      <c r="S88" s="801"/>
      <c r="T88" s="801"/>
      <c r="U88" s="801"/>
      <c r="V88" s="801"/>
      <c r="W88" s="801"/>
      <c r="X88" s="802"/>
      <c r="Y88" s="728" t="s">
        <v>54</v>
      </c>
      <c r="Z88" s="729"/>
      <c r="AA88" s="730"/>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3"/>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9"/>
      <c r="R92" s="799"/>
      <c r="S92" s="799"/>
      <c r="T92" s="799"/>
      <c r="U92" s="799"/>
      <c r="V92" s="799"/>
      <c r="W92" s="799"/>
      <c r="X92" s="800"/>
      <c r="Y92" s="755" t="s">
        <v>62</v>
      </c>
      <c r="Z92" s="756"/>
      <c r="AA92" s="757"/>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1"/>
      <c r="Q93" s="801"/>
      <c r="R93" s="801"/>
      <c r="S93" s="801"/>
      <c r="T93" s="801"/>
      <c r="U93" s="801"/>
      <c r="V93" s="801"/>
      <c r="W93" s="801"/>
      <c r="X93" s="802"/>
      <c r="Y93" s="728" t="s">
        <v>54</v>
      </c>
      <c r="Z93" s="729"/>
      <c r="AA93" s="730"/>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3"/>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1"/>
      <c r="Q98" s="801"/>
      <c r="R98" s="801"/>
      <c r="S98" s="801"/>
      <c r="T98" s="801"/>
      <c r="U98" s="801"/>
      <c r="V98" s="801"/>
      <c r="W98" s="801"/>
      <c r="X98" s="802"/>
      <c r="Y98" s="728" t="s">
        <v>54</v>
      </c>
      <c r="Z98" s="729"/>
      <c r="AA98" s="730"/>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0"/>
      <c r="B101" s="491"/>
      <c r="C101" s="491"/>
      <c r="D101" s="491"/>
      <c r="E101" s="491"/>
      <c r="F101" s="492"/>
      <c r="G101" s="160" t="s">
        <v>626</v>
      </c>
      <c r="H101" s="160"/>
      <c r="I101" s="160"/>
      <c r="J101" s="160"/>
      <c r="K101" s="160"/>
      <c r="L101" s="160"/>
      <c r="M101" s="160"/>
      <c r="N101" s="160"/>
      <c r="O101" s="160"/>
      <c r="P101" s="160"/>
      <c r="Q101" s="160"/>
      <c r="R101" s="160"/>
      <c r="S101" s="160"/>
      <c r="T101" s="160"/>
      <c r="U101" s="160"/>
      <c r="V101" s="160"/>
      <c r="W101" s="160"/>
      <c r="X101" s="230"/>
      <c r="Y101" s="813" t="s">
        <v>55</v>
      </c>
      <c r="Z101" s="714"/>
      <c r="AA101" s="715"/>
      <c r="AB101" s="550" t="s">
        <v>581</v>
      </c>
      <c r="AC101" s="550"/>
      <c r="AD101" s="550"/>
      <c r="AE101" s="363">
        <v>65</v>
      </c>
      <c r="AF101" s="364"/>
      <c r="AG101" s="364"/>
      <c r="AH101" s="365"/>
      <c r="AI101" s="363">
        <v>27</v>
      </c>
      <c r="AJ101" s="364"/>
      <c r="AK101" s="364"/>
      <c r="AL101" s="365"/>
      <c r="AM101" s="363" t="s">
        <v>615</v>
      </c>
      <c r="AN101" s="364"/>
      <c r="AO101" s="364"/>
      <c r="AP101" s="365"/>
      <c r="AQ101" s="363" t="s">
        <v>570</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581</v>
      </c>
      <c r="AC102" s="550"/>
      <c r="AD102" s="550"/>
      <c r="AE102" s="357">
        <v>11</v>
      </c>
      <c r="AF102" s="357"/>
      <c r="AG102" s="357"/>
      <c r="AH102" s="357"/>
      <c r="AI102" s="357">
        <v>27</v>
      </c>
      <c r="AJ102" s="357"/>
      <c r="AK102" s="357"/>
      <c r="AL102" s="357"/>
      <c r="AM102" s="357">
        <v>1</v>
      </c>
      <c r="AN102" s="357"/>
      <c r="AO102" s="357"/>
      <c r="AP102" s="357"/>
      <c r="AQ102" s="814">
        <v>2</v>
      </c>
      <c r="AR102" s="815"/>
      <c r="AS102" s="815"/>
      <c r="AT102" s="816"/>
      <c r="AU102" s="814"/>
      <c r="AV102" s="815"/>
      <c r="AW102" s="815"/>
      <c r="AX102" s="816"/>
    </row>
    <row r="103" spans="1:60" ht="31.5" hidden="1" customHeight="1" x14ac:dyDescent="0.15">
      <c r="A103" s="487" t="s">
        <v>475</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7" t="s">
        <v>475</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7" t="s">
        <v>475</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475</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582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583</v>
      </c>
      <c r="AC116" s="300"/>
      <c r="AD116" s="301"/>
      <c r="AE116" s="357">
        <v>85</v>
      </c>
      <c r="AF116" s="357"/>
      <c r="AG116" s="357"/>
      <c r="AH116" s="357"/>
      <c r="AI116" s="357">
        <v>105</v>
      </c>
      <c r="AJ116" s="357"/>
      <c r="AK116" s="357"/>
      <c r="AL116" s="357"/>
      <c r="AM116" s="357">
        <v>0</v>
      </c>
      <c r="AN116" s="357"/>
      <c r="AO116" s="357"/>
      <c r="AP116" s="357"/>
      <c r="AQ116" s="363">
        <v>2000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584</v>
      </c>
      <c r="AC117" s="341"/>
      <c r="AD117" s="342"/>
      <c r="AE117" s="305" t="s">
        <v>585</v>
      </c>
      <c r="AF117" s="305"/>
      <c r="AG117" s="305"/>
      <c r="AH117" s="305"/>
      <c r="AI117" s="305" t="s">
        <v>586</v>
      </c>
      <c r="AJ117" s="305"/>
      <c r="AK117" s="305"/>
      <c r="AL117" s="305"/>
      <c r="AM117" s="305" t="s">
        <v>621</v>
      </c>
      <c r="AN117" s="305"/>
      <c r="AO117" s="305"/>
      <c r="AP117" s="305"/>
      <c r="AQ117" s="305" t="s">
        <v>622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483</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587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587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588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564</v>
      </c>
      <c r="B130" s="991"/>
      <c r="C130" s="990" t="s">
        <v>358</v>
      </c>
      <c r="D130" s="991"/>
      <c r="E130" s="307" t="s">
        <v>387</v>
      </c>
      <c r="F130" s="308"/>
      <c r="G130" s="309" t="s">
        <v>605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386</v>
      </c>
      <c r="F131" s="238"/>
      <c r="G131" s="234" t="s">
        <v>606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99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570</v>
      </c>
      <c r="AR133" s="270"/>
      <c r="AS133" s="137" t="s">
        <v>355</v>
      </c>
      <c r="AT133" s="171"/>
      <c r="AU133" s="136" t="s">
        <v>570</v>
      </c>
      <c r="AV133" s="136"/>
      <c r="AW133" s="137" t="s">
        <v>300</v>
      </c>
      <c r="AX133" s="138"/>
    </row>
    <row r="134" spans="1:50" ht="39.75" customHeight="1" x14ac:dyDescent="0.15">
      <c r="A134" s="994"/>
      <c r="B134" s="251"/>
      <c r="C134" s="250"/>
      <c r="D134" s="251"/>
      <c r="E134" s="250"/>
      <c r="F134" s="313"/>
      <c r="G134" s="229" t="s">
        <v>570</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581</v>
      </c>
      <c r="AC134" s="220"/>
      <c r="AD134" s="220"/>
      <c r="AE134" s="265" t="s">
        <v>570</v>
      </c>
      <c r="AF134" s="112"/>
      <c r="AG134" s="112"/>
      <c r="AH134" s="112"/>
      <c r="AI134" s="265" t="s">
        <v>570</v>
      </c>
      <c r="AJ134" s="112"/>
      <c r="AK134" s="112"/>
      <c r="AL134" s="112"/>
      <c r="AM134" s="265" t="s">
        <v>611</v>
      </c>
      <c r="AN134" s="112"/>
      <c r="AO134" s="112"/>
      <c r="AP134" s="112"/>
      <c r="AQ134" s="265" t="s">
        <v>570</v>
      </c>
      <c r="AR134" s="112"/>
      <c r="AS134" s="112"/>
      <c r="AT134" s="112"/>
      <c r="AU134" s="265" t="s">
        <v>570</v>
      </c>
      <c r="AV134" s="112"/>
      <c r="AW134" s="112"/>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581</v>
      </c>
      <c r="AC135" s="133"/>
      <c r="AD135" s="133"/>
      <c r="AE135" s="265" t="s">
        <v>570</v>
      </c>
      <c r="AF135" s="112"/>
      <c r="AG135" s="112"/>
      <c r="AH135" s="112"/>
      <c r="AI135" s="265" t="s">
        <v>570</v>
      </c>
      <c r="AJ135" s="112"/>
      <c r="AK135" s="112"/>
      <c r="AL135" s="112"/>
      <c r="AM135" s="265" t="s">
        <v>612</v>
      </c>
      <c r="AN135" s="112"/>
      <c r="AO135" s="112"/>
      <c r="AP135" s="112"/>
      <c r="AQ135" s="265" t="s">
        <v>570</v>
      </c>
      <c r="AR135" s="112"/>
      <c r="AS135" s="112"/>
      <c r="AT135" s="112"/>
      <c r="AU135" s="265" t="s">
        <v>570</v>
      </c>
      <c r="AV135" s="112"/>
      <c r="AW135" s="112"/>
      <c r="AX135" s="221"/>
    </row>
    <row r="136" spans="1:50" ht="18.75" hidden="1" customHeight="1" x14ac:dyDescent="0.15">
      <c r="A136" s="99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99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99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99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99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589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99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99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99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99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99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99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4"/>
      <c r="B254" s="251"/>
      <c r="C254" s="250"/>
      <c r="D254" s="251"/>
      <c r="E254" s="250"/>
      <c r="F254" s="313"/>
      <c r="G254" s="229" t="s">
        <v>570</v>
      </c>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99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99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99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99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99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99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99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99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99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99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99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99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99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560</v>
      </c>
      <c r="D430" s="249"/>
      <c r="E430" s="237" t="s">
        <v>544</v>
      </c>
      <c r="F430" s="447"/>
      <c r="G430" s="239" t="s">
        <v>374</v>
      </c>
      <c r="H430" s="157"/>
      <c r="I430" s="157"/>
      <c r="J430" s="240" t="s">
        <v>590</v>
      </c>
      <c r="K430" s="241"/>
      <c r="L430" s="241"/>
      <c r="M430" s="241"/>
      <c r="N430" s="241"/>
      <c r="O430" s="241"/>
      <c r="P430" s="241"/>
      <c r="Q430" s="241"/>
      <c r="R430" s="241"/>
      <c r="S430" s="241"/>
      <c r="T430" s="242"/>
      <c r="U430" s="243" t="s">
        <v>565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591</v>
      </c>
      <c r="AF432" s="136"/>
      <c r="AG432" s="137" t="s">
        <v>355</v>
      </c>
      <c r="AH432" s="171"/>
      <c r="AI432" s="181"/>
      <c r="AJ432" s="181"/>
      <c r="AK432" s="181"/>
      <c r="AL432" s="176"/>
      <c r="AM432" s="181"/>
      <c r="AN432" s="181"/>
      <c r="AO432" s="181"/>
      <c r="AP432" s="176"/>
      <c r="AQ432" s="216" t="s">
        <v>565</v>
      </c>
      <c r="AR432" s="136"/>
      <c r="AS432" s="137" t="s">
        <v>355</v>
      </c>
      <c r="AT432" s="171"/>
      <c r="AU432" s="136" t="s">
        <v>565</v>
      </c>
      <c r="AV432" s="136"/>
      <c r="AW432" s="137" t="s">
        <v>300</v>
      </c>
      <c r="AX432" s="138"/>
    </row>
    <row r="433" spans="1:50" ht="23.25" customHeight="1" x14ac:dyDescent="0.15">
      <c r="A433" s="994"/>
      <c r="B433" s="251"/>
      <c r="C433" s="250"/>
      <c r="D433" s="251"/>
      <c r="E433" s="165"/>
      <c r="F433" s="166"/>
      <c r="G433" s="229" t="s">
        <v>565</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565</v>
      </c>
      <c r="AC433" s="133"/>
      <c r="AD433" s="133"/>
      <c r="AE433" s="111" t="s">
        <v>590</v>
      </c>
      <c r="AF433" s="112"/>
      <c r="AG433" s="112"/>
      <c r="AH433" s="113"/>
      <c r="AI433" s="111" t="s">
        <v>590</v>
      </c>
      <c r="AJ433" s="112"/>
      <c r="AK433" s="112"/>
      <c r="AL433" s="112"/>
      <c r="AM433" s="111" t="s">
        <v>570</v>
      </c>
      <c r="AN433" s="112"/>
      <c r="AO433" s="112"/>
      <c r="AP433" s="113"/>
      <c r="AQ433" s="111" t="s">
        <v>592</v>
      </c>
      <c r="AR433" s="112"/>
      <c r="AS433" s="112"/>
      <c r="AT433" s="113"/>
      <c r="AU433" s="112" t="s">
        <v>590</v>
      </c>
      <c r="AV433" s="112"/>
      <c r="AW433" s="112"/>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565</v>
      </c>
      <c r="AC434" s="220"/>
      <c r="AD434" s="220"/>
      <c r="AE434" s="111" t="s">
        <v>592</v>
      </c>
      <c r="AF434" s="112"/>
      <c r="AG434" s="112"/>
      <c r="AH434" s="113"/>
      <c r="AI434" s="111" t="s">
        <v>590</v>
      </c>
      <c r="AJ434" s="112"/>
      <c r="AK434" s="112"/>
      <c r="AL434" s="112"/>
      <c r="AM434" s="111" t="s">
        <v>570</v>
      </c>
      <c r="AN434" s="112"/>
      <c r="AO434" s="112"/>
      <c r="AP434" s="113"/>
      <c r="AQ434" s="111" t="s">
        <v>590</v>
      </c>
      <c r="AR434" s="112"/>
      <c r="AS434" s="112"/>
      <c r="AT434" s="113"/>
      <c r="AU434" s="112" t="s">
        <v>590</v>
      </c>
      <c r="AV434" s="112"/>
      <c r="AW434" s="112"/>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592</v>
      </c>
      <c r="AF435" s="112"/>
      <c r="AG435" s="112"/>
      <c r="AH435" s="113"/>
      <c r="AI435" s="111" t="s">
        <v>590</v>
      </c>
      <c r="AJ435" s="112"/>
      <c r="AK435" s="112"/>
      <c r="AL435" s="112"/>
      <c r="AM435" s="111" t="s">
        <v>570</v>
      </c>
      <c r="AN435" s="112"/>
      <c r="AO435" s="112"/>
      <c r="AP435" s="113"/>
      <c r="AQ435" s="111" t="s">
        <v>590</v>
      </c>
      <c r="AR435" s="112"/>
      <c r="AS435" s="112"/>
      <c r="AT435" s="113"/>
      <c r="AU435" s="112" t="s">
        <v>590</v>
      </c>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565</v>
      </c>
      <c r="AF457" s="136"/>
      <c r="AG457" s="137" t="s">
        <v>355</v>
      </c>
      <c r="AH457" s="171"/>
      <c r="AI457" s="181"/>
      <c r="AJ457" s="181"/>
      <c r="AK457" s="181"/>
      <c r="AL457" s="176"/>
      <c r="AM457" s="181"/>
      <c r="AN457" s="181"/>
      <c r="AO457" s="181"/>
      <c r="AP457" s="176"/>
      <c r="AQ457" s="216" t="s">
        <v>565</v>
      </c>
      <c r="AR457" s="136"/>
      <c r="AS457" s="137" t="s">
        <v>355</v>
      </c>
      <c r="AT457" s="171"/>
      <c r="AU457" s="136" t="s">
        <v>565</v>
      </c>
      <c r="AV457" s="136"/>
      <c r="AW457" s="137" t="s">
        <v>300</v>
      </c>
      <c r="AX457" s="138"/>
    </row>
    <row r="458" spans="1:50" ht="23.25" customHeight="1" x14ac:dyDescent="0.15">
      <c r="A458" s="994"/>
      <c r="B458" s="251"/>
      <c r="C458" s="250"/>
      <c r="D458" s="251"/>
      <c r="E458" s="165"/>
      <c r="F458" s="166"/>
      <c r="G458" s="229" t="s">
        <v>565</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565</v>
      </c>
      <c r="AC458" s="133"/>
      <c r="AD458" s="133"/>
      <c r="AE458" s="111" t="s">
        <v>590</v>
      </c>
      <c r="AF458" s="112"/>
      <c r="AG458" s="112"/>
      <c r="AH458" s="112"/>
      <c r="AI458" s="111" t="s">
        <v>590</v>
      </c>
      <c r="AJ458" s="112"/>
      <c r="AK458" s="112"/>
      <c r="AL458" s="112"/>
      <c r="AM458" s="111" t="s">
        <v>570</v>
      </c>
      <c r="AN458" s="112"/>
      <c r="AO458" s="112"/>
      <c r="AP458" s="113"/>
      <c r="AQ458" s="111" t="s">
        <v>592</v>
      </c>
      <c r="AR458" s="112"/>
      <c r="AS458" s="112"/>
      <c r="AT458" s="113"/>
      <c r="AU458" s="112" t="s">
        <v>592</v>
      </c>
      <c r="AV458" s="112"/>
      <c r="AW458" s="112"/>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591</v>
      </c>
      <c r="AC459" s="220"/>
      <c r="AD459" s="220"/>
      <c r="AE459" s="111" t="s">
        <v>590</v>
      </c>
      <c r="AF459" s="112"/>
      <c r="AG459" s="112"/>
      <c r="AH459" s="113"/>
      <c r="AI459" s="111" t="s">
        <v>590</v>
      </c>
      <c r="AJ459" s="112"/>
      <c r="AK459" s="112"/>
      <c r="AL459" s="112"/>
      <c r="AM459" s="111" t="s">
        <v>570</v>
      </c>
      <c r="AN459" s="112"/>
      <c r="AO459" s="112"/>
      <c r="AP459" s="113"/>
      <c r="AQ459" s="111" t="s">
        <v>590</v>
      </c>
      <c r="AR459" s="112"/>
      <c r="AS459" s="112"/>
      <c r="AT459" s="113"/>
      <c r="AU459" s="112" t="s">
        <v>590</v>
      </c>
      <c r="AV459" s="112"/>
      <c r="AW459" s="112"/>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593</v>
      </c>
      <c r="AF460" s="112"/>
      <c r="AG460" s="112"/>
      <c r="AH460" s="113"/>
      <c r="AI460" s="111" t="s">
        <v>590</v>
      </c>
      <c r="AJ460" s="112"/>
      <c r="AK460" s="112"/>
      <c r="AL460" s="112"/>
      <c r="AM460" s="111" t="s">
        <v>570</v>
      </c>
      <c r="AN460" s="112"/>
      <c r="AO460" s="112"/>
      <c r="AP460" s="113"/>
      <c r="AQ460" s="111" t="s">
        <v>590</v>
      </c>
      <c r="AR460" s="112"/>
      <c r="AS460" s="112"/>
      <c r="AT460" s="113"/>
      <c r="AU460" s="112" t="s">
        <v>590</v>
      </c>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94"/>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4"/>
      <c r="B482" s="251"/>
      <c r="C482" s="250"/>
      <c r="D482" s="251"/>
      <c r="E482" s="159" t="s">
        <v>591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customHeight="1" x14ac:dyDescent="0.15">
      <c r="A697" s="994"/>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994"/>
      <c r="B698" s="251"/>
      <c r="C698" s="250"/>
      <c r="D698" s="251"/>
      <c r="E698" s="159" t="s">
        <v>630</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4"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604</v>
      </c>
      <c r="AE702" s="896"/>
      <c r="AF702" s="896"/>
      <c r="AG702" s="885" t="s">
        <v>627</v>
      </c>
      <c r="AH702" s="886"/>
      <c r="AI702" s="886"/>
      <c r="AJ702" s="886"/>
      <c r="AK702" s="886"/>
      <c r="AL702" s="886"/>
      <c r="AM702" s="886"/>
      <c r="AN702" s="886"/>
      <c r="AO702" s="886"/>
      <c r="AP702" s="886"/>
      <c r="AQ702" s="886"/>
      <c r="AR702" s="886"/>
      <c r="AS702" s="886"/>
      <c r="AT702" s="886"/>
      <c r="AU702" s="886"/>
      <c r="AV702" s="886"/>
      <c r="AW702" s="886"/>
      <c r="AX702" s="887"/>
    </row>
    <row r="703" spans="1:50" ht="86.2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604</v>
      </c>
      <c r="AE703" s="670"/>
      <c r="AF703" s="670"/>
      <c r="AG703" s="661" t="s">
        <v>628</v>
      </c>
      <c r="AH703" s="662"/>
      <c r="AI703" s="662"/>
      <c r="AJ703" s="662"/>
      <c r="AK703" s="662"/>
      <c r="AL703" s="662"/>
      <c r="AM703" s="662"/>
      <c r="AN703" s="662"/>
      <c r="AO703" s="662"/>
      <c r="AP703" s="662"/>
      <c r="AQ703" s="662"/>
      <c r="AR703" s="662"/>
      <c r="AS703" s="662"/>
      <c r="AT703" s="662"/>
      <c r="AU703" s="662"/>
      <c r="AV703" s="662"/>
      <c r="AW703" s="662"/>
      <c r="AX703" s="663"/>
    </row>
    <row r="704" spans="1:50" ht="81.7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4" t="s">
        <v>604</v>
      </c>
      <c r="AE704" s="155"/>
      <c r="AF704" s="155"/>
      <c r="AG704" s="427" t="s">
        <v>629</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604</v>
      </c>
      <c r="AE705" s="732"/>
      <c r="AF705" s="732"/>
      <c r="AG705" s="159" t="s">
        <v>594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70"/>
      <c r="C706" s="611"/>
      <c r="D706" s="612"/>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617</v>
      </c>
      <c r="AE706" s="670"/>
      <c r="AF706" s="74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70"/>
      <c r="C707" s="613"/>
      <c r="D707" s="614"/>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617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604</v>
      </c>
      <c r="AE708" s="665"/>
      <c r="AF708" s="665"/>
      <c r="AG708" s="525" t="s">
        <v>595</v>
      </c>
      <c r="AH708" s="526"/>
      <c r="AI708" s="526"/>
      <c r="AJ708" s="526"/>
      <c r="AK708" s="526"/>
      <c r="AL708" s="526"/>
      <c r="AM708" s="526"/>
      <c r="AN708" s="526"/>
      <c r="AO708" s="526"/>
      <c r="AP708" s="526"/>
      <c r="AQ708" s="526"/>
      <c r="AR708" s="526"/>
      <c r="AS708" s="526"/>
      <c r="AT708" s="526"/>
      <c r="AU708" s="526"/>
      <c r="AV708" s="526"/>
      <c r="AW708" s="526"/>
      <c r="AX708" s="527"/>
    </row>
    <row r="709" spans="1:50" ht="50.1"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604</v>
      </c>
      <c r="AE709" s="670"/>
      <c r="AF709" s="670"/>
      <c r="AG709" s="661" t="s">
        <v>596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616</v>
      </c>
      <c r="AE710" s="670"/>
      <c r="AF710" s="670"/>
      <c r="AG710" s="661" t="s">
        <v>570</v>
      </c>
      <c r="AH710" s="662"/>
      <c r="AI710" s="662"/>
      <c r="AJ710" s="662"/>
      <c r="AK710" s="662"/>
      <c r="AL710" s="662"/>
      <c r="AM710" s="662"/>
      <c r="AN710" s="662"/>
      <c r="AO710" s="662"/>
      <c r="AP710" s="662"/>
      <c r="AQ710" s="662"/>
      <c r="AR710" s="662"/>
      <c r="AS710" s="662"/>
      <c r="AT710" s="662"/>
      <c r="AU710" s="662"/>
      <c r="AV710" s="662"/>
      <c r="AW710" s="662"/>
      <c r="AX710" s="663"/>
    </row>
    <row r="711" spans="1:50" ht="137.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604</v>
      </c>
      <c r="AE711" s="670"/>
      <c r="AF711" s="670"/>
      <c r="AG711" s="661" t="s">
        <v>597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616</v>
      </c>
      <c r="AE712" s="155"/>
      <c r="AF712" s="155"/>
      <c r="AG712" s="591" t="s">
        <v>570</v>
      </c>
      <c r="AH712" s="592"/>
      <c r="AI712" s="592"/>
      <c r="AJ712" s="592"/>
      <c r="AK712" s="592"/>
      <c r="AL712" s="592"/>
      <c r="AM712" s="592"/>
      <c r="AN712" s="592"/>
      <c r="AO712" s="592"/>
      <c r="AP712" s="592"/>
      <c r="AQ712" s="592"/>
      <c r="AR712" s="592"/>
      <c r="AS712" s="592"/>
      <c r="AT712" s="592"/>
      <c r="AU712" s="592"/>
      <c r="AV712" s="592"/>
      <c r="AW712" s="592"/>
      <c r="AX712" s="593"/>
    </row>
    <row r="713" spans="1:50" ht="50.1"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5"/>
      <c r="AG713" s="661" t="s">
        <v>618</v>
      </c>
      <c r="AH713" s="662"/>
      <c r="AI713" s="662"/>
      <c r="AJ713" s="662"/>
      <c r="AK713" s="662"/>
      <c r="AL713" s="662"/>
      <c r="AM713" s="662"/>
      <c r="AN713" s="662"/>
      <c r="AO713" s="662"/>
      <c r="AP713" s="662"/>
      <c r="AQ713" s="662"/>
      <c r="AR713" s="662"/>
      <c r="AS713" s="662"/>
      <c r="AT713" s="662"/>
      <c r="AU713" s="662"/>
      <c r="AV713" s="662"/>
      <c r="AW713" s="662"/>
      <c r="AX713" s="663"/>
    </row>
    <row r="714" spans="1:50" ht="54" customHeight="1" x14ac:dyDescent="0.15">
      <c r="A714" s="654"/>
      <c r="B714" s="655"/>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604</v>
      </c>
      <c r="AE714" s="589"/>
      <c r="AF714" s="590"/>
      <c r="AG714" s="688" t="s">
        <v>598</v>
      </c>
      <c r="AH714" s="689"/>
      <c r="AI714" s="689"/>
      <c r="AJ714" s="689"/>
      <c r="AK714" s="689"/>
      <c r="AL714" s="689"/>
      <c r="AM714" s="689"/>
      <c r="AN714" s="689"/>
      <c r="AO714" s="689"/>
      <c r="AP714" s="689"/>
      <c r="AQ714" s="689"/>
      <c r="AR714" s="689"/>
      <c r="AS714" s="689"/>
      <c r="AT714" s="689"/>
      <c r="AU714" s="689"/>
      <c r="AV714" s="689"/>
      <c r="AW714" s="689"/>
      <c r="AX714" s="690"/>
    </row>
    <row r="715" spans="1:50" ht="52.5"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616</v>
      </c>
      <c r="AE715" s="665"/>
      <c r="AF715" s="777"/>
      <c r="AG715" s="525" t="s">
        <v>565</v>
      </c>
      <c r="AH715" s="526"/>
      <c r="AI715" s="526"/>
      <c r="AJ715" s="526"/>
      <c r="AK715" s="526"/>
      <c r="AL715" s="526"/>
      <c r="AM715" s="526"/>
      <c r="AN715" s="526"/>
      <c r="AO715" s="526"/>
      <c r="AP715" s="526"/>
      <c r="AQ715" s="526"/>
      <c r="AR715" s="526"/>
      <c r="AS715" s="526"/>
      <c r="AT715" s="526"/>
      <c r="AU715" s="526"/>
      <c r="AV715" s="526"/>
      <c r="AW715" s="526"/>
      <c r="AX715" s="527"/>
    </row>
    <row r="716" spans="1:50" ht="52.5" customHeight="1" x14ac:dyDescent="0.15">
      <c r="A716" s="652"/>
      <c r="B716" s="65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1" t="s">
        <v>599</v>
      </c>
      <c r="AH716" s="662"/>
      <c r="AI716" s="662"/>
      <c r="AJ716" s="662"/>
      <c r="AK716" s="662"/>
      <c r="AL716" s="662"/>
      <c r="AM716" s="662"/>
      <c r="AN716" s="662"/>
      <c r="AO716" s="662"/>
      <c r="AP716" s="662"/>
      <c r="AQ716" s="662"/>
      <c r="AR716" s="662"/>
      <c r="AS716" s="662"/>
      <c r="AT716" s="662"/>
      <c r="AU716" s="662"/>
      <c r="AV716" s="662"/>
      <c r="AW716" s="662"/>
      <c r="AX716" s="663"/>
    </row>
    <row r="717" spans="1:50" ht="140.1"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604</v>
      </c>
      <c r="AE717" s="670"/>
      <c r="AF717" s="670"/>
      <c r="AG717" s="661" t="s">
        <v>624</v>
      </c>
      <c r="AH717" s="662"/>
      <c r="AI717" s="662"/>
      <c r="AJ717" s="662"/>
      <c r="AK717" s="662"/>
      <c r="AL717" s="662"/>
      <c r="AM717" s="662"/>
      <c r="AN717" s="662"/>
      <c r="AO717" s="662"/>
      <c r="AP717" s="662"/>
      <c r="AQ717" s="662"/>
      <c r="AR717" s="662"/>
      <c r="AS717" s="662"/>
      <c r="AT717" s="662"/>
      <c r="AU717" s="662"/>
      <c r="AV717" s="662"/>
      <c r="AW717" s="662"/>
      <c r="AX717" s="663"/>
    </row>
    <row r="718" spans="1:50" ht="52.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616</v>
      </c>
      <c r="AE718" s="670"/>
      <c r="AF718" s="670"/>
      <c r="AG718" s="162" t="s">
        <v>565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4" t="s">
        <v>616</v>
      </c>
      <c r="AE719" s="665"/>
      <c r="AF719" s="665"/>
      <c r="AG719" s="159" t="s">
        <v>570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7"/>
      <c r="B720" s="648"/>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7"/>
      <c r="B721" s="648"/>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7"/>
      <c r="B723" s="648"/>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7"/>
      <c r="B724" s="648"/>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9"/>
      <c r="B725" s="650"/>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8" t="s">
        <v>48</v>
      </c>
      <c r="B726" s="619"/>
      <c r="C726" s="442" t="s">
        <v>53</v>
      </c>
      <c r="D726" s="580"/>
      <c r="E726" s="580"/>
      <c r="F726" s="581"/>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0"/>
      <c r="B727" s="621"/>
      <c r="C727" s="694" t="s">
        <v>57</v>
      </c>
      <c r="D727" s="695"/>
      <c r="E727" s="695"/>
      <c r="F727" s="696"/>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570</v>
      </c>
      <c r="AF737" s="122"/>
      <c r="AG737" s="122"/>
      <c r="AH737" s="122"/>
      <c r="AI737" s="122"/>
      <c r="AJ737" s="122"/>
      <c r="AK737" s="122"/>
      <c r="AL737" s="122"/>
      <c r="AM737" s="122"/>
      <c r="AN737" s="101" t="s">
        <v>539</v>
      </c>
      <c r="AO737" s="101"/>
      <c r="AP737" s="101"/>
      <c r="AQ737" s="101"/>
      <c r="AR737" s="102" t="s">
        <v>600</v>
      </c>
      <c r="AS737" s="103"/>
      <c r="AT737" s="103"/>
      <c r="AU737" s="103"/>
      <c r="AV737" s="103"/>
      <c r="AW737" s="103"/>
      <c r="AX737" s="104"/>
      <c r="AY737" s="89"/>
      <c r="AZ737" s="89"/>
    </row>
    <row r="738" spans="1:52" ht="24.75" customHeight="1" x14ac:dyDescent="0.15">
      <c r="A738" s="123" t="s">
        <v>538</v>
      </c>
      <c r="B738" s="124"/>
      <c r="C738" s="124"/>
      <c r="D738" s="125"/>
      <c r="E738" s="122" t="s">
        <v>601</v>
      </c>
      <c r="F738" s="122"/>
      <c r="G738" s="122"/>
      <c r="H738" s="122"/>
      <c r="I738" s="122"/>
      <c r="J738" s="122"/>
      <c r="K738" s="122"/>
      <c r="L738" s="122"/>
      <c r="M738" s="122"/>
      <c r="N738" s="101" t="s">
        <v>537</v>
      </c>
      <c r="O738" s="101"/>
      <c r="P738" s="101"/>
      <c r="Q738" s="101"/>
      <c r="R738" s="122" t="s">
        <v>602</v>
      </c>
      <c r="S738" s="122"/>
      <c r="T738" s="122"/>
      <c r="U738" s="122"/>
      <c r="V738" s="122"/>
      <c r="W738" s="122"/>
      <c r="X738" s="122"/>
      <c r="Y738" s="122"/>
      <c r="Z738" s="122"/>
      <c r="AA738" s="101" t="s">
        <v>536</v>
      </c>
      <c r="AB738" s="101"/>
      <c r="AC738" s="101"/>
      <c r="AD738" s="101"/>
      <c r="AE738" s="122" t="s">
        <v>603</v>
      </c>
      <c r="AF738" s="122"/>
      <c r="AG738" s="122"/>
      <c r="AH738" s="122"/>
      <c r="AI738" s="122"/>
      <c r="AJ738" s="122"/>
      <c r="AK738" s="122"/>
      <c r="AL738" s="122"/>
      <c r="AM738" s="122"/>
      <c r="AN738" s="101" t="s">
        <v>532</v>
      </c>
      <c r="AO738" s="101"/>
      <c r="AP738" s="101"/>
      <c r="AQ738" s="101"/>
      <c r="AR738" s="102">
        <v>145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999999999999996"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999999999999996"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999999999999996"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999999999999996"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999999999999996"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99999999999999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999999999999996"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999999999999996"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999999999999996"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8" t="s">
        <v>484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3"/>
      <c r="C781" s="763"/>
      <c r="D781" s="763"/>
      <c r="E781" s="763"/>
      <c r="F781" s="764"/>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3"/>
      <c r="C792" s="763"/>
      <c r="D792" s="763"/>
      <c r="E792" s="763"/>
      <c r="F792" s="764"/>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3"/>
      <c r="C805" s="763"/>
      <c r="D805" s="763"/>
      <c r="E805" s="763"/>
      <c r="F805" s="764"/>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3"/>
      <c r="C818" s="763"/>
      <c r="D818" s="763"/>
      <c r="E818" s="763"/>
      <c r="F818" s="764"/>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1"/>
      <c r="E1101" s="276" t="s">
        <v>384</v>
      </c>
      <c r="F1101" s="891"/>
      <c r="G1101" s="891"/>
      <c r="H1101" s="891"/>
      <c r="I1101" s="891"/>
      <c r="J1101" s="276" t="s">
        <v>419</v>
      </c>
      <c r="K1101" s="276"/>
      <c r="L1101" s="276"/>
      <c r="M1101" s="276"/>
      <c r="N1101" s="276"/>
      <c r="O1101" s="276"/>
      <c r="P1101" s="343" t="s">
        <v>27</v>
      </c>
      <c r="Q1101" s="343"/>
      <c r="R1101" s="343"/>
      <c r="S1101" s="343"/>
      <c r="T1101" s="343"/>
      <c r="U1101" s="343"/>
      <c r="V1101" s="343"/>
      <c r="W1101" s="343"/>
      <c r="X1101" s="343"/>
      <c r="Y1101" s="276" t="s">
        <v>421</v>
      </c>
      <c r="Z1101" s="891"/>
      <c r="AA1101" s="891"/>
      <c r="AB1101" s="891"/>
      <c r="AC1101" s="276" t="s">
        <v>367</v>
      </c>
      <c r="AD1101" s="276"/>
      <c r="AE1101" s="276"/>
      <c r="AF1101" s="276"/>
      <c r="AG1101" s="276"/>
      <c r="AH1101" s="343" t="s">
        <v>380</v>
      </c>
      <c r="AI1101" s="344"/>
      <c r="AJ1101" s="344"/>
      <c r="AK1101" s="344"/>
      <c r="AL1101" s="344" t="s">
        <v>21</v>
      </c>
      <c r="AM1101" s="344"/>
      <c r="AN1101" s="344"/>
      <c r="AO1101" s="894"/>
      <c r="AP1101" s="426" t="s">
        <v>453</v>
      </c>
      <c r="AQ1101" s="426"/>
      <c r="AR1101" s="426"/>
      <c r="AS1101" s="426"/>
      <c r="AT1101" s="426"/>
      <c r="AU1101" s="426"/>
      <c r="AV1101" s="426"/>
      <c r="AW1101" s="426"/>
      <c r="AX1101" s="426"/>
    </row>
    <row r="1102" spans="1:50" ht="30" customHeight="1" x14ac:dyDescent="0.15">
      <c r="A1102" s="403">
        <v>1</v>
      </c>
      <c r="B1102" s="403">
        <v>1</v>
      </c>
      <c r="C1102" s="893"/>
      <c r="D1102" s="893"/>
      <c r="E1102" s="260" t="s">
        <v>571</v>
      </c>
      <c r="F1102" s="892"/>
      <c r="G1102" s="892"/>
      <c r="H1102" s="892"/>
      <c r="I1102" s="892"/>
      <c r="J1102" s="418" t="s">
        <v>572</v>
      </c>
      <c r="K1102" s="419"/>
      <c r="L1102" s="419"/>
      <c r="M1102" s="419"/>
      <c r="N1102" s="419"/>
      <c r="O1102" s="419"/>
      <c r="P1102" s="424" t="s">
        <v>571</v>
      </c>
      <c r="Q1102" s="316"/>
      <c r="R1102" s="316"/>
      <c r="S1102" s="316"/>
      <c r="T1102" s="316"/>
      <c r="U1102" s="316"/>
      <c r="V1102" s="316"/>
      <c r="W1102" s="316"/>
      <c r="X1102" s="316"/>
      <c r="Y1102" s="317" t="s">
        <v>573</v>
      </c>
      <c r="Z1102" s="318"/>
      <c r="AA1102" s="318"/>
      <c r="AB1102" s="319"/>
      <c r="AC1102" s="321"/>
      <c r="AD1102" s="321"/>
      <c r="AE1102" s="321"/>
      <c r="AF1102" s="321"/>
      <c r="AG1102" s="321"/>
      <c r="AH1102" s="322" t="s">
        <v>572</v>
      </c>
      <c r="AI1102" s="323"/>
      <c r="AJ1102" s="323"/>
      <c r="AK1102" s="323"/>
      <c r="AL1102" s="324" t="s">
        <v>574</v>
      </c>
      <c r="AM1102" s="325"/>
      <c r="AN1102" s="325"/>
      <c r="AO1102" s="326"/>
      <c r="AP1102" s="320" t="s">
        <v>571</v>
      </c>
      <c r="AQ1102" s="320"/>
      <c r="AR1102" s="320"/>
      <c r="AS1102" s="320"/>
      <c r="AT1102" s="320"/>
      <c r="AU1102" s="320"/>
      <c r="AV1102" s="320"/>
      <c r="AW1102" s="320"/>
      <c r="AX1102" s="320"/>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0"/>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P27">
    <cfRule type="expression" dxfId="2037" priority="2303">
      <formula>IF(RIGHT(TEXT(P24,"0.#"),1)=".",FALSE,TRUE)</formula>
    </cfRule>
    <cfRule type="expression" dxfId="2036" priority="2304">
      <formula>IF(RIGHT(TEXT(P24,"0.#"),1)=".",TRUE,FALSE)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6">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78" max="49" man="1"/>
    <brk id="69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604</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604</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4"/>
      <c r="Z2" s="411"/>
      <c r="AA2" s="412"/>
      <c r="AB2" s="1008" t="s">
        <v>11</v>
      </c>
      <c r="AC2" s="1009"/>
      <c r="AD2" s="1010"/>
      <c r="AE2" s="996" t="s">
        <v>555</v>
      </c>
      <c r="AF2" s="996"/>
      <c r="AG2" s="996"/>
      <c r="AH2" s="996"/>
      <c r="AI2" s="996" t="s">
        <v>552</v>
      </c>
      <c r="AJ2" s="996"/>
      <c r="AK2" s="996"/>
      <c r="AL2" s="996"/>
      <c r="AM2" s="996" t="s">
        <v>526</v>
      </c>
      <c r="AN2" s="996"/>
      <c r="AO2" s="996"/>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4"/>
      <c r="I4" s="1014"/>
      <c r="J4" s="1014"/>
      <c r="K4" s="1014"/>
      <c r="L4" s="1014"/>
      <c r="M4" s="1014"/>
      <c r="N4" s="1014"/>
      <c r="O4" s="1015"/>
      <c r="P4" s="160"/>
      <c r="Q4" s="1022"/>
      <c r="R4" s="1022"/>
      <c r="S4" s="1022"/>
      <c r="T4" s="1022"/>
      <c r="U4" s="1022"/>
      <c r="V4" s="1022"/>
      <c r="W4" s="1022"/>
      <c r="X4" s="1023"/>
      <c r="Y4" s="1000" t="s">
        <v>12</v>
      </c>
      <c r="Z4" s="1001"/>
      <c r="AA4" s="1002"/>
      <c r="AB4" s="550"/>
      <c r="AC4" s="1003"/>
      <c r="AD4" s="100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2" t="s">
        <v>54</v>
      </c>
      <c r="Z5" s="997"/>
      <c r="AA5" s="998"/>
      <c r="AB5" s="521"/>
      <c r="AC5" s="999"/>
      <c r="AD5" s="99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301</v>
      </c>
      <c r="AC6" s="1029"/>
      <c r="AD6" s="102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473</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4"/>
      <c r="Z9" s="411"/>
      <c r="AA9" s="412"/>
      <c r="AB9" s="1008" t="s">
        <v>11</v>
      </c>
      <c r="AC9" s="1009"/>
      <c r="AD9" s="1010"/>
      <c r="AE9" s="996" t="s">
        <v>556</v>
      </c>
      <c r="AF9" s="996"/>
      <c r="AG9" s="996"/>
      <c r="AH9" s="996"/>
      <c r="AI9" s="996" t="s">
        <v>552</v>
      </c>
      <c r="AJ9" s="996"/>
      <c r="AK9" s="996"/>
      <c r="AL9" s="996"/>
      <c r="AM9" s="996" t="s">
        <v>526</v>
      </c>
      <c r="AN9" s="996"/>
      <c r="AO9" s="996"/>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50"/>
      <c r="AC11" s="1003"/>
      <c r="AD11" s="100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2" t="s">
        <v>54</v>
      </c>
      <c r="Z12" s="997"/>
      <c r="AA12" s="998"/>
      <c r="AB12" s="521"/>
      <c r="AC12" s="999"/>
      <c r="AD12" s="99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301</v>
      </c>
      <c r="AC13" s="1029"/>
      <c r="AD13" s="102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473</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4"/>
      <c r="Z16" s="411"/>
      <c r="AA16" s="412"/>
      <c r="AB16" s="1008" t="s">
        <v>11</v>
      </c>
      <c r="AC16" s="1009"/>
      <c r="AD16" s="1010"/>
      <c r="AE16" s="996" t="s">
        <v>555</v>
      </c>
      <c r="AF16" s="996"/>
      <c r="AG16" s="996"/>
      <c r="AH16" s="996"/>
      <c r="AI16" s="996" t="s">
        <v>553</v>
      </c>
      <c r="AJ16" s="996"/>
      <c r="AK16" s="996"/>
      <c r="AL16" s="996"/>
      <c r="AM16" s="996" t="s">
        <v>526</v>
      </c>
      <c r="AN16" s="996"/>
      <c r="AO16" s="996"/>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50"/>
      <c r="AC18" s="1003"/>
      <c r="AD18" s="100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2" t="s">
        <v>54</v>
      </c>
      <c r="Z19" s="997"/>
      <c r="AA19" s="998"/>
      <c r="AB19" s="521"/>
      <c r="AC19" s="999"/>
      <c r="AD19" s="99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301</v>
      </c>
      <c r="AC20" s="1029"/>
      <c r="AD20" s="102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473</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4"/>
      <c r="Z23" s="411"/>
      <c r="AA23" s="412"/>
      <c r="AB23" s="1008" t="s">
        <v>11</v>
      </c>
      <c r="AC23" s="1009"/>
      <c r="AD23" s="1010"/>
      <c r="AE23" s="996" t="s">
        <v>557</v>
      </c>
      <c r="AF23" s="996"/>
      <c r="AG23" s="996"/>
      <c r="AH23" s="996"/>
      <c r="AI23" s="996" t="s">
        <v>552</v>
      </c>
      <c r="AJ23" s="996"/>
      <c r="AK23" s="996"/>
      <c r="AL23" s="996"/>
      <c r="AM23" s="996" t="s">
        <v>526</v>
      </c>
      <c r="AN23" s="996"/>
      <c r="AO23" s="996"/>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50"/>
      <c r="AC25" s="1003"/>
      <c r="AD25" s="100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2" t="s">
        <v>54</v>
      </c>
      <c r="Z26" s="997"/>
      <c r="AA26" s="998"/>
      <c r="AB26" s="521"/>
      <c r="AC26" s="999"/>
      <c r="AD26" s="99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301</v>
      </c>
      <c r="AC27" s="1029"/>
      <c r="AD27" s="102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473</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4"/>
      <c r="Z30" s="411"/>
      <c r="AA30" s="412"/>
      <c r="AB30" s="1008" t="s">
        <v>11</v>
      </c>
      <c r="AC30" s="1009"/>
      <c r="AD30" s="1010"/>
      <c r="AE30" s="996" t="s">
        <v>555</v>
      </c>
      <c r="AF30" s="996"/>
      <c r="AG30" s="996"/>
      <c r="AH30" s="996"/>
      <c r="AI30" s="996" t="s">
        <v>552</v>
      </c>
      <c r="AJ30" s="996"/>
      <c r="AK30" s="996"/>
      <c r="AL30" s="996"/>
      <c r="AM30" s="996" t="s">
        <v>550</v>
      </c>
      <c r="AN30" s="996"/>
      <c r="AO30" s="996"/>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50"/>
      <c r="AC32" s="1003"/>
      <c r="AD32" s="100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2" t="s">
        <v>54</v>
      </c>
      <c r="Z33" s="997"/>
      <c r="AA33" s="998"/>
      <c r="AB33" s="521"/>
      <c r="AC33" s="999"/>
      <c r="AD33" s="99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301</v>
      </c>
      <c r="AC34" s="1029"/>
      <c r="AD34" s="102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473</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4"/>
      <c r="Z37" s="411"/>
      <c r="AA37" s="412"/>
      <c r="AB37" s="1008" t="s">
        <v>11</v>
      </c>
      <c r="AC37" s="1009"/>
      <c r="AD37" s="1010"/>
      <c r="AE37" s="996" t="s">
        <v>557</v>
      </c>
      <c r="AF37" s="996"/>
      <c r="AG37" s="996"/>
      <c r="AH37" s="996"/>
      <c r="AI37" s="996" t="s">
        <v>554</v>
      </c>
      <c r="AJ37" s="996"/>
      <c r="AK37" s="996"/>
      <c r="AL37" s="996"/>
      <c r="AM37" s="996" t="s">
        <v>551</v>
      </c>
      <c r="AN37" s="996"/>
      <c r="AO37" s="996"/>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50"/>
      <c r="AC39" s="1003"/>
      <c r="AD39" s="100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2" t="s">
        <v>54</v>
      </c>
      <c r="Z40" s="997"/>
      <c r="AA40" s="998"/>
      <c r="AB40" s="521"/>
      <c r="AC40" s="999"/>
      <c r="AD40" s="99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301</v>
      </c>
      <c r="AC41" s="1029"/>
      <c r="AD41" s="102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473</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4"/>
      <c r="Z44" s="411"/>
      <c r="AA44" s="412"/>
      <c r="AB44" s="1008" t="s">
        <v>11</v>
      </c>
      <c r="AC44" s="1009"/>
      <c r="AD44" s="1010"/>
      <c r="AE44" s="996" t="s">
        <v>555</v>
      </c>
      <c r="AF44" s="996"/>
      <c r="AG44" s="996"/>
      <c r="AH44" s="996"/>
      <c r="AI44" s="996" t="s">
        <v>552</v>
      </c>
      <c r="AJ44" s="996"/>
      <c r="AK44" s="996"/>
      <c r="AL44" s="996"/>
      <c r="AM44" s="996" t="s">
        <v>526</v>
      </c>
      <c r="AN44" s="996"/>
      <c r="AO44" s="996"/>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50"/>
      <c r="AC46" s="1003"/>
      <c r="AD46" s="100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2" t="s">
        <v>54</v>
      </c>
      <c r="Z47" s="997"/>
      <c r="AA47" s="998"/>
      <c r="AB47" s="521"/>
      <c r="AC47" s="999"/>
      <c r="AD47" s="99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301</v>
      </c>
      <c r="AC48" s="1029"/>
      <c r="AD48" s="102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473</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4"/>
      <c r="Z51" s="411"/>
      <c r="AA51" s="412"/>
      <c r="AB51" s="457" t="s">
        <v>11</v>
      </c>
      <c r="AC51" s="1009"/>
      <c r="AD51" s="1010"/>
      <c r="AE51" s="996" t="s">
        <v>555</v>
      </c>
      <c r="AF51" s="996"/>
      <c r="AG51" s="996"/>
      <c r="AH51" s="996"/>
      <c r="AI51" s="996" t="s">
        <v>552</v>
      </c>
      <c r="AJ51" s="996"/>
      <c r="AK51" s="996"/>
      <c r="AL51" s="996"/>
      <c r="AM51" s="996" t="s">
        <v>526</v>
      </c>
      <c r="AN51" s="996"/>
      <c r="AO51" s="996"/>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50"/>
      <c r="AC53" s="1003"/>
      <c r="AD53" s="100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2" t="s">
        <v>54</v>
      </c>
      <c r="Z54" s="997"/>
      <c r="AA54" s="998"/>
      <c r="AB54" s="521"/>
      <c r="AC54" s="999"/>
      <c r="AD54" s="99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301</v>
      </c>
      <c r="AC55" s="1029"/>
      <c r="AD55" s="102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473</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4"/>
      <c r="Z58" s="411"/>
      <c r="AA58" s="412"/>
      <c r="AB58" s="1008" t="s">
        <v>11</v>
      </c>
      <c r="AC58" s="1009"/>
      <c r="AD58" s="1010"/>
      <c r="AE58" s="996" t="s">
        <v>555</v>
      </c>
      <c r="AF58" s="996"/>
      <c r="AG58" s="996"/>
      <c r="AH58" s="996"/>
      <c r="AI58" s="996" t="s">
        <v>552</v>
      </c>
      <c r="AJ58" s="996"/>
      <c r="AK58" s="996"/>
      <c r="AL58" s="996"/>
      <c r="AM58" s="996" t="s">
        <v>526</v>
      </c>
      <c r="AN58" s="996"/>
      <c r="AO58" s="996"/>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50"/>
      <c r="AC60" s="1003"/>
      <c r="AD60" s="100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2" t="s">
        <v>54</v>
      </c>
      <c r="Z61" s="997"/>
      <c r="AA61" s="998"/>
      <c r="AB61" s="521"/>
      <c r="AC61" s="999"/>
      <c r="AD61" s="99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301</v>
      </c>
      <c r="AC62" s="1029"/>
      <c r="AD62" s="102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473</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4"/>
      <c r="Z65" s="411"/>
      <c r="AA65" s="412"/>
      <c r="AB65" s="1008" t="s">
        <v>11</v>
      </c>
      <c r="AC65" s="1009"/>
      <c r="AD65" s="1010"/>
      <c r="AE65" s="996" t="s">
        <v>555</v>
      </c>
      <c r="AF65" s="996"/>
      <c r="AG65" s="996"/>
      <c r="AH65" s="996"/>
      <c r="AI65" s="996" t="s">
        <v>552</v>
      </c>
      <c r="AJ65" s="996"/>
      <c r="AK65" s="996"/>
      <c r="AL65" s="996"/>
      <c r="AM65" s="996" t="s">
        <v>526</v>
      </c>
      <c r="AN65" s="996"/>
      <c r="AO65" s="996"/>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50"/>
      <c r="AC67" s="1003"/>
      <c r="AD67" s="100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2" t="s">
        <v>54</v>
      </c>
      <c r="Z68" s="997"/>
      <c r="AA68" s="998"/>
      <c r="AB68" s="521"/>
      <c r="AC68" s="999"/>
      <c r="AD68" s="99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302" t="s">
        <v>13</v>
      </c>
      <c r="Z69" s="997"/>
      <c r="AA69" s="998"/>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2019-07-03T07:17:15Z</cp:lastPrinted>
  <dcterms:created xsi:type="dcterms:W3CDTF">2012-03-13T00:50:25Z</dcterms:created>
  <dcterms:modified xsi:type="dcterms:W3CDTF">2019-07-22T02:07:48Z</dcterms:modified>
</cp:coreProperties>
</file>