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8_{4DFF3DC2-8709-4B24-8585-D9EAEE4DF6D1}"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<sst xmlns="http://schemas.openxmlformats.org/spreadsheetml/2006/main" count="2914" uniqueCount="657">
  <si>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</si>
  <si>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</si>
  <si>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</si>
  <si>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</si>
  <si>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</si>
  <si>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</si>
  <si>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</si>
  <si>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</si>
  <si>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</si>
  <si>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</si>
  <si>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</si>
  <si>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</si>
  <si>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</si>
  <si>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</si>
  <si>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</si>
  <si>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</si>
  <si>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</si>
  <si>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</si>
  <si>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</si>
  <si>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</si>
  <si>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</si>
  <si>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</si>
  <si>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</si>
  <si>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</si>
  <si>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</si>
  <si>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</si>
  <si>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</si>
  <si>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</si>
  <si>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</si>
  <si>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</si>
  <si>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</si>
  <si>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</si>
  <si>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</si>
  <si>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</si>
  <si>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</si>
  <si>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</si>
  <si>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</si>
  <si>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</si>
  <si>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</si>
  <si>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</si>
  <si>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</si>
  <si>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</si>
  <si>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</si>
  <si>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</si>
  <si>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</si>
  <si>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</si>
  <si>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</si>
  <si>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</si>
  <si>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</si>
  <si>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</si>
  <si>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</si>
  <si>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</si>
  <si>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</si>
  <si>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</si>
  <si>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</si>
  <si>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</si>
  <si>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</si>
  <si>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</si>
  <si>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</si>
  <si>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</si>
  <si>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</si>
  <si>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</si>
  <si>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</si>
  <si>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</si>
  <si>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</si>
  <si>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</si>
  <si>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</si>
  <si>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</si>
  <si>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</si>
  <si>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</si>
  <si>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</si>
  <si>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</si>
  <si>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</si>
  <si>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</si>
  <si>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</si>
  <si>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</si>
  <si>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</si>
  <si>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</si>
  <si>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</si>
  <si>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</si>
  <si>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</si>
  <si>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</si>
  <si>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</si>
  <si>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</si>
  <si>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</si>
  <si>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</si>
  <si>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</si>
  <si>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</si>
  <si>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</si>
  <si>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</si>
  <si>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</si>
  <si>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</si>
  <si>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</si>
  <si>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</si>
  <si>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</si>
  <si>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</si>
  <si>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</si>
  <si>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</si>
  <si>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</si>
  <si>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</si>
  <si>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</si>
  <si>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</si>
  <si>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</si>
  <si>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</si>
  <si>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</si>
  <si>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</si>
  <si>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</si>
  <si>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</si>
  <si>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</si>
  <si>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</si>
  <si>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</si>
  <si>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</si>
  <si>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</si>
  <si>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</si>
  <si>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</si>
  <si>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</si>
  <si>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</si>
  <si>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</si>
  <si>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</si>
  <si>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</si>
  <si>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</si>
  <si>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</si>
  <si>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</si>
  <si>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</si>
  <si>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</si>
  <si>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</si>
  <si>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</si>
  <si>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</si>
  <si>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</si>
  <si>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</si>
  <si>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</si>
  <si>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</si>
  <si>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</si>
  <si>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</si>
  <si>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</si>
  <si>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</si>
  <si>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</si>
  <si>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</si>
  <si>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</si>
  <si>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</si>
  <si>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</si>
  <si>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</si>
  <si>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</si>
  <si>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</si>
  <si>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</si>
  <si>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</si>
  <si>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</si>
  <si>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</si>
  <si>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</si>
  <si>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</si>
  <si>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</si>
  <si>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</si>
  <si>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</si>
  <si>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</si>
  <si>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</si>
  <si>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</si>
  <si>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</si>
  <si>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</si>
  <si>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</si>
  <si>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</si>
  <si>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</si>
  <si>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</si>
  <si>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</si>
  <si>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</si>
  <si>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</si>
  <si>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</si>
  <si>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</si>
  <si>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</si>
  <si>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</si>
  <si>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</si>
  <si>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</si>
  <si>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</si>
  <si>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</si>
  <si>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</si>
  <si>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</si>
  <si>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</si>
  <si>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</si>
  <si>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</si>
  <si>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</si>
  <si>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</si>
  <si>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</si>
  <si>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</si>
  <si>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</si>
  <si>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</si>
  <si>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</si>
  <si>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</si>
  <si>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</si>
  <si>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</si>
  <si>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</si>
  <si>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</si>
  <si>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</si>
  <si>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</si>
  <si>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</si>
  <si>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</si>
  <si>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</si>
  <si>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</si>
  <si>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</si>
  <si>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</si>
  <si>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</si>
  <si>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</si>
  <si>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</si>
  <si>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</si>
  <si>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</si>
  <si>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</si>
  <si>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</si>
  <si>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</si>
  <si>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</si>
  <si>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</si>
  <si>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</si>
  <si>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</si>
  <si>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</si>
  <si>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</si>
  <si>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</si>
  <si>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</si>
  <si>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</si>
  <si>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</si>
  <si>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</si>
  <si>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</si>
  <si>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</si>
  <si>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</si>
  <si>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</si>
  <si>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</si>
  <si>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</si>
  <si>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</si>
  <si>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</si>
  <si>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</si>
  <si>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</si>
  <si>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</si>
  <si>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</si>
  <si>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</si>
  <si>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</si>
  <si>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</si>
  <si>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</si>
  <si>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</si>
  <si>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</si>
  <si>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</si>
  <si>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</si>
  <si>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</si>
  <si>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</si>
  <si>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</si>
  <si>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</si>
  <si>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</si>
  <si>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</si>
  <si>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</si>
  <si>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</si>
  <si>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</si>
  <si>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</si>
  <si>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</si>
  <si>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</si>
  <si>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</si>
  <si>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</si>
  <si>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</si>
  <si>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</si>
  <si>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</si>
  <si>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</si>
  <si>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</si>
  <si>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</si>
  <si>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</si>
  <si>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</si>
  <si>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</si>
  <si>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</si>
  <si>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</si>
  <si>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</si>
  <si>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</si>
  <si>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</si>
  <si>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</si>
  <si>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</si>
  <si>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</si>
  <si>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</si>
  <si>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</si>
  <si>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</si>
  <si>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</si>
  <si>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</si>
  <si>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</si>
  <si>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</si>
  <si>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</si>
  <si>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</si>
  <si>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</si>
  <si>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</si>
  <si>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</si>
  <si>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</si>
  <si>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</si>
  <si>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</si>
  <si>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</si>
  <si>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</si>
  <si>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</si>
  <si>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</si>
  <si>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</si>
  <si>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</si>
  <si>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</si>
  <si>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</si>
  <si>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</si>
  <si>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</si>
  <si>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</si>
  <si>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</si>
  <si>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</si>
  <si>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</si>
  <si>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</si>
  <si>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</si>
  <si>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</si>
  <si>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</si>
  <si>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</si>
  <si>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</si>
  <si>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</si>
  <si>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</si>
  <si>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</si>
  <si>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</si>
  <si>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</si>
  <si>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</si>
  <si>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</si>
  <si>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</si>
  <si>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</si>
  <si>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</si>
  <si>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</si>
  <si>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</si>
  <si>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</si>
  <si>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</si>
  <si>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</si>
  <si>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</si>
  <si>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</si>
  <si>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</si>
  <si>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</si>
  <si>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</si>
  <si>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</si>
  <si>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</si>
  <si>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</si>
  <si>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</si>
  <si>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</si>
  <si>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</si>
  <si>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</si>
  <si>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</si>
  <si>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</si>
  <si>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</si>
  <si>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</si>
  <si>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</si>
  <si>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</si>
  <si>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</si>
  <si>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</si>
  <si>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</si>
  <si>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</si>
  <si>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</si>
  <si>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</si>
  <si>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</si>
  <si>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</si>
  <si>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</si>
  <si>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</si>
  <si>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</si>
  <si>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</si>
  <si>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</si>
  <si>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</si>
  <si>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</si>
  <si>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</si>
  <si>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</si>
  <si>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</si>
  <si>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</si>
  <si>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</si>
  <si>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</si>
  <si>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</si>
  <si>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</si>
  <si>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</si>
  <si>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</si>
  <si>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</si>
  <si>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</si>
  <si>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</si>
  <si>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</si>
  <si>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</si>
  <si>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</si>
  <si>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</si>
  <si>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</si>
  <si>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</si>
  <si>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</si>
  <si>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</si>
  <si>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</si>
  <si>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</si>
  <si>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</si>
  <si>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</si>
  <si>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</si>
  <si>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</si>
  <si>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</si>
  <si>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</si>
  <si>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</si>
  <si>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</si>
  <si>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</si>
  <si>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</si>
  <si>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</si>
  <si>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</si>
  <si>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</si>
  <si>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</si>
  <si>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</si>
  <si>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</si>
  <si>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</si>
  <si>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</si>
  <si>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</si>
  <si>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</si>
  <si>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</si>
  <si>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</si>
  <si>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</si>
  <si>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</si>
  <si>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</si>
  <si>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</si>
  <si>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</si>
  <si>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</si>
  <si>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</si>
  <si>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</si>
  <si>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</si>
  <si>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</si>
  <si>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</si>
  <si>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</si>
  <si>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</si>
  <si>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</si>
  <si>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</si>
  <si>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</si>
  <si>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</si>
  <si>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</si>
  <si>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</si>
  <si>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</si>
  <si>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</si>
  <si>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</si>
  <si>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</si>
  <si>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</si>
  <si>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</si>
  <si>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</si>
  <si>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</si>
  <si>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</si>
  <si>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</si>
  <si>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</si>
  <si>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</si>
  <si>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</si>
  <si>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</si>
  <si>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</si>
  <si>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</si>
  <si>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</si>
  <si>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</si>
  <si>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</si>
  <si>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</si>
  <si>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</si>
  <si>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</si>
  <si>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</si>
  <si>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</si>
  <si>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</si>
  <si>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</si>
  <si>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</si>
  <si>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</si>
  <si>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</si>
  <si>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</si>
  <si>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</si>
  <si>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</si>
  <si>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</si>
  <si>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</si>
  <si>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</si>
  <si>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</si>
  <si>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</si>
  <si>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</si>
  <si>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</si>
  <si>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</si>
  <si>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</si>
  <si>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</si>
  <si>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</si>
  <si>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</si>
  <si>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</si>
  <si>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</si>
  <si>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</si>
  <si>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</si>
  <si>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</si>
  <si>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</si>
  <si>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</si>
  <si>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</si>
  <si>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</si>
  <si>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</si>
  <si>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</si>
  <si>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</si>
  <si>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</si>
  <si>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</si>
  <si>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</si>
  <si>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</si>
  <si>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</si>
  <si>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</si>
  <si>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</si>
  <si>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</si>
  <si>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</si>
  <si>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</si>
  <si>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</si>
  <si>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</si>
  <si>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</si>
  <si>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</si>
  <si>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</si>
  <si>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</si>
  <si>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</si>
  <si>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</si>
  <si>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</si>
  <si>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</si>
  <si>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</si>
  <si>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</si>
  <si>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</si>
  <si>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</si>
  <si>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</si>
  <si>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</si>
  <si>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</si>
  <si>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</si>
  <si>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</si>
  <si>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</si>
  <si>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</si>
  <si>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</si>
  <si>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</si>
  <si>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</si>
  <si>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</si>
  <si>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</si>
  <si>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</si>
  <si>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</si>
  <si>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</si>
  <si>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</si>
  <si>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</si>
  <si>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</si>
  <si>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</si>
  <si>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</si>
  <si>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</si>
  <si>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</si>
  <si>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</si>
  <si>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</si>
  <si>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</si>
  <si>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</si>
  <si>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</si>
  <si>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</si>
  <si>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</si>
  <si>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</si>
  <si>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</si>
  <si>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</si>
  <si>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</si>
  <si>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</si>
  <si>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</si>
  <si>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</si>
  <si>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</si>
  <si>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</si>
  <si>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</si>
  <si>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</si>
  <si>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</si>
  <si>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</si>
  <si>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</si>
  <si>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</si>
  <si>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</si>
  <si>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</si>
  <si>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</si>
  <si>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</si>
  <si>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</si>
  <si>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</si>
  <si>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</si>
  <si>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</si>
  <si>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</si>
  <si>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</si>
  <si>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</si>
  <si>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</si>
  <si>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</si>
  <si>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</si>
  <si>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</si>
  <si>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</si>
  <si>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</si>
  <si>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</si>
  <si>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</si>
  <si>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</si>
  <si>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</si>
  <si>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</si>
  <si>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</si>
  <si>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</si>
  <si>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</si>
  <si>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</si>
  <si>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</si>
  <si>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</si>
  <si>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</si>
  <si>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</si>
  <si>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</si>
  <si>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</si>
  <si>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</si>
  <si>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</si>
  <si>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</si>
  <si>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</si>
  <si>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</si>
  <si>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</si>
  <si>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</si>
  <si>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教育政策推進事業委託費</t>
  </si>
  <si>
    <t>職員旅費</t>
  </si>
  <si>
    <t>委員等旅費</t>
  </si>
  <si>
    <t>諸謝金</t>
  </si>
  <si>
    <t>庁費</t>
  </si>
  <si>
    <t>専門学校における外国人留学生数を平成32年度までに88,315人に増加</t>
  </si>
  <si>
    <t>専門学校における外国人留学生の在籍者数</t>
  </si>
  <si>
    <t>人</t>
  </si>
  <si>
    <t>外国人留学生在籍状況調査結果</t>
  </si>
  <si>
    <t>各地域における関係機関・団体との連携によるモデル体制構築に係る取組件数</t>
  </si>
  <si>
    <t>件</t>
  </si>
  <si>
    <t>継続的な外国人留学生の状況調査等の取組件数</t>
  </si>
  <si>
    <t>委託費執行額／採択事業件数　　　　　　　　　　　　　　</t>
    <phoneticPr fontId="5"/>
  </si>
  <si>
    <t>千円</t>
  </si>
  <si>
    <t>千円/件</t>
    <phoneticPr fontId="5"/>
  </si>
  <si>
    <t>158,933/6</t>
  </si>
  <si>
    <t>／　　　　　　　　　　　　　　</t>
    <phoneticPr fontId="5"/>
  </si>
  <si>
    <t>本事業において、関係機関等と連携した専修学校への留学生の戦略的な受入体制の整備等を推進し、実践的な職業教育機関としての専修学校における外国人留学生の受入促進を通じて、外国人留学生や産業界の多様なニーズに対応した学習機会の充実を図る。</t>
  </si>
  <si>
    <t>-</t>
    <phoneticPr fontId="5"/>
  </si>
  <si>
    <t>-</t>
    <phoneticPr fontId="5"/>
  </si>
  <si>
    <t>本事業は、優秀な人材を我が国に呼び込み、日本経済の活性化を図り、産業の競争性を高めるための事業であり、社会のニーズを反映したものである。</t>
  </si>
  <si>
    <t>本事業は、全国に取組を拡大していくためにモデルを普及していく事業であるため、地方や民間が個別に行うものではなく、国が総合的に推進していく必要がある。</t>
  </si>
  <si>
    <t>本事業は、専修学校への優秀な外国人留学生の受入れを促進するものであり、多様な学習ニーズに応えるための学習機会の充実という達成目標を実現する主要な事業である。</t>
  </si>
  <si>
    <t>支出先の選定に当たっては、複数者による企画競争を行い、外部有識者による審査を実施しており、支出先の選定方法は妥当である。</t>
  </si>
  <si>
    <t>必要に応じて受益者に負担を求めるよう委託要項等に定めるなどにより、受益者との負担関係が妥当なものとなるよう努めている。</t>
  </si>
  <si>
    <t>事業経費の効率的な執行となるよう、委託要項等において委託費の使途を明確化するなどにより、単位当たりのコスト削減に努めている。</t>
  </si>
  <si>
    <t>委託要項等において、委託費の使途を明確化するとともに、受託団体が執行時に必要な証拠書類を定めることにより、事業経費が合理的なものになるよう努めている。</t>
  </si>
  <si>
    <t>費目・使途は審査委員会の謝金、委託経費等、真に必要な経費に限定されている。</t>
  </si>
  <si>
    <t>適切な審査を行うとともに、契約後もヒアリング等を個別に複数回実施し委託先に対して効率的な執行を求めることなどにより不用が生じたものである。</t>
  </si>
  <si>
    <t>進捗状況等に係るヒアリング等を個別に複数回実施するなどして、受託団体に対して適切な経費の執行を指示し、効率化に努めている。</t>
  </si>
  <si>
    <t>専門学校における外国人留学生の在籍者数は増加しているので、成果目標に見合ったものと言える。</t>
  </si>
  <si>
    <t>本事業は、専修学校への留学に係る入口から出口に至るまでの一貫したモデルを構築し全国に普及が見込まれる事業であり、他の手段・方法等と比較して、より効果的な事業である。</t>
  </si>
  <si>
    <t>一度の公募で申請数は一定数確保することができた。また、外部有識者による厳正な審査を行うことにより、効果的な取組となるよう取り組んでいる。</t>
  </si>
  <si>
    <t>成果物は教育関係機関をはじめ広く一般にも利用できるよう、成果報告会を開催するとともに、関係機関等への配布やホームページでの公表を行い、活用を図っている。</t>
  </si>
  <si>
    <t>新29-0003</t>
  </si>
  <si>
    <t>○</t>
  </si>
  <si>
    <t>1　新しい時代に向けた教育政策の推進</t>
    <phoneticPr fontId="5"/>
  </si>
  <si>
    <t>1-4 生涯を通じた学習機会の拡大</t>
    <phoneticPr fontId="5"/>
  </si>
  <si>
    <t>専修学校グローバル化対応推進支援事業</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</si>
  <si>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</si>
  <si>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</si>
  <si>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</si>
  <si>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</si>
  <si>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196,449/8</t>
    <phoneticPr fontId="5"/>
  </si>
  <si>
    <t>人</t>
    <rPh sb="0" eb="1">
      <t>ヒト</t>
    </rPh>
    <phoneticPr fontId="5"/>
  </si>
  <si>
    <t>-</t>
    <phoneticPr fontId="5"/>
  </si>
  <si>
    <t>-</t>
    <phoneticPr fontId="5"/>
  </si>
  <si>
    <t>-</t>
    <phoneticPr fontId="5"/>
  </si>
  <si>
    <t>無</t>
  </si>
  <si>
    <t>‐</t>
  </si>
  <si>
    <t>専修学校における外国人留学生の受入れから定着までの効果的な支援となるよう、関係団体や地域が協働して事業を総合的に推進できている。なお、不用率を踏まえて、予算を減額するとともに、委託要項等を改正し委託費の使途をより明確化するなどして、事業経費の効率的な執行に努めている。</t>
    <rPh sb="0" eb="2">
      <t>センシュウ</t>
    </rPh>
    <rPh sb="2" eb="4">
      <t>ガッコウ</t>
    </rPh>
    <rPh sb="8" eb="10">
      <t>ガイコク</t>
    </rPh>
    <rPh sb="10" eb="11">
      <t>ジン</t>
    </rPh>
    <rPh sb="11" eb="14">
      <t>リュウガクセイ</t>
    </rPh>
    <rPh sb="15" eb="17">
      <t>ウケイ</t>
    </rPh>
    <rPh sb="20" eb="22">
      <t>テイチャク</t>
    </rPh>
    <rPh sb="25" eb="28">
      <t>コウカテキ</t>
    </rPh>
    <rPh sb="29" eb="31">
      <t>シエン</t>
    </rPh>
    <rPh sb="37" eb="39">
      <t>カンケイ</t>
    </rPh>
    <rPh sb="39" eb="41">
      <t>ダンタイ</t>
    </rPh>
    <rPh sb="42" eb="44">
      <t>チイキ</t>
    </rPh>
    <rPh sb="45" eb="47">
      <t>キョウドウ</t>
    </rPh>
    <rPh sb="49" eb="51">
      <t>ジギョウ</t>
    </rPh>
    <rPh sb="52" eb="55">
      <t>ソウゴウテキ</t>
    </rPh>
    <rPh sb="56" eb="58">
      <t>スイシン</t>
    </rPh>
    <phoneticPr fontId="5"/>
  </si>
  <si>
    <t>適正な契約手続きを行うとともに、事業経費の効率的な執行を図り、且つ効果的な事業成果が得られるよう努める。また、過年度の成果については広く活用されるように積極的に情報発信していくことを求める。</t>
    <rPh sb="28" eb="29">
      <t>ハカ</t>
    </rPh>
    <rPh sb="55" eb="58">
      <t>カネンド</t>
    </rPh>
    <rPh sb="59" eb="61">
      <t>セイカ</t>
    </rPh>
    <rPh sb="66" eb="67">
      <t>ヒロ</t>
    </rPh>
    <rPh sb="68" eb="70">
      <t>カツヨウ</t>
    </rPh>
    <rPh sb="76" eb="79">
      <t>セッキョクテキ</t>
    </rPh>
    <rPh sb="80" eb="82">
      <t>ジョウホウ</t>
    </rPh>
    <rPh sb="82" eb="84">
      <t>ハッシン</t>
    </rPh>
    <rPh sb="91" eb="92">
      <t>モト</t>
    </rPh>
    <phoneticPr fontId="5"/>
  </si>
  <si>
    <t>A.一般財団法人職業教育・キャリア教育財団</t>
    <phoneticPr fontId="5"/>
  </si>
  <si>
    <t>雑役務費</t>
    <rPh sb="0" eb="1">
      <t>ザツ</t>
    </rPh>
    <rPh sb="1" eb="4">
      <t>エキムヒ</t>
    </rPh>
    <phoneticPr fontId="5"/>
  </si>
  <si>
    <t>調査費、印刷代　等</t>
    <rPh sb="0" eb="2">
      <t>チョウサ</t>
    </rPh>
    <rPh sb="2" eb="3">
      <t>ヒ</t>
    </rPh>
    <rPh sb="4" eb="6">
      <t>インサツ</t>
    </rPh>
    <rPh sb="6" eb="7">
      <t>ダイ</t>
    </rPh>
    <rPh sb="8" eb="9">
      <t>トウ</t>
    </rPh>
    <phoneticPr fontId="5"/>
  </si>
  <si>
    <t>旅費</t>
    <rPh sb="0" eb="2">
      <t>リョヒ</t>
    </rPh>
    <phoneticPr fontId="5"/>
  </si>
  <si>
    <t>委員会出席旅費　等</t>
    <rPh sb="0" eb="2">
      <t>イイン</t>
    </rPh>
    <rPh sb="2" eb="3">
      <t>カイ</t>
    </rPh>
    <rPh sb="3" eb="5">
      <t>シュッセキ</t>
    </rPh>
    <rPh sb="5" eb="7">
      <t>リョヒ</t>
    </rPh>
    <rPh sb="8" eb="9">
      <t>トウ</t>
    </rPh>
    <phoneticPr fontId="5"/>
  </si>
  <si>
    <t>一般財団法人職業教育・キャリア教育財団</t>
    <phoneticPr fontId="5"/>
  </si>
  <si>
    <t>公益社団法人広島県専修学校各種学校連盟</t>
    <phoneticPr fontId="5"/>
  </si>
  <si>
    <t>一般社団法人宮城県専修学校各種学校連合会</t>
    <phoneticPr fontId="5"/>
  </si>
  <si>
    <t>専門学校留学生の戦略的受け入れ推進事業</t>
    <phoneticPr fontId="5"/>
  </si>
  <si>
    <t>専修学校におけるグローバル化対応に係る実態調査</t>
    <phoneticPr fontId="5"/>
  </si>
  <si>
    <t>広島県へのベトナム留学生倍増事業</t>
    <phoneticPr fontId="5"/>
  </si>
  <si>
    <t>みやぎ専修学校グローバル化対応推進支援事業</t>
    <phoneticPr fontId="5"/>
  </si>
  <si>
    <t>主にASEANを対象とした日本留学への意欲啓発を促進するためのSNSを活用する専修学校広報ツールの構築</t>
    <phoneticPr fontId="5"/>
  </si>
  <si>
    <t>香川県における専門学校留学生の戦略的受け入れ推進事業</t>
    <phoneticPr fontId="5"/>
  </si>
  <si>
    <t>東京都におけるグローバル化対応推進支援事業</t>
    <phoneticPr fontId="5"/>
  </si>
  <si>
    <t>大阪型専修学校グローバル化対応推進事業　2018</t>
    <phoneticPr fontId="5"/>
  </si>
  <si>
    <t>株式会社三菱総合研究所</t>
    <phoneticPr fontId="5"/>
  </si>
  <si>
    <t>一般財団法人日本教育基盤財団</t>
    <phoneticPr fontId="5"/>
  </si>
  <si>
    <t>一般社団法人香川県専修学校各種学校連合会</t>
    <phoneticPr fontId="5"/>
  </si>
  <si>
    <t>公益社団法人東京都専修学校各種学校協会</t>
    <phoneticPr fontId="5"/>
  </si>
  <si>
    <t>一般社団法人大阪府専修学校各種学校連合会</t>
    <phoneticPr fontId="5"/>
  </si>
  <si>
    <t>諸謝金、借損料　等</t>
    <phoneticPr fontId="5"/>
  </si>
  <si>
    <t>専修学校の社会人の在籍者数等</t>
    <rPh sb="5" eb="7">
      <t>シャカイ</t>
    </rPh>
    <rPh sb="7" eb="8">
      <t>ジン</t>
    </rPh>
    <rPh sb="9" eb="12">
      <t>ザイセキシャ</t>
    </rPh>
    <rPh sb="12" eb="13">
      <t>スウ</t>
    </rPh>
    <rPh sb="13" eb="14">
      <t>トウ</t>
    </rPh>
    <phoneticPr fontId="5"/>
  </si>
  <si>
    <t>日本の産業競争力を高めるため、専修学校、日本語教育機関及び諸外国の教育機関並びに産業界が一体となり、各地域における専修学校への外国人留学生の戦略的な受入れに向けた体制の整備を推進することにより、外国人留学生の受入れを促進する。</t>
    <phoneticPr fontId="5"/>
  </si>
  <si>
    <t>本事業は、諸外国における日本の専修学校の広報・優秀な外国人留学生の掘り起こし、日本語教育支援や修学支援、留学生の在籍管理、卒業後の国内への定着支援など、専修学校への留学に係る入口から出口に至るまでの総合的・戦略的な留学生施策を推進するための各地域におけるモデル体制を構築するとともに、専修学校における外国人留学生の動向や就職状況などの実態把握のため、全国的な調査等を実施する。</t>
    <phoneticPr fontId="5"/>
  </si>
  <si>
    <t>日本再興戦略-JAPAN is BACK-（平成25年6月14日閣議決定）
日本再興戦略改訂2016（平成28年6月2日閣議決定）
未来投資戦略2017-Society5,0の実現に向けた改革-（平成29年6月9日閣議決定）
第2期教育振興基本計画（平成25年6月14日閣議決定）
第3期教育振興基本計画（平成30年6月15日閣議決定）
「留学生30万人計画」骨子（平成20年7月29日文部科学省ほか関係省庁）</t>
    <phoneticPr fontId="5"/>
  </si>
  <si>
    <t>153,520/8</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</si>
</sst>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174171</xdr:colOff>
      <xdr:row>743</xdr:row>
      <xdr:rowOff>41729</xdr:rowOff>
    </xdr:from>
    <xdr:to>
      <xdr:col>32</xdr:col>
      <xdr:colOff>7383</xdr:colOff>
      <xdr:row>744</xdr:row>
      <xdr:rowOff>301465</xdr:rowOff>
    </xdr:to>
    <xdr:sp macro="" textlink="">
      <xdr:nvSpPr>
        <xdr:cNvPr id="11" name="テキスト ボックス 10">
          <a:extLst>
            <a:ext uri="{FF2B5EF4-FFF2-40B4-BE49-F238E27FC236}">
              <a16:creationId xmlns:a16="http://schemas.microsoft.com/office/drawing/2014/main" id="{0594F83A-BCC2-4323-A15B-BEA2C3C92232}"/>
            </a:ext>
          </a:extLst>
        </xdr:cNvPr>
        <xdr:cNvSpPr txBox="1"/>
      </xdr:nvSpPr>
      <xdr:spPr>
        <a:xfrm>
          <a:off x="4256314" y="45503193"/>
          <a:ext cx="2282498" cy="613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文部科学省</a:t>
          </a:r>
          <a:endParaRPr kumimoji="1" lang="en-US" altLang="ja-JP" sz="1200"/>
        </a:p>
        <a:p>
          <a:pPr algn="ctr"/>
          <a:r>
            <a:rPr kumimoji="1" lang="ja-JP" altLang="en-US" sz="1200"/>
            <a:t>１５４</a:t>
          </a:r>
          <a:r>
            <a:rPr kumimoji="1" lang="en-US" altLang="ja-JP" sz="1200"/>
            <a:t>.</a:t>
          </a:r>
          <a:r>
            <a:rPr kumimoji="1" lang="ja-JP" altLang="en-US" sz="1200"/>
            <a:t>０百万円</a:t>
          </a:r>
        </a:p>
      </xdr:txBody>
    </xdr:sp>
    <xdr:clientData/>
  </xdr:twoCellAnchor>
  <xdr:twoCellAnchor>
    <xdr:from>
      <xdr:col>33</xdr:col>
      <xdr:colOff>187778</xdr:colOff>
      <xdr:row>741</xdr:row>
      <xdr:rowOff>25400</xdr:rowOff>
    </xdr:from>
    <xdr:to>
      <xdr:col>49</xdr:col>
      <xdr:colOff>148657</xdr:colOff>
      <xdr:row>745</xdr:row>
      <xdr:rowOff>185057</xdr:rowOff>
    </xdr:to>
    <xdr:sp macro="" textlink="">
      <xdr:nvSpPr>
        <xdr:cNvPr id="12" name="大かっこ 11">
          <a:extLst>
            <a:ext uri="{FF2B5EF4-FFF2-40B4-BE49-F238E27FC236}">
              <a16:creationId xmlns:a16="http://schemas.microsoft.com/office/drawing/2014/main" id="{01213370-A1F8-4BFC-A371-D3BA6DF86B25}"/>
            </a:ext>
          </a:extLst>
        </xdr:cNvPr>
        <xdr:cNvSpPr/>
      </xdr:nvSpPr>
      <xdr:spPr>
        <a:xfrm>
          <a:off x="6923314" y="44779293"/>
          <a:ext cx="3226593" cy="1574800"/>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8164</xdr:colOff>
      <xdr:row>741</xdr:row>
      <xdr:rowOff>0</xdr:rowOff>
    </xdr:from>
    <xdr:to>
      <xdr:col>49</xdr:col>
      <xdr:colOff>197261</xdr:colOff>
      <xdr:row>745</xdr:row>
      <xdr:rowOff>114460</xdr:rowOff>
    </xdr:to>
    <xdr:sp macro="" textlink="">
      <xdr:nvSpPr>
        <xdr:cNvPr id="13" name="テキスト ボックス 12">
          <a:extLst>
            <a:ext uri="{FF2B5EF4-FFF2-40B4-BE49-F238E27FC236}">
              <a16:creationId xmlns:a16="http://schemas.microsoft.com/office/drawing/2014/main" id="{AED5F41B-CC67-4069-BE3F-8DC58443B052}"/>
            </a:ext>
          </a:extLst>
        </xdr:cNvPr>
        <xdr:cNvSpPr txBox="1"/>
      </xdr:nvSpPr>
      <xdr:spPr>
        <a:xfrm>
          <a:off x="7151914" y="44753893"/>
          <a:ext cx="3046597" cy="152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本省執行分</a:t>
          </a:r>
          <a:endParaRPr kumimoji="1" lang="en-US" altLang="ja-JP" sz="1100"/>
        </a:p>
        <a:p>
          <a:r>
            <a:rPr kumimoji="1" lang="ja-JP" altLang="en-US" sz="1100"/>
            <a:t>①諸謝金　　　　　　　　　　　　　  </a:t>
          </a:r>
          <a:r>
            <a:rPr kumimoji="1" lang="en-US" altLang="ja-JP" sz="1100"/>
            <a:t>0.1</a:t>
          </a:r>
          <a:r>
            <a:rPr kumimoji="1" lang="ja-JP" altLang="en-US" sz="1100"/>
            <a:t>百万円</a:t>
          </a:r>
          <a:endParaRPr kumimoji="1" lang="en-US" altLang="ja-JP" sz="1100"/>
        </a:p>
        <a:p>
          <a:r>
            <a:rPr kumimoji="1" lang="ja-JP" altLang="en-US" sz="1100"/>
            <a:t>②職員旅費</a:t>
          </a:r>
          <a:r>
            <a:rPr kumimoji="1" lang="en-US" altLang="ja-JP" sz="1100"/>
            <a:t>		0.2</a:t>
          </a:r>
          <a:r>
            <a:rPr kumimoji="1" lang="ja-JP" altLang="en-US" sz="1100"/>
            <a:t>百万円</a:t>
          </a:r>
          <a:endParaRPr kumimoji="1" lang="en-US" altLang="ja-JP" sz="1100"/>
        </a:p>
        <a:p>
          <a:r>
            <a:rPr kumimoji="1" lang="ja-JP" altLang="en-US" sz="1100"/>
            <a:t>③委員等旅費　　　　　　　　　　</a:t>
          </a:r>
          <a:r>
            <a:rPr kumimoji="1" lang="ja-JP" altLang="en-US" sz="1100" baseline="0"/>
            <a:t>  </a:t>
          </a:r>
          <a:r>
            <a:rPr kumimoji="1" lang="en-US" altLang="ja-JP" sz="1100" baseline="0"/>
            <a:t>0.1</a:t>
          </a:r>
          <a:r>
            <a:rPr kumimoji="1" lang="ja-JP" altLang="en-US" sz="1100" baseline="0"/>
            <a:t>百万円</a:t>
          </a:r>
          <a:endParaRPr kumimoji="1" lang="en-US" altLang="ja-JP" sz="1100"/>
        </a:p>
        <a:p>
          <a:r>
            <a:rPr kumimoji="1" lang="ja-JP" altLang="en-US" sz="1100"/>
            <a:t>④庁費</a:t>
          </a:r>
          <a:r>
            <a:rPr kumimoji="1" lang="en-US" altLang="ja-JP" sz="1100"/>
            <a:t>		0.1</a:t>
          </a:r>
          <a:r>
            <a:rPr kumimoji="1" lang="ja-JP" altLang="en-US" sz="1100"/>
            <a:t>百万円</a:t>
          </a:r>
          <a:endParaRPr kumimoji="1" lang="en-US" altLang="ja-JP" sz="1100"/>
        </a:p>
        <a:p>
          <a:r>
            <a:rPr kumimoji="1" lang="ja-JP" altLang="en-US" sz="1100"/>
            <a:t>　　　　　　　　　　　　　　　　　　　　　　</a:t>
          </a:r>
          <a:endParaRPr kumimoji="1" lang="en-US" altLang="ja-JP" sz="1100"/>
        </a:p>
        <a:p>
          <a:r>
            <a:rPr kumimoji="1" lang="ja-JP" altLang="en-US" sz="1100"/>
            <a:t>　　　　　　　　　　　　　　　　　　　　　　を含む。</a:t>
          </a:r>
        </a:p>
      </xdr:txBody>
    </xdr:sp>
    <xdr:clientData/>
  </xdr:twoCellAnchor>
  <xdr:twoCellAnchor>
    <xdr:from>
      <xdr:col>16</xdr:col>
      <xdr:colOff>25400</xdr:colOff>
      <xdr:row>746</xdr:row>
      <xdr:rowOff>237672</xdr:rowOff>
    </xdr:from>
    <xdr:to>
      <xdr:col>41</xdr:col>
      <xdr:colOff>39607</xdr:colOff>
      <xdr:row>748</xdr:row>
      <xdr:rowOff>21759</xdr:rowOff>
    </xdr:to>
    <xdr:sp macro="" textlink="">
      <xdr:nvSpPr>
        <xdr:cNvPr id="14" name="テキスト ボックス 13">
          <a:extLst>
            <a:ext uri="{FF2B5EF4-FFF2-40B4-BE49-F238E27FC236}">
              <a16:creationId xmlns:a16="http://schemas.microsoft.com/office/drawing/2014/main" id="{A95F6194-4D51-49B8-8383-558A5A484ED7}"/>
            </a:ext>
          </a:extLst>
        </xdr:cNvPr>
        <xdr:cNvSpPr txBox="1"/>
      </xdr:nvSpPr>
      <xdr:spPr>
        <a:xfrm>
          <a:off x="3291114" y="46760493"/>
          <a:ext cx="5116886" cy="4916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審査委員会を設置し、委託先の選定及び事業成果の評価等を行う</a:t>
          </a:r>
        </a:p>
      </xdr:txBody>
    </xdr:sp>
    <xdr:clientData/>
  </xdr:twoCellAnchor>
  <xdr:twoCellAnchor>
    <xdr:from>
      <xdr:col>23</xdr:col>
      <xdr:colOff>107950</xdr:colOff>
      <xdr:row>749</xdr:row>
      <xdr:rowOff>52614</xdr:rowOff>
    </xdr:from>
    <xdr:to>
      <xdr:col>29</xdr:col>
      <xdr:colOff>153775</xdr:colOff>
      <xdr:row>750</xdr:row>
      <xdr:rowOff>179279</xdr:rowOff>
    </xdr:to>
    <xdr:sp macro="" textlink="">
      <xdr:nvSpPr>
        <xdr:cNvPr id="15" name="下矢印 4">
          <a:extLst>
            <a:ext uri="{FF2B5EF4-FFF2-40B4-BE49-F238E27FC236}">
              <a16:creationId xmlns:a16="http://schemas.microsoft.com/office/drawing/2014/main" id="{A8CF2800-5FE9-41BA-A02E-F91CE002CE87}"/>
            </a:ext>
          </a:extLst>
        </xdr:cNvPr>
        <xdr:cNvSpPr/>
      </xdr:nvSpPr>
      <xdr:spPr>
        <a:xfrm>
          <a:off x="4802414" y="47636793"/>
          <a:ext cx="1270468" cy="480450"/>
        </a:xfrm>
        <a:prstGeom prst="downArrow">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0</xdr:colOff>
      <xdr:row>751</xdr:row>
      <xdr:rowOff>43543</xdr:rowOff>
    </xdr:from>
    <xdr:to>
      <xdr:col>29</xdr:col>
      <xdr:colOff>127566</xdr:colOff>
      <xdr:row>752</xdr:row>
      <xdr:rowOff>28525</xdr:rowOff>
    </xdr:to>
    <xdr:sp macro="" textlink="">
      <xdr:nvSpPr>
        <xdr:cNvPr id="16" name="テキスト ボックス 15">
          <a:extLst>
            <a:ext uri="{FF2B5EF4-FFF2-40B4-BE49-F238E27FC236}">
              <a16:creationId xmlns:a16="http://schemas.microsoft.com/office/drawing/2014/main" id="{20F78C5E-BA1D-4C54-AFB9-07F2FD5A6B5C}"/>
            </a:ext>
          </a:extLst>
        </xdr:cNvPr>
        <xdr:cNvSpPr txBox="1"/>
      </xdr:nvSpPr>
      <xdr:spPr>
        <a:xfrm>
          <a:off x="3265714" y="48335293"/>
          <a:ext cx="2780959" cy="338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9071</xdr:colOff>
      <xdr:row>752</xdr:row>
      <xdr:rowOff>146957</xdr:rowOff>
    </xdr:from>
    <xdr:to>
      <xdr:col>33</xdr:col>
      <xdr:colOff>110224</xdr:colOff>
      <xdr:row>754</xdr:row>
      <xdr:rowOff>79802</xdr:rowOff>
    </xdr:to>
    <xdr:sp macro="" textlink="">
      <xdr:nvSpPr>
        <xdr:cNvPr id="17" name="テキスト ボックス 16">
          <a:extLst>
            <a:ext uri="{FF2B5EF4-FFF2-40B4-BE49-F238E27FC236}">
              <a16:creationId xmlns:a16="http://schemas.microsoft.com/office/drawing/2014/main" id="{AA9DEBF4-25CF-4738-B639-6AFD4A7E16A5}"/>
            </a:ext>
          </a:extLst>
        </xdr:cNvPr>
        <xdr:cNvSpPr txBox="1"/>
      </xdr:nvSpPr>
      <xdr:spPr>
        <a:xfrm>
          <a:off x="4091214" y="48792493"/>
          <a:ext cx="2754546" cy="6404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a:t>
          </a:r>
          <a:r>
            <a:rPr kumimoji="1" lang="ja-JP" altLang="en-US" sz="1200"/>
            <a:t>．　学校法人等（全８機関）</a:t>
          </a:r>
          <a:endParaRPr kumimoji="1" lang="en-US" altLang="ja-JP" sz="1200"/>
        </a:p>
        <a:p>
          <a:pPr algn="ctr"/>
          <a:r>
            <a:rPr kumimoji="1" lang="ja-JP" altLang="en-US" sz="1200"/>
            <a:t>１５３．５百万円</a:t>
          </a:r>
        </a:p>
      </xdr:txBody>
    </xdr:sp>
    <xdr:clientData/>
  </xdr:twoCellAnchor>
  <xdr:twoCellAnchor>
    <xdr:from>
      <xdr:col>16</xdr:col>
      <xdr:colOff>0</xdr:colOff>
      <xdr:row>755</xdr:row>
      <xdr:rowOff>50800</xdr:rowOff>
    </xdr:from>
    <xdr:to>
      <xdr:col>41</xdr:col>
      <xdr:colOff>159885</xdr:colOff>
      <xdr:row>756</xdr:row>
      <xdr:rowOff>198478</xdr:rowOff>
    </xdr:to>
    <xdr:sp macro="" textlink="">
      <xdr:nvSpPr>
        <xdr:cNvPr id="18" name="テキスト ボックス 17">
          <a:extLst>
            <a:ext uri="{FF2B5EF4-FFF2-40B4-BE49-F238E27FC236}">
              <a16:creationId xmlns:a16="http://schemas.microsoft.com/office/drawing/2014/main" id="{F9893E24-7083-49C6-89A5-9C1A7D9C16F8}"/>
            </a:ext>
          </a:extLst>
        </xdr:cNvPr>
        <xdr:cNvSpPr txBox="1"/>
      </xdr:nvSpPr>
      <xdr:spPr>
        <a:xfrm>
          <a:off x="3265714" y="49757693"/>
          <a:ext cx="5262564" cy="501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各地域における外国人留学生の戦略的受入れに向けた体制整備　等</a:t>
          </a:r>
        </a:p>
      </xdr:txBody>
    </xdr:sp>
    <xdr:clientData/>
  </xdr:twoCellAnchor>
  <xdr:twoCellAnchor>
    <xdr:from>
      <xdr:col>15</xdr:col>
      <xdr:colOff>190500</xdr:colOff>
      <xdr:row>746</xdr:row>
      <xdr:rowOff>272140</xdr:rowOff>
    </xdr:from>
    <xdr:to>
      <xdr:col>40</xdr:col>
      <xdr:colOff>190500</xdr:colOff>
      <xdr:row>748</xdr:row>
      <xdr:rowOff>1</xdr:rowOff>
    </xdr:to>
    <xdr:sp macro="" textlink="">
      <xdr:nvSpPr>
        <xdr:cNvPr id="20" name="大かっこ 19">
          <a:extLst>
            <a:ext uri="{FF2B5EF4-FFF2-40B4-BE49-F238E27FC236}">
              <a16:creationId xmlns:a16="http://schemas.microsoft.com/office/drawing/2014/main" id="{F0C6276A-6711-48DE-A0F5-0D5C21736909}"/>
            </a:ext>
          </a:extLst>
        </xdr:cNvPr>
        <xdr:cNvSpPr/>
      </xdr:nvSpPr>
      <xdr:spPr>
        <a:xfrm>
          <a:off x="3252107" y="46794961"/>
          <a:ext cx="5102679" cy="435433"/>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40819</xdr:colOff>
      <xdr:row>754</xdr:row>
      <xdr:rowOff>326568</xdr:rowOff>
    </xdr:from>
    <xdr:to>
      <xdr:col>41</xdr:col>
      <xdr:colOff>54426</xdr:colOff>
      <xdr:row>776</xdr:row>
      <xdr:rowOff>54428</xdr:rowOff>
    </xdr:to>
    <xdr:sp macro="" textlink="">
      <xdr:nvSpPr>
        <xdr:cNvPr id="22" name="大かっこ 21">
          <a:extLst>
            <a:ext uri="{FF2B5EF4-FFF2-40B4-BE49-F238E27FC236}">
              <a16:creationId xmlns:a16="http://schemas.microsoft.com/office/drawing/2014/main" id="{B9D701B2-EF48-4BE7-B585-B55C4820D8FF}"/>
            </a:ext>
          </a:extLst>
        </xdr:cNvPr>
        <xdr:cNvSpPr/>
      </xdr:nvSpPr>
      <xdr:spPr>
        <a:xfrm>
          <a:off x="3306533" y="49679675"/>
          <a:ext cx="5116286" cy="435432"/>
        </a:xfrm>
        <a:prstGeom prst="bracketPair">
          <a:avLst>
            <a:gd name="adj" fmla="val 781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v>
      </c>
      <c r="AT2" s="220"/>
      <c r="AU2" s="220"/>
      <c r="AV2" s="52" t="str">
        <f>IF(AW2="", "", "-")</f>
        <v/>
      </c>
      <c r="AW2" s="399"/>
      <c r="AX2" s="399"/>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618</v>
      </c>
      <c r="AF5" s="717"/>
      <c r="AG5" s="717"/>
      <c r="AH5" s="717"/>
      <c r="AI5" s="717"/>
      <c r="AJ5" s="717"/>
      <c r="AK5" s="717"/>
      <c r="AL5" s="717"/>
      <c r="AM5" s="717"/>
      <c r="AN5" s="717"/>
      <c r="AO5" s="717"/>
      <c r="AP5" s="718"/>
      <c r="AQ5" s="719" t="s">
        <v>620</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17"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7" t="s">
        <v>514</v>
      </c>
      <c r="Z7" s="296"/>
      <c r="AA7" s="296"/>
      <c r="AB7" s="296"/>
      <c r="AC7" s="296"/>
      <c r="AD7" s="398"/>
      <c r="AE7" s="385" t="s">
        <v>655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653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571</v>
      </c>
      <c r="Q13" s="109"/>
      <c r="R13" s="109"/>
      <c r="S13" s="109"/>
      <c r="T13" s="109"/>
      <c r="U13" s="109"/>
      <c r="V13" s="110"/>
      <c r="W13" s="108">
        <v>252.5</v>
      </c>
      <c r="X13" s="109"/>
      <c r="Y13" s="109"/>
      <c r="Z13" s="109"/>
      <c r="AA13" s="109"/>
      <c r="AB13" s="109"/>
      <c r="AC13" s="110"/>
      <c r="AD13" s="108">
        <v>195.29999999999998</v>
      </c>
      <c r="AE13" s="109"/>
      <c r="AF13" s="109"/>
      <c r="AG13" s="109"/>
      <c r="AH13" s="109"/>
      <c r="AI13" s="109"/>
      <c r="AJ13" s="110"/>
      <c r="AK13" s="108">
        <v>196.4</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619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252.5</v>
      </c>
      <c r="X18" s="115"/>
      <c r="Y18" s="115"/>
      <c r="Z18" s="115"/>
      <c r="AA18" s="115"/>
      <c r="AB18" s="115"/>
      <c r="AC18" s="116"/>
      <c r="AD18" s="114">
        <f>SUM(AD13:AJ17)</f>
        <v>195.29999999999998</v>
      </c>
      <c r="AE18" s="115"/>
      <c r="AF18" s="115"/>
      <c r="AG18" s="115"/>
      <c r="AH18" s="115"/>
      <c r="AI18" s="115"/>
      <c r="AJ18" s="116"/>
      <c r="AK18" s="114">
        <f>SUM(AK13:AQ17)</f>
        <v>196.4</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160.5</v>
      </c>
      <c r="X19" s="109"/>
      <c r="Y19" s="109"/>
      <c r="Z19" s="109"/>
      <c r="AA19" s="109"/>
      <c r="AB19" s="109"/>
      <c r="AC19" s="110"/>
      <c r="AD19" s="108">
        <v>154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0.63564356435643565</v>
      </c>
      <c r="X20" s="539"/>
      <c r="Y20" s="539"/>
      <c r="Z20" s="539"/>
      <c r="AA20" s="539"/>
      <c r="AB20" s="539"/>
      <c r="AC20" s="539"/>
      <c r="AD20" s="539">
        <f t="shared" ref="AD20" si="1">IF(AD18=0, "-", SUM(AD19)/AD18)</f>
        <v>0.7885304659498209</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0.63564356435643565</v>
      </c>
      <c r="X21" s="539"/>
      <c r="Y21" s="539"/>
      <c r="Z21" s="539"/>
      <c r="AA21" s="539"/>
      <c r="AB21" s="539"/>
      <c r="AC21" s="539"/>
      <c r="AD21" s="539">
        <f t="shared" ref="AD21" si="3">IF(AD19=0, "-", SUM(AD19)/SUM(AD13,AD14))</f>
        <v>0.7885304659498209</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195.7</v>
      </c>
      <c r="Q23" s="106"/>
      <c r="R23" s="106"/>
      <c r="S23" s="106"/>
      <c r="T23" s="106"/>
      <c r="U23" s="106"/>
      <c r="V23" s="107"/>
      <c r="W23" s="105"/>
      <c r="X23" s="106"/>
      <c r="Y23" s="106"/>
      <c r="Z23" s="106"/>
      <c r="AA23" s="106"/>
      <c r="AB23" s="106"/>
      <c r="AC23" s="107"/>
      <c r="AD23" s="209" t="s">
        <v>570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0.1</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196.4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534</v>
      </c>
      <c r="AF30" s="389"/>
      <c r="AG30" s="389"/>
      <c r="AH30" s="390"/>
      <c r="AI30" s="388" t="s">
        <v>531</v>
      </c>
      <c r="AJ30" s="389"/>
      <c r="AK30" s="389"/>
      <c r="AL30" s="390"/>
      <c r="AM30" s="391" t="s">
        <v>526</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571</v>
      </c>
      <c r="AR31" s="136"/>
      <c r="AS31" s="137" t="s">
        <v>355</v>
      </c>
      <c r="AT31" s="172"/>
      <c r="AU31" s="271">
        <v>32</v>
      </c>
      <c r="AV31" s="271"/>
      <c r="AW31" s="381" t="s">
        <v>300</v>
      </c>
      <c r="AX31" s="382"/>
    </row>
    <row r="32" spans="1:50" ht="23.25" customHeight="1" x14ac:dyDescent="0.15">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40" t="s">
        <v>12</v>
      </c>
      <c r="Z32" s="549"/>
      <c r="AA32" s="550"/>
      <c r="AB32" s="551" t="s">
        <v>585</v>
      </c>
      <c r="AC32" s="551"/>
      <c r="AD32" s="551"/>
      <c r="AE32" s="366">
        <v>50235</v>
      </c>
      <c r="AF32" s="367"/>
      <c r="AG32" s="367"/>
      <c r="AH32" s="367"/>
      <c r="AI32" s="366">
        <v>58771</v>
      </c>
      <c r="AJ32" s="367"/>
      <c r="AK32" s="367"/>
      <c r="AL32" s="367"/>
      <c r="AM32" s="366">
        <v>67475</v>
      </c>
      <c r="AN32" s="367"/>
      <c r="AO32" s="367"/>
      <c r="AP32" s="367"/>
      <c r="AQ32" s="111" t="s">
        <v>571</v>
      </c>
      <c r="AR32" s="112"/>
      <c r="AS32" s="112"/>
      <c r="AT32" s="113"/>
      <c r="AU32" s="367" t="s">
        <v>571</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585</v>
      </c>
      <c r="AC33" s="522"/>
      <c r="AD33" s="522"/>
      <c r="AE33" s="366" t="s">
        <v>571</v>
      </c>
      <c r="AF33" s="367"/>
      <c r="AG33" s="367"/>
      <c r="AH33" s="367"/>
      <c r="AI33" s="366" t="s">
        <v>571</v>
      </c>
      <c r="AJ33" s="367"/>
      <c r="AK33" s="367"/>
      <c r="AL33" s="367"/>
      <c r="AM33" s="366" t="s">
        <v>571</v>
      </c>
      <c r="AN33" s="367"/>
      <c r="AO33" s="367"/>
      <c r="AP33" s="367"/>
      <c r="AQ33" s="111" t="s">
        <v>571</v>
      </c>
      <c r="AR33" s="112"/>
      <c r="AS33" s="112"/>
      <c r="AT33" s="113"/>
      <c r="AU33" s="367">
        <v>88315</v>
      </c>
      <c r="AV33" s="367"/>
      <c r="AW33" s="367"/>
      <c r="AX33" s="369"/>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t="s">
        <v>571</v>
      </c>
      <c r="AF34" s="367"/>
      <c r="AG34" s="367"/>
      <c r="AH34" s="367"/>
      <c r="AI34" s="366" t="s">
        <v>571</v>
      </c>
      <c r="AJ34" s="367"/>
      <c r="AK34" s="367"/>
      <c r="AL34" s="367"/>
      <c r="AM34" s="366" t="s">
        <v>571</v>
      </c>
      <c r="AN34" s="367"/>
      <c r="AO34" s="367"/>
      <c r="AP34" s="367"/>
      <c r="AQ34" s="111" t="s">
        <v>571</v>
      </c>
      <c r="AR34" s="112"/>
      <c r="AS34" s="112"/>
      <c r="AT34" s="113"/>
      <c r="AU34" s="367" t="s">
        <v>571</v>
      </c>
      <c r="AV34" s="367"/>
      <c r="AW34" s="367"/>
      <c r="AX34" s="369"/>
    </row>
    <row r="35" spans="1:50" ht="23.25" customHeight="1" x14ac:dyDescent="0.15">
      <c r="A35" s="897" t="s">
        <v>504</v>
      </c>
      <c r="B35" s="898"/>
      <c r="C35" s="898"/>
      <c r="D35" s="898"/>
      <c r="E35" s="898"/>
      <c r="F35" s="899"/>
      <c r="G35" s="903" t="s">
        <v>586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534</v>
      </c>
      <c r="AF37" s="371"/>
      <c r="AG37" s="371"/>
      <c r="AH37" s="372"/>
      <c r="AI37" s="370" t="s">
        <v>531</v>
      </c>
      <c r="AJ37" s="371"/>
      <c r="AK37" s="371"/>
      <c r="AL37" s="372"/>
      <c r="AM37" s="377" t="s">
        <v>526</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534</v>
      </c>
      <c r="AF44" s="371"/>
      <c r="AG44" s="371"/>
      <c r="AH44" s="372"/>
      <c r="AI44" s="370" t="s">
        <v>531</v>
      </c>
      <c r="AJ44" s="371"/>
      <c r="AK44" s="371"/>
      <c r="AL44" s="372"/>
      <c r="AM44" s="377" t="s">
        <v>526</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534</v>
      </c>
      <c r="AF51" s="371"/>
      <c r="AG51" s="371"/>
      <c r="AH51" s="372"/>
      <c r="AI51" s="370" t="s">
        <v>531</v>
      </c>
      <c r="AJ51" s="371"/>
      <c r="AK51" s="371"/>
      <c r="AL51" s="372"/>
      <c r="AM51" s="377" t="s">
        <v>527</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535</v>
      </c>
      <c r="AF58" s="371"/>
      <c r="AG58" s="371"/>
      <c r="AH58" s="372"/>
      <c r="AI58" s="370" t="s">
        <v>531</v>
      </c>
      <c r="AJ58" s="371"/>
      <c r="AK58" s="371"/>
      <c r="AL58" s="372"/>
      <c r="AM58" s="377" t="s">
        <v>526</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0" t="s">
        <v>534</v>
      </c>
      <c r="AF65" s="371"/>
      <c r="AG65" s="371"/>
      <c r="AH65" s="372"/>
      <c r="AI65" s="370" t="s">
        <v>531</v>
      </c>
      <c r="AJ65" s="371"/>
      <c r="AK65" s="371"/>
      <c r="AL65" s="372"/>
      <c r="AM65" s="377" t="s">
        <v>526</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534</v>
      </c>
      <c r="AF73" s="371"/>
      <c r="AG73" s="371"/>
      <c r="AH73" s="372"/>
      <c r="AI73" s="370" t="s">
        <v>531</v>
      </c>
      <c r="AJ73" s="371"/>
      <c r="AK73" s="371"/>
      <c r="AL73" s="372"/>
      <c r="AM73" s="377" t="s">
        <v>526</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534</v>
      </c>
      <c r="AF85" s="371"/>
      <c r="AG85" s="371"/>
      <c r="AH85" s="372"/>
      <c r="AI85" s="370" t="s">
        <v>531</v>
      </c>
      <c r="AJ85" s="371"/>
      <c r="AK85" s="371"/>
      <c r="AL85" s="372"/>
      <c r="AM85" s="377" t="s">
        <v>526</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534</v>
      </c>
      <c r="AF90" s="371"/>
      <c r="AG90" s="371"/>
      <c r="AH90" s="372"/>
      <c r="AI90" s="370" t="s">
        <v>531</v>
      </c>
      <c r="AJ90" s="371"/>
      <c r="AK90" s="371"/>
      <c r="AL90" s="372"/>
      <c r="AM90" s="377" t="s">
        <v>526</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534</v>
      </c>
      <c r="AF95" s="371"/>
      <c r="AG95" s="371"/>
      <c r="AH95" s="372"/>
      <c r="AI95" s="370" t="s">
        <v>531</v>
      </c>
      <c r="AJ95" s="371"/>
      <c r="AK95" s="371"/>
      <c r="AL95" s="372"/>
      <c r="AM95" s="377" t="s">
        <v>526</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6" t="s">
        <v>571</v>
      </c>
      <c r="AF101" s="367"/>
      <c r="AG101" s="367"/>
      <c r="AH101" s="368"/>
      <c r="AI101" s="366">
        <v>4</v>
      </c>
      <c r="AJ101" s="367"/>
      <c r="AK101" s="367"/>
      <c r="AL101" s="368"/>
      <c r="AM101" s="366">
        <v>6</v>
      </c>
      <c r="AN101" s="367"/>
      <c r="AO101" s="367"/>
      <c r="AP101" s="368"/>
      <c r="AQ101" s="366" t="s">
        <v>571</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588</v>
      </c>
      <c r="AC102" s="551"/>
      <c r="AD102" s="551"/>
      <c r="AE102" s="360" t="s">
        <v>571</v>
      </c>
      <c r="AF102" s="360"/>
      <c r="AG102" s="360"/>
      <c r="AH102" s="360"/>
      <c r="AI102" s="360">
        <v>4</v>
      </c>
      <c r="AJ102" s="360"/>
      <c r="AK102" s="360"/>
      <c r="AL102" s="360"/>
      <c r="AM102" s="360">
        <v>4</v>
      </c>
      <c r="AN102" s="360"/>
      <c r="AO102" s="360"/>
      <c r="AP102" s="360"/>
      <c r="AQ102" s="814">
        <v>6</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2" t="s">
        <v>520</v>
      </c>
      <c r="AR103" s="363"/>
      <c r="AS103" s="363"/>
      <c r="AT103" s="364"/>
      <c r="AU103" s="362" t="s">
        <v>517</v>
      </c>
      <c r="AV103" s="363"/>
      <c r="AW103" s="363"/>
      <c r="AX103" s="365"/>
    </row>
    <row r="104" spans="1:60" ht="23.25" customHeight="1" x14ac:dyDescent="0.15">
      <c r="A104" s="491"/>
      <c r="B104" s="492"/>
      <c r="C104" s="492"/>
      <c r="D104" s="492"/>
      <c r="E104" s="492"/>
      <c r="F104" s="493"/>
      <c r="G104" s="161" t="s">
        <v>589</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588</v>
      </c>
      <c r="AC104" s="472"/>
      <c r="AD104" s="473"/>
      <c r="AE104" s="366" t="s">
        <v>571</v>
      </c>
      <c r="AF104" s="367"/>
      <c r="AG104" s="367"/>
      <c r="AH104" s="368"/>
      <c r="AI104" s="366">
        <v>2</v>
      </c>
      <c r="AJ104" s="367"/>
      <c r="AK104" s="367"/>
      <c r="AL104" s="368"/>
      <c r="AM104" s="366">
        <v>2</v>
      </c>
      <c r="AN104" s="367"/>
      <c r="AO104" s="367"/>
      <c r="AP104" s="368"/>
      <c r="AQ104" s="366" t="s">
        <v>571</v>
      </c>
      <c r="AR104" s="367"/>
      <c r="AS104" s="367"/>
      <c r="AT104" s="368"/>
      <c r="AU104" s="366"/>
      <c r="AV104" s="367"/>
      <c r="AW104" s="367"/>
      <c r="AX104" s="368"/>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588</v>
      </c>
      <c r="AC105" s="409"/>
      <c r="AD105" s="410"/>
      <c r="AE105" s="360" t="s">
        <v>571</v>
      </c>
      <c r="AF105" s="360"/>
      <c r="AG105" s="360"/>
      <c r="AH105" s="360"/>
      <c r="AI105" s="360">
        <v>3</v>
      </c>
      <c r="AJ105" s="360"/>
      <c r="AK105" s="360"/>
      <c r="AL105" s="360"/>
      <c r="AM105" s="360">
        <v>2</v>
      </c>
      <c r="AN105" s="360"/>
      <c r="AO105" s="360"/>
      <c r="AP105" s="360"/>
      <c r="AQ105" s="366">
        <v>2</v>
      </c>
      <c r="AR105" s="367"/>
      <c r="AS105" s="367"/>
      <c r="AT105" s="368"/>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2" t="s">
        <v>520</v>
      </c>
      <c r="AR106" s="363"/>
      <c r="AS106" s="363"/>
      <c r="AT106" s="364"/>
      <c r="AU106" s="362" t="s">
        <v>517</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2" t="s">
        <v>520</v>
      </c>
      <c r="AR109" s="363"/>
      <c r="AS109" s="363"/>
      <c r="AT109" s="364"/>
      <c r="AU109" s="362" t="s">
        <v>517</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2" t="s">
        <v>520</v>
      </c>
      <c r="AR112" s="363"/>
      <c r="AS112" s="363"/>
      <c r="AT112" s="364"/>
      <c r="AU112" s="362" t="s">
        <v>517</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7" t="s">
        <v>521</v>
      </c>
      <c r="AR115" s="338"/>
      <c r="AS115" s="338"/>
      <c r="AT115" s="338"/>
      <c r="AU115" s="338"/>
      <c r="AV115" s="338"/>
      <c r="AW115" s="338"/>
      <c r="AX115" s="339"/>
    </row>
    <row r="116" spans="1:50" ht="23.25" customHeight="1" x14ac:dyDescent="0.15">
      <c r="A116" s="292"/>
      <c r="B116" s="293"/>
      <c r="C116" s="293"/>
      <c r="D116" s="293"/>
      <c r="E116" s="293"/>
      <c r="F116" s="294"/>
      <c r="G116" s="353" t="s">
        <v>590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591</v>
      </c>
      <c r="AC116" s="301"/>
      <c r="AD116" s="302"/>
      <c r="AE116" s="360" t="s">
        <v>571</v>
      </c>
      <c r="AF116" s="360"/>
      <c r="AG116" s="360"/>
      <c r="AH116" s="360"/>
      <c r="AI116" s="360">
        <v>26488.799999999999</v>
      </c>
      <c r="AJ116" s="360"/>
      <c r="AK116" s="360"/>
      <c r="AL116" s="360"/>
      <c r="AM116" s="360">
        <v>19190</v>
      </c>
      <c r="AN116" s="360"/>
      <c r="AO116" s="360"/>
      <c r="AP116" s="360"/>
      <c r="AQ116" s="366">
        <v>24556.1</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592</v>
      </c>
      <c r="AC117" s="344"/>
      <c r="AD117" s="345"/>
      <c r="AE117" s="306" t="s">
        <v>571</v>
      </c>
      <c r="AF117" s="306"/>
      <c r="AG117" s="306"/>
      <c r="AH117" s="306"/>
      <c r="AI117" s="306" t="s">
        <v>593</v>
      </c>
      <c r="AJ117" s="306"/>
      <c r="AK117" s="306"/>
      <c r="AL117" s="306"/>
      <c r="AM117" s="306" t="s">
        <v>656</v>
      </c>
      <c r="AN117" s="306"/>
      <c r="AO117" s="306"/>
      <c r="AP117" s="306"/>
      <c r="AQ117" s="306" t="s">
        <v>621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7" t="s">
        <v>521</v>
      </c>
      <c r="AR118" s="338"/>
      <c r="AS118" s="338"/>
      <c r="AT118" s="338"/>
      <c r="AU118" s="338"/>
      <c r="AV118" s="338"/>
      <c r="AW118" s="338"/>
      <c r="AX118" s="339"/>
    </row>
    <row r="119" spans="1:50" ht="23.25" hidden="1" customHeight="1" x14ac:dyDescent="0.15">
      <c r="A119" s="292"/>
      <c r="B119" s="293"/>
      <c r="C119" s="293"/>
      <c r="D119" s="293"/>
      <c r="E119" s="293"/>
      <c r="F119" s="294"/>
      <c r="G119" s="353" t="s">
        <v>482</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v>158.9</v>
      </c>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483</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7" t="s">
        <v>521</v>
      </c>
      <c r="AR121" s="338"/>
      <c r="AS121" s="338"/>
      <c r="AT121" s="338"/>
      <c r="AU121" s="338"/>
      <c r="AV121" s="338"/>
      <c r="AW121" s="338"/>
      <c r="AX121" s="339"/>
    </row>
    <row r="122" spans="1:50" ht="23.25" hidden="1" customHeight="1" x14ac:dyDescent="0.15">
      <c r="A122" s="292"/>
      <c r="B122" s="293"/>
      <c r="C122" s="293"/>
      <c r="D122" s="293"/>
      <c r="E122" s="293"/>
      <c r="F122" s="294"/>
      <c r="G122" s="353" t="s">
        <v>594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483</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7" t="s">
        <v>521</v>
      </c>
      <c r="AR124" s="338"/>
      <c r="AS124" s="338"/>
      <c r="AT124" s="338"/>
      <c r="AU124" s="338"/>
      <c r="AV124" s="338"/>
      <c r="AW124" s="338"/>
      <c r="AX124" s="339"/>
    </row>
    <row r="125" spans="1:50" ht="23.25" hidden="1" customHeight="1" x14ac:dyDescent="0.15">
      <c r="A125" s="292"/>
      <c r="B125" s="293"/>
      <c r="C125" s="293"/>
      <c r="D125" s="293"/>
      <c r="E125" s="293"/>
      <c r="F125" s="294"/>
      <c r="G125" s="353" t="s">
        <v>594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483</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534</v>
      </c>
      <c r="AF127" s="298"/>
      <c r="AG127" s="298"/>
      <c r="AH127" s="299"/>
      <c r="AI127" s="303" t="s">
        <v>531</v>
      </c>
      <c r="AJ127" s="298"/>
      <c r="AK127" s="298"/>
      <c r="AL127" s="299"/>
      <c r="AM127" s="303" t="s">
        <v>526</v>
      </c>
      <c r="AN127" s="298"/>
      <c r="AO127" s="298"/>
      <c r="AP127" s="299"/>
      <c r="AQ127" s="337" t="s">
        <v>521</v>
      </c>
      <c r="AR127" s="338"/>
      <c r="AS127" s="338"/>
      <c r="AT127" s="338"/>
      <c r="AU127" s="338"/>
      <c r="AV127" s="338"/>
      <c r="AW127" s="338"/>
      <c r="AX127" s="339"/>
    </row>
    <row r="128" spans="1:50" ht="23.25" hidden="1" customHeight="1" x14ac:dyDescent="0.15">
      <c r="A128" s="292"/>
      <c r="B128" s="293"/>
      <c r="C128" s="293"/>
      <c r="D128" s="293"/>
      <c r="E128" s="293"/>
      <c r="F128" s="294"/>
      <c r="G128" s="353" t="s">
        <v>594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483</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571</v>
      </c>
      <c r="AR133" s="271"/>
      <c r="AS133" s="137" t="s">
        <v>355</v>
      </c>
      <c r="AT133" s="172"/>
      <c r="AU133" s="136" t="s">
        <v>571</v>
      </c>
      <c r="AV133" s="136"/>
      <c r="AW133" s="137" t="s">
        <v>300</v>
      </c>
      <c r="AX133" s="138"/>
    </row>
    <row r="134" spans="1:50" ht="39.75" customHeight="1" x14ac:dyDescent="0.15">
      <c r="A134" s="994"/>
      <c r="B134" s="252"/>
      <c r="C134" s="251"/>
      <c r="D134" s="252"/>
      <c r="E134" s="251"/>
      <c r="F134" s="314"/>
      <c r="G134" s="230" t="s">
        <v>652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622</v>
      </c>
      <c r="AC134" s="221"/>
      <c r="AD134" s="221"/>
      <c r="AE134" s="266">
        <v>190181</v>
      </c>
      <c r="AF134" s="112"/>
      <c r="AG134" s="112"/>
      <c r="AH134" s="112"/>
      <c r="AI134" s="266">
        <v>201041</v>
      </c>
      <c r="AJ134" s="112"/>
      <c r="AK134" s="112"/>
      <c r="AL134" s="112"/>
      <c r="AM134" s="266" t="s">
        <v>565</v>
      </c>
      <c r="AN134" s="112"/>
      <c r="AO134" s="112"/>
      <c r="AP134" s="112"/>
      <c r="AQ134" s="266" t="s">
        <v>623</v>
      </c>
      <c r="AR134" s="112"/>
      <c r="AS134" s="112"/>
      <c r="AT134" s="112"/>
      <c r="AU134" s="266" t="s">
        <v>623</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622</v>
      </c>
      <c r="AC135" s="133"/>
      <c r="AD135" s="133"/>
      <c r="AE135" s="266" t="s">
        <v>624</v>
      </c>
      <c r="AF135" s="112"/>
      <c r="AG135" s="112"/>
      <c r="AH135" s="112"/>
      <c r="AI135" s="266" t="s">
        <v>625</v>
      </c>
      <c r="AJ135" s="112"/>
      <c r="AK135" s="112"/>
      <c r="AL135" s="112"/>
      <c r="AM135" s="266" t="s">
        <v>624</v>
      </c>
      <c r="AN135" s="112"/>
      <c r="AO135" s="112"/>
      <c r="AP135" s="112"/>
      <c r="AQ135" s="266" t="s">
        <v>623</v>
      </c>
      <c r="AR135" s="112"/>
      <c r="AS135" s="112"/>
      <c r="AT135" s="112"/>
      <c r="AU135" s="266" t="s">
        <v>623</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560</v>
      </c>
      <c r="D430" s="250"/>
      <c r="E430" s="238" t="s">
        <v>544</v>
      </c>
      <c r="F430" s="448"/>
      <c r="G430" s="240" t="s">
        <v>374</v>
      </c>
      <c r="H430" s="158"/>
      <c r="I430" s="158"/>
      <c r="J430" s="241" t="s">
        <v>596</v>
      </c>
      <c r="K430" s="242"/>
      <c r="L430" s="242"/>
      <c r="M430" s="242"/>
      <c r="N430" s="242"/>
      <c r="O430" s="242"/>
      <c r="P430" s="242"/>
      <c r="Q430" s="242"/>
      <c r="R430" s="242"/>
      <c r="S430" s="242"/>
      <c r="T430" s="243"/>
      <c r="U430" s="244" t="s">
        <v>565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7" t="s">
        <v>565</v>
      </c>
      <c r="AR432" s="136"/>
      <c r="AS432" s="137" t="s">
        <v>355</v>
      </c>
      <c r="AT432" s="172"/>
      <c r="AU432" s="136" t="s">
        <v>565</v>
      </c>
      <c r="AV432" s="136"/>
      <c r="AW432" s="137" t="s">
        <v>300</v>
      </c>
      <c r="AX432" s="138"/>
    </row>
    <row r="433" spans="1:50" ht="23.25" customHeight="1" x14ac:dyDescent="0.15">
      <c r="A433" s="994"/>
      <c r="B433" s="252"/>
      <c r="C433" s="251"/>
      <c r="D433" s="252"/>
      <c r="E433" s="166"/>
      <c r="F433" s="167"/>
      <c r="G433" s="230" t="s">
        <v>565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565</v>
      </c>
      <c r="AC433" s="133"/>
      <c r="AD433" s="133"/>
      <c r="AE433" s="111" t="s">
        <v>596</v>
      </c>
      <c r="AF433" s="112"/>
      <c r="AG433" s="112"/>
      <c r="AH433" s="113"/>
      <c r="AI433" s="111" t="s">
        <v>596</v>
      </c>
      <c r="AJ433" s="112"/>
      <c r="AK433" s="112"/>
      <c r="AL433" s="112"/>
      <c r="AM433" s="111" t="s">
        <v>571</v>
      </c>
      <c r="AN433" s="112"/>
      <c r="AO433" s="112"/>
      <c r="AP433" s="113"/>
      <c r="AQ433" s="111" t="s">
        <v>596</v>
      </c>
      <c r="AR433" s="112"/>
      <c r="AS433" s="112"/>
      <c r="AT433" s="113"/>
      <c r="AU433" s="112" t="s">
        <v>596</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565</v>
      </c>
      <c r="AC434" s="221"/>
      <c r="AD434" s="221"/>
      <c r="AE434" s="111" t="s">
        <v>596</v>
      </c>
      <c r="AF434" s="112"/>
      <c r="AG434" s="112"/>
      <c r="AH434" s="113"/>
      <c r="AI434" s="111" t="s">
        <v>596</v>
      </c>
      <c r="AJ434" s="112"/>
      <c r="AK434" s="112"/>
      <c r="AL434" s="112"/>
      <c r="AM434" s="111" t="s">
        <v>571</v>
      </c>
      <c r="AN434" s="112"/>
      <c r="AO434" s="112"/>
      <c r="AP434" s="113"/>
      <c r="AQ434" s="111" t="s">
        <v>596</v>
      </c>
      <c r="AR434" s="112"/>
      <c r="AS434" s="112"/>
      <c r="AT434" s="113"/>
      <c r="AU434" s="112" t="s">
        <v>597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596</v>
      </c>
      <c r="AF435" s="112"/>
      <c r="AG435" s="112"/>
      <c r="AH435" s="113"/>
      <c r="AI435" s="111" t="s">
        <v>596</v>
      </c>
      <c r="AJ435" s="112"/>
      <c r="AK435" s="112"/>
      <c r="AL435" s="112"/>
      <c r="AM435" s="111" t="s">
        <v>571</v>
      </c>
      <c r="AN435" s="112"/>
      <c r="AO435" s="112"/>
      <c r="AP435" s="113"/>
      <c r="AQ435" s="111" t="s">
        <v>596</v>
      </c>
      <c r="AR435" s="112"/>
      <c r="AS435" s="112"/>
      <c r="AT435" s="113"/>
      <c r="AU435" s="112" t="s">
        <v>596</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7" t="s">
        <v>565</v>
      </c>
      <c r="AR457" s="136"/>
      <c r="AS457" s="137" t="s">
        <v>355</v>
      </c>
      <c r="AT457" s="172"/>
      <c r="AU457" s="136" t="s">
        <v>565</v>
      </c>
      <c r="AV457" s="136"/>
      <c r="AW457" s="137" t="s">
        <v>300</v>
      </c>
      <c r="AX457" s="138"/>
    </row>
    <row r="458" spans="1:50" ht="23.25" customHeight="1" x14ac:dyDescent="0.15">
      <c r="A458" s="994"/>
      <c r="B458" s="252"/>
      <c r="C458" s="251"/>
      <c r="D458" s="252"/>
      <c r="E458" s="166"/>
      <c r="F458" s="167"/>
      <c r="G458" s="230" t="s">
        <v>565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565</v>
      </c>
      <c r="AC458" s="133"/>
      <c r="AD458" s="133"/>
      <c r="AE458" s="111" t="s">
        <v>596</v>
      </c>
      <c r="AF458" s="112"/>
      <c r="AG458" s="112"/>
      <c r="AH458" s="112"/>
      <c r="AI458" s="111" t="s">
        <v>596</v>
      </c>
      <c r="AJ458" s="112"/>
      <c r="AK458" s="112"/>
      <c r="AL458" s="112"/>
      <c r="AM458" s="111" t="s">
        <v>571</v>
      </c>
      <c r="AN458" s="112"/>
      <c r="AO458" s="112"/>
      <c r="AP458" s="113"/>
      <c r="AQ458" s="111" t="s">
        <v>596</v>
      </c>
      <c r="AR458" s="112"/>
      <c r="AS458" s="112"/>
      <c r="AT458" s="113"/>
      <c r="AU458" s="112" t="s">
        <v>596</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565</v>
      </c>
      <c r="AC459" s="221"/>
      <c r="AD459" s="221"/>
      <c r="AE459" s="111" t="s">
        <v>596</v>
      </c>
      <c r="AF459" s="112"/>
      <c r="AG459" s="112"/>
      <c r="AH459" s="113"/>
      <c r="AI459" s="111" t="s">
        <v>596</v>
      </c>
      <c r="AJ459" s="112"/>
      <c r="AK459" s="112"/>
      <c r="AL459" s="112"/>
      <c r="AM459" s="111" t="s">
        <v>571</v>
      </c>
      <c r="AN459" s="112"/>
      <c r="AO459" s="112"/>
      <c r="AP459" s="113"/>
      <c r="AQ459" s="111" t="s">
        <v>596</v>
      </c>
      <c r="AR459" s="112"/>
      <c r="AS459" s="112"/>
      <c r="AT459" s="113"/>
      <c r="AU459" s="112" t="s">
        <v>596</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596</v>
      </c>
      <c r="AF460" s="112"/>
      <c r="AG460" s="112"/>
      <c r="AH460" s="113"/>
      <c r="AI460" s="111" t="s">
        <v>596</v>
      </c>
      <c r="AJ460" s="112"/>
      <c r="AK460" s="112"/>
      <c r="AL460" s="112"/>
      <c r="AM460" s="111" t="s">
        <v>571</v>
      </c>
      <c r="AN460" s="112"/>
      <c r="AO460" s="112"/>
      <c r="AP460" s="113"/>
      <c r="AQ460" s="111" t="s">
        <v>596</v>
      </c>
      <c r="AR460" s="112"/>
      <c r="AS460" s="112"/>
      <c r="AT460" s="113"/>
      <c r="AU460" s="112" t="s">
        <v>596</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1"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613</v>
      </c>
      <c r="AE702" s="896"/>
      <c r="AF702" s="896"/>
      <c r="AG702" s="885" t="s">
        <v>598</v>
      </c>
      <c r="AH702" s="886"/>
      <c r="AI702" s="886"/>
      <c r="AJ702" s="886"/>
      <c r="AK702" s="886"/>
      <c r="AL702" s="886"/>
      <c r="AM702" s="886"/>
      <c r="AN702" s="886"/>
      <c r="AO702" s="886"/>
      <c r="AP702" s="886"/>
      <c r="AQ702" s="886"/>
      <c r="AR702" s="886"/>
      <c r="AS702" s="886"/>
      <c r="AT702" s="886"/>
      <c r="AU702" s="886"/>
      <c r="AV702" s="886"/>
      <c r="AW702" s="886"/>
      <c r="AX702" s="887"/>
    </row>
    <row r="703" spans="1:50" ht="51"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613</v>
      </c>
      <c r="AE703" s="155"/>
      <c r="AF703" s="155"/>
      <c r="AG703" s="664" t="s">
        <v>599</v>
      </c>
      <c r="AH703" s="665"/>
      <c r="AI703" s="665"/>
      <c r="AJ703" s="665"/>
      <c r="AK703" s="665"/>
      <c r="AL703" s="665"/>
      <c r="AM703" s="665"/>
      <c r="AN703" s="665"/>
      <c r="AO703" s="665"/>
      <c r="AP703" s="665"/>
      <c r="AQ703" s="665"/>
      <c r="AR703" s="665"/>
      <c r="AS703" s="665"/>
      <c r="AT703" s="665"/>
      <c r="AU703" s="665"/>
      <c r="AV703" s="665"/>
      <c r="AW703" s="665"/>
      <c r="AX703" s="666"/>
    </row>
    <row r="704" spans="1:50" ht="5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613</v>
      </c>
      <c r="AE704" s="586"/>
      <c r="AF704" s="586"/>
      <c r="AG704" s="428" t="s">
        <v>600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613</v>
      </c>
      <c r="AE705" s="733"/>
      <c r="AF705" s="733"/>
      <c r="AG705" s="160" t="s">
        <v>601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0.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613</v>
      </c>
      <c r="AE708" s="668"/>
      <c r="AF708" s="668"/>
      <c r="AG708" s="526" t="s">
        <v>602</v>
      </c>
      <c r="AH708" s="527"/>
      <c r="AI708" s="527"/>
      <c r="AJ708" s="527"/>
      <c r="AK708" s="527"/>
      <c r="AL708" s="527"/>
      <c r="AM708" s="527"/>
      <c r="AN708" s="527"/>
      <c r="AO708" s="527"/>
      <c r="AP708" s="527"/>
      <c r="AQ708" s="527"/>
      <c r="AR708" s="527"/>
      <c r="AS708" s="527"/>
      <c r="AT708" s="527"/>
      <c r="AU708" s="527"/>
      <c r="AV708" s="527"/>
      <c r="AW708" s="527"/>
      <c r="AX708" s="528"/>
    </row>
    <row r="709" spans="1:50" ht="42.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613</v>
      </c>
      <c r="AE709" s="155"/>
      <c r="AF709" s="156"/>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4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6"/>
      <c r="AG710" s="664" t="s">
        <v>604</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613</v>
      </c>
      <c r="AE711" s="155"/>
      <c r="AF711" s="156"/>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51"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613</v>
      </c>
      <c r="AE712" s="155"/>
      <c r="AF712" s="156"/>
      <c r="AG712" s="594" t="s">
        <v>606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627</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47.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613</v>
      </c>
      <c r="AE714" s="592"/>
      <c r="AF714" s="593"/>
      <c r="AG714" s="689" t="s">
        <v>607</v>
      </c>
      <c r="AH714" s="690"/>
      <c r="AI714" s="690"/>
      <c r="AJ714" s="690"/>
      <c r="AK714" s="690"/>
      <c r="AL714" s="690"/>
      <c r="AM714" s="690"/>
      <c r="AN714" s="690"/>
      <c r="AO714" s="690"/>
      <c r="AP714" s="690"/>
      <c r="AQ714" s="690"/>
      <c r="AR714" s="690"/>
      <c r="AS714" s="690"/>
      <c r="AT714" s="690"/>
      <c r="AU714" s="690"/>
      <c r="AV714" s="690"/>
      <c r="AW714" s="690"/>
      <c r="AX714" s="691"/>
    </row>
    <row r="715" spans="1:50" ht="41.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613</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62.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613</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44.2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613</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68.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613</v>
      </c>
      <c r="AE718" s="155"/>
      <c r="AF718" s="155"/>
      <c r="AG718" s="163" t="s">
        <v>611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627</v>
      </c>
      <c r="AE719" s="668"/>
      <c r="AF719" s="668"/>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628</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612</v>
      </c>
      <c r="AF738" s="122"/>
      <c r="AG738" s="122"/>
      <c r="AH738" s="122"/>
      <c r="AI738" s="122"/>
      <c r="AJ738" s="122"/>
      <c r="AK738" s="122"/>
      <c r="AL738" s="122"/>
      <c r="AM738" s="122"/>
      <c r="AN738" s="101" t="s">
        <v>532</v>
      </c>
      <c r="AO738" s="101"/>
      <c r="AP738" s="101"/>
      <c r="AQ738" s="101"/>
      <c r="AR738" s="102" t="s">
        <v>612</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630</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631</v>
      </c>
      <c r="H781" s="450"/>
      <c r="I781" s="450"/>
      <c r="J781" s="450"/>
      <c r="K781" s="451"/>
      <c r="L781" s="452" t="s">
        <v>632</v>
      </c>
      <c r="M781" s="453"/>
      <c r="N781" s="453"/>
      <c r="O781" s="453"/>
      <c r="P781" s="453"/>
      <c r="Q781" s="453"/>
      <c r="R781" s="453"/>
      <c r="S781" s="453"/>
      <c r="T781" s="453"/>
      <c r="U781" s="453"/>
      <c r="V781" s="453"/>
      <c r="W781" s="453"/>
      <c r="X781" s="454"/>
      <c r="Y781" s="455">
        <v>33.9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0" t="s">
        <v>633</v>
      </c>
      <c r="H782" s="351"/>
      <c r="I782" s="351"/>
      <c r="J782" s="351"/>
      <c r="K782" s="352"/>
      <c r="L782" s="403" t="s">
        <v>634</v>
      </c>
      <c r="M782" s="404"/>
      <c r="N782" s="404"/>
      <c r="O782" s="404"/>
      <c r="P782" s="404"/>
      <c r="Q782" s="404"/>
      <c r="R782" s="404"/>
      <c r="S782" s="404"/>
      <c r="T782" s="404"/>
      <c r="U782" s="404"/>
      <c r="V782" s="404"/>
      <c r="W782" s="404"/>
      <c r="X782" s="405"/>
      <c r="Y782" s="400">
        <v>7.3</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7"/>
    </row>
    <row r="783" spans="1:50" ht="24.75" customHeight="1" x14ac:dyDescent="0.15">
      <c r="A783" s="556"/>
      <c r="B783" s="763"/>
      <c r="C783" s="763"/>
      <c r="D783" s="763"/>
      <c r="E783" s="763"/>
      <c r="F783" s="764"/>
      <c r="G783" s="350" t="s">
        <v>196</v>
      </c>
      <c r="H783" s="351"/>
      <c r="I783" s="351"/>
      <c r="J783" s="351"/>
      <c r="K783" s="352"/>
      <c r="L783" s="403" t="s">
        <v>651</v>
      </c>
      <c r="M783" s="404"/>
      <c r="N783" s="404"/>
      <c r="O783" s="404"/>
      <c r="P783" s="404"/>
      <c r="Q783" s="404"/>
      <c r="R783" s="404"/>
      <c r="S783" s="404"/>
      <c r="T783" s="404"/>
      <c r="U783" s="404"/>
      <c r="V783" s="404"/>
      <c r="W783" s="404"/>
      <c r="X783" s="405"/>
      <c r="Y783" s="400">
        <v>6.9</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48.099999999999994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491</v>
      </c>
      <c r="AI836" s="348"/>
      <c r="AJ836" s="348"/>
      <c r="AK836" s="348"/>
      <c r="AL836" s="348" t="s">
        <v>21</v>
      </c>
      <c r="AM836" s="348"/>
      <c r="AN836" s="348"/>
      <c r="AO836" s="426"/>
      <c r="AP836" s="427" t="s">
        <v>420</v>
      </c>
      <c r="AQ836" s="427"/>
      <c r="AR836" s="427"/>
      <c r="AS836" s="427"/>
      <c r="AT836" s="427"/>
      <c r="AU836" s="427"/>
      <c r="AV836" s="427"/>
      <c r="AW836" s="427"/>
      <c r="AX836" s="427"/>
    </row>
    <row r="837" spans="1:50" ht="49.5" customHeight="1" x14ac:dyDescent="0.15">
      <c r="A837" s="406">
        <v>1</v>
      </c>
      <c r="B837" s="406">
        <v>1</v>
      </c>
      <c r="C837" s="425" t="s">
        <v>635</v>
      </c>
      <c r="D837" s="420"/>
      <c r="E837" s="420"/>
      <c r="F837" s="420"/>
      <c r="G837" s="420"/>
      <c r="H837" s="420"/>
      <c r="I837" s="420"/>
      <c r="J837" s="421">
        <v>2010005018761</v>
      </c>
      <c r="K837" s="422"/>
      <c r="L837" s="422"/>
      <c r="M837" s="422"/>
      <c r="N837" s="422"/>
      <c r="O837" s="422"/>
      <c r="P837" s="317" t="s">
        <v>638</v>
      </c>
      <c r="Q837" s="318"/>
      <c r="R837" s="318"/>
      <c r="S837" s="318"/>
      <c r="T837" s="318"/>
      <c r="U837" s="318"/>
      <c r="V837" s="318"/>
      <c r="W837" s="318"/>
      <c r="X837" s="318"/>
      <c r="Y837" s="319">
        <v>48.1</v>
      </c>
      <c r="Z837" s="320"/>
      <c r="AA837" s="320"/>
      <c r="AB837" s="321"/>
      <c r="AC837" s="329" t="s">
        <v>500</v>
      </c>
      <c r="AD837" s="330"/>
      <c r="AE837" s="330"/>
      <c r="AF837" s="330"/>
      <c r="AG837" s="330"/>
      <c r="AH837" s="423">
        <v>5</v>
      </c>
      <c r="AI837" s="424"/>
      <c r="AJ837" s="424"/>
      <c r="AK837" s="424"/>
      <c r="AL837" s="326">
        <v>100</v>
      </c>
      <c r="AM837" s="327"/>
      <c r="AN837" s="327"/>
      <c r="AO837" s="328"/>
      <c r="AP837" s="322"/>
      <c r="AQ837" s="322"/>
      <c r="AR837" s="322"/>
      <c r="AS837" s="322"/>
      <c r="AT837" s="322"/>
      <c r="AU837" s="322"/>
      <c r="AV837" s="322"/>
      <c r="AW837" s="322"/>
      <c r="AX837" s="322"/>
    </row>
    <row r="838" spans="1:50" ht="49.5" customHeight="1" x14ac:dyDescent="0.15">
      <c r="A838" s="406">
        <v>2</v>
      </c>
      <c r="B838" s="406">
        <v>1</v>
      </c>
      <c r="C838" s="425" t="s">
        <v>646</v>
      </c>
      <c r="D838" s="420"/>
      <c r="E838" s="420"/>
      <c r="F838" s="420"/>
      <c r="G838" s="420"/>
      <c r="H838" s="420"/>
      <c r="I838" s="420"/>
      <c r="J838" s="421">
        <v>6010001030403</v>
      </c>
      <c r="K838" s="422"/>
      <c r="L838" s="422"/>
      <c r="M838" s="422"/>
      <c r="N838" s="422"/>
      <c r="O838" s="422"/>
      <c r="P838" s="317" t="s">
        <v>639</v>
      </c>
      <c r="Q838" s="318"/>
      <c r="R838" s="318"/>
      <c r="S838" s="318"/>
      <c r="T838" s="318"/>
      <c r="U838" s="318"/>
      <c r="V838" s="318"/>
      <c r="W838" s="318"/>
      <c r="X838" s="318"/>
      <c r="Y838" s="319">
        <v>30</v>
      </c>
      <c r="Z838" s="320"/>
      <c r="AA838" s="320"/>
      <c r="AB838" s="321"/>
      <c r="AC838" s="329" t="s">
        <v>500</v>
      </c>
      <c r="AD838" s="330"/>
      <c r="AE838" s="330"/>
      <c r="AF838" s="330"/>
      <c r="AG838" s="330"/>
      <c r="AH838" s="423">
        <v>5</v>
      </c>
      <c r="AI838" s="424"/>
      <c r="AJ838" s="424"/>
      <c r="AK838" s="424"/>
      <c r="AL838" s="326">
        <v>100</v>
      </c>
      <c r="AM838" s="327"/>
      <c r="AN838" s="327"/>
      <c r="AO838" s="328"/>
      <c r="AP838" s="322"/>
      <c r="AQ838" s="322"/>
      <c r="AR838" s="322"/>
      <c r="AS838" s="322"/>
      <c r="AT838" s="322"/>
      <c r="AU838" s="322"/>
      <c r="AV838" s="322"/>
      <c r="AW838" s="322"/>
      <c r="AX838" s="322"/>
    </row>
    <row r="839" spans="1:50" ht="49.5" customHeight="1" x14ac:dyDescent="0.15">
      <c r="A839" s="406">
        <v>3</v>
      </c>
      <c r="B839" s="406">
        <v>1</v>
      </c>
      <c r="C839" s="425" t="s">
        <v>636</v>
      </c>
      <c r="D839" s="420"/>
      <c r="E839" s="420"/>
      <c r="F839" s="420"/>
      <c r="G839" s="420"/>
      <c r="H839" s="420"/>
      <c r="I839" s="420"/>
      <c r="J839" s="421">
        <v>6240005000825</v>
      </c>
      <c r="K839" s="422"/>
      <c r="L839" s="422"/>
      <c r="M839" s="422"/>
      <c r="N839" s="422"/>
      <c r="O839" s="422"/>
      <c r="P839" s="317" t="s">
        <v>640</v>
      </c>
      <c r="Q839" s="318"/>
      <c r="R839" s="318"/>
      <c r="S839" s="318"/>
      <c r="T839" s="318"/>
      <c r="U839" s="318"/>
      <c r="V839" s="318"/>
      <c r="W839" s="318"/>
      <c r="X839" s="318"/>
      <c r="Y839" s="319">
        <v>25.5</v>
      </c>
      <c r="Z839" s="320"/>
      <c r="AA839" s="320"/>
      <c r="AB839" s="321"/>
      <c r="AC839" s="329" t="s">
        <v>500</v>
      </c>
      <c r="AD839" s="330"/>
      <c r="AE839" s="330"/>
      <c r="AF839" s="330"/>
      <c r="AG839" s="330"/>
      <c r="AH839" s="324">
        <v>5</v>
      </c>
      <c r="AI839" s="325"/>
      <c r="AJ839" s="325"/>
      <c r="AK839" s="325"/>
      <c r="AL839" s="326">
        <v>100</v>
      </c>
      <c r="AM839" s="327"/>
      <c r="AN839" s="327"/>
      <c r="AO839" s="328"/>
      <c r="AP839" s="322"/>
      <c r="AQ839" s="322"/>
      <c r="AR839" s="322"/>
      <c r="AS839" s="322"/>
      <c r="AT839" s="322"/>
      <c r="AU839" s="322"/>
      <c r="AV839" s="322"/>
      <c r="AW839" s="322"/>
      <c r="AX839" s="322"/>
    </row>
    <row r="840" spans="1:50" ht="49.5" customHeight="1" x14ac:dyDescent="0.15">
      <c r="A840" s="406">
        <v>4</v>
      </c>
      <c r="B840" s="406">
        <v>1</v>
      </c>
      <c r="C840" s="425" t="s">
        <v>637</v>
      </c>
      <c r="D840" s="420"/>
      <c r="E840" s="420"/>
      <c r="F840" s="420"/>
      <c r="G840" s="420"/>
      <c r="H840" s="420"/>
      <c r="I840" s="420"/>
      <c r="J840" s="421">
        <v>3370005000121</v>
      </c>
      <c r="K840" s="422"/>
      <c r="L840" s="422"/>
      <c r="M840" s="422"/>
      <c r="N840" s="422"/>
      <c r="O840" s="422"/>
      <c r="P840" s="317" t="s">
        <v>641</v>
      </c>
      <c r="Q840" s="318"/>
      <c r="R840" s="318"/>
      <c r="S840" s="318"/>
      <c r="T840" s="318"/>
      <c r="U840" s="318"/>
      <c r="V840" s="318"/>
      <c r="W840" s="318"/>
      <c r="X840" s="318"/>
      <c r="Y840" s="319">
        <v>11.9</v>
      </c>
      <c r="Z840" s="320"/>
      <c r="AA840" s="320"/>
      <c r="AB840" s="321"/>
      <c r="AC840" s="329" t="s">
        <v>500</v>
      </c>
      <c r="AD840" s="330"/>
      <c r="AE840" s="330"/>
      <c r="AF840" s="330"/>
      <c r="AG840" s="330"/>
      <c r="AH840" s="324">
        <v>4</v>
      </c>
      <c r="AI840" s="325"/>
      <c r="AJ840" s="325"/>
      <c r="AK840" s="325"/>
      <c r="AL840" s="326">
        <v>100</v>
      </c>
      <c r="AM840" s="327"/>
      <c r="AN840" s="327"/>
      <c r="AO840" s="328"/>
      <c r="AP840" s="322"/>
      <c r="AQ840" s="322"/>
      <c r="AR840" s="322"/>
      <c r="AS840" s="322"/>
      <c r="AT840" s="322"/>
      <c r="AU840" s="322"/>
      <c r="AV840" s="322"/>
      <c r="AW840" s="322"/>
      <c r="AX840" s="322"/>
    </row>
    <row r="841" spans="1:50" ht="66.75" customHeight="1" x14ac:dyDescent="0.15">
      <c r="A841" s="406">
        <v>5</v>
      </c>
      <c r="B841" s="406">
        <v>1</v>
      </c>
      <c r="C841" s="425" t="s">
        <v>647</v>
      </c>
      <c r="D841" s="420"/>
      <c r="E841" s="420"/>
      <c r="F841" s="420"/>
      <c r="G841" s="420"/>
      <c r="H841" s="420"/>
      <c r="I841" s="420"/>
      <c r="J841" s="421">
        <v>1010705002000</v>
      </c>
      <c r="K841" s="422"/>
      <c r="L841" s="422"/>
      <c r="M841" s="422"/>
      <c r="N841" s="422"/>
      <c r="O841" s="422"/>
      <c r="P841" s="317" t="s">
        <v>642</v>
      </c>
      <c r="Q841" s="318"/>
      <c r="R841" s="318"/>
      <c r="S841" s="318"/>
      <c r="T841" s="318"/>
      <c r="U841" s="318"/>
      <c r="V841" s="318"/>
      <c r="W841" s="318"/>
      <c r="X841" s="318"/>
      <c r="Y841" s="319">
        <v>11.5</v>
      </c>
      <c r="Z841" s="320"/>
      <c r="AA841" s="320"/>
      <c r="AB841" s="321"/>
      <c r="AC841" s="329" t="s">
        <v>500</v>
      </c>
      <c r="AD841" s="330"/>
      <c r="AE841" s="330"/>
      <c r="AF841" s="330"/>
      <c r="AG841" s="330"/>
      <c r="AH841" s="324">
        <v>5</v>
      </c>
      <c r="AI841" s="325"/>
      <c r="AJ841" s="325"/>
      <c r="AK841" s="325"/>
      <c r="AL841" s="326">
        <v>100</v>
      </c>
      <c r="AM841" s="327"/>
      <c r="AN841" s="327"/>
      <c r="AO841" s="328"/>
      <c r="AP841" s="322"/>
      <c r="AQ841" s="322"/>
      <c r="AR841" s="322"/>
      <c r="AS841" s="322"/>
      <c r="AT841" s="322"/>
      <c r="AU841" s="322"/>
      <c r="AV841" s="322"/>
      <c r="AW841" s="322"/>
      <c r="AX841" s="322"/>
    </row>
    <row r="842" spans="1:50" ht="49.5" customHeight="1" x14ac:dyDescent="0.15">
      <c r="A842" s="406">
        <v>6</v>
      </c>
      <c r="B842" s="406">
        <v>1</v>
      </c>
      <c r="C842" s="425" t="s">
        <v>648</v>
      </c>
      <c r="D842" s="420"/>
      <c r="E842" s="420"/>
      <c r="F842" s="420"/>
      <c r="G842" s="420"/>
      <c r="H842" s="420"/>
      <c r="I842" s="420"/>
      <c r="J842" s="421">
        <v>7470005005271</v>
      </c>
      <c r="K842" s="422"/>
      <c r="L842" s="422"/>
      <c r="M842" s="422"/>
      <c r="N842" s="422"/>
      <c r="O842" s="422"/>
      <c r="P842" s="317" t="s">
        <v>643</v>
      </c>
      <c r="Q842" s="318"/>
      <c r="R842" s="318"/>
      <c r="S842" s="318"/>
      <c r="T842" s="318"/>
      <c r="U842" s="318"/>
      <c r="V842" s="318"/>
      <c r="W842" s="318"/>
      <c r="X842" s="318"/>
      <c r="Y842" s="319">
        <v>11.2</v>
      </c>
      <c r="Z842" s="320"/>
      <c r="AA842" s="320"/>
      <c r="AB842" s="321"/>
      <c r="AC842" s="329" t="s">
        <v>500</v>
      </c>
      <c r="AD842" s="330"/>
      <c r="AE842" s="330"/>
      <c r="AF842" s="330"/>
      <c r="AG842" s="330"/>
      <c r="AH842" s="324">
        <v>4</v>
      </c>
      <c r="AI842" s="325"/>
      <c r="AJ842" s="325"/>
      <c r="AK842" s="325"/>
      <c r="AL842" s="326">
        <v>100</v>
      </c>
      <c r="AM842" s="327"/>
      <c r="AN842" s="327"/>
      <c r="AO842" s="328"/>
      <c r="AP842" s="322"/>
      <c r="AQ842" s="322"/>
      <c r="AR842" s="322"/>
      <c r="AS842" s="322"/>
      <c r="AT842" s="322"/>
      <c r="AU842" s="322"/>
      <c r="AV842" s="322"/>
      <c r="AW842" s="322"/>
      <c r="AX842" s="322"/>
    </row>
    <row r="843" spans="1:50" ht="49.5" customHeight="1" x14ac:dyDescent="0.15">
      <c r="A843" s="406">
        <v>7</v>
      </c>
      <c r="B843" s="406">
        <v>1</v>
      </c>
      <c r="C843" s="425" t="s">
        <v>649</v>
      </c>
      <c r="D843" s="420"/>
      <c r="E843" s="420"/>
      <c r="F843" s="420"/>
      <c r="G843" s="420"/>
      <c r="H843" s="420"/>
      <c r="I843" s="420"/>
      <c r="J843" s="421">
        <v>9011005003747</v>
      </c>
      <c r="K843" s="422"/>
      <c r="L843" s="422"/>
      <c r="M843" s="422"/>
      <c r="N843" s="422"/>
      <c r="O843" s="422"/>
      <c r="P843" s="317" t="s">
        <v>644</v>
      </c>
      <c r="Q843" s="318"/>
      <c r="R843" s="318"/>
      <c r="S843" s="318"/>
      <c r="T843" s="318"/>
      <c r="U843" s="318"/>
      <c r="V843" s="318"/>
      <c r="W843" s="318"/>
      <c r="X843" s="318"/>
      <c r="Y843" s="319">
        <v>7.9</v>
      </c>
      <c r="Z843" s="320"/>
      <c r="AA843" s="320"/>
      <c r="AB843" s="321"/>
      <c r="AC843" s="329" t="s">
        <v>500</v>
      </c>
      <c r="AD843" s="330"/>
      <c r="AE843" s="330"/>
      <c r="AF843" s="330"/>
      <c r="AG843" s="330"/>
      <c r="AH843" s="324">
        <v>4</v>
      </c>
      <c r="AI843" s="325"/>
      <c r="AJ843" s="325"/>
      <c r="AK843" s="325"/>
      <c r="AL843" s="326">
        <v>100</v>
      </c>
      <c r="AM843" s="327"/>
      <c r="AN843" s="327"/>
      <c r="AO843" s="328"/>
      <c r="AP843" s="322"/>
      <c r="AQ843" s="322"/>
      <c r="AR843" s="322"/>
      <c r="AS843" s="322"/>
      <c r="AT843" s="322"/>
      <c r="AU843" s="322"/>
      <c r="AV843" s="322"/>
      <c r="AW843" s="322"/>
      <c r="AX843" s="322"/>
    </row>
    <row r="844" spans="1:50" ht="49.5" customHeight="1" x14ac:dyDescent="0.15">
      <c r="A844" s="406">
        <v>8</v>
      </c>
      <c r="B844" s="406">
        <v>1</v>
      </c>
      <c r="C844" s="425" t="s">
        <v>650</v>
      </c>
      <c r="D844" s="420"/>
      <c r="E844" s="420"/>
      <c r="F844" s="420"/>
      <c r="G844" s="420"/>
      <c r="H844" s="420"/>
      <c r="I844" s="420"/>
      <c r="J844" s="421">
        <v>9120005003341</v>
      </c>
      <c r="K844" s="422"/>
      <c r="L844" s="422"/>
      <c r="M844" s="422"/>
      <c r="N844" s="422"/>
      <c r="O844" s="422"/>
      <c r="P844" s="317" t="s">
        <v>645</v>
      </c>
      <c r="Q844" s="318"/>
      <c r="R844" s="318"/>
      <c r="S844" s="318"/>
      <c r="T844" s="318"/>
      <c r="U844" s="318"/>
      <c r="V844" s="318"/>
      <c r="W844" s="318"/>
      <c r="X844" s="318"/>
      <c r="Y844" s="319">
        <v>7.3</v>
      </c>
      <c r="Z844" s="320"/>
      <c r="AA844" s="320"/>
      <c r="AB844" s="321"/>
      <c r="AC844" s="329" t="s">
        <v>500</v>
      </c>
      <c r="AD844" s="330"/>
      <c r="AE844" s="330"/>
      <c r="AF844" s="330"/>
      <c r="AG844" s="330"/>
      <c r="AH844" s="324">
        <v>5</v>
      </c>
      <c r="AI844" s="325"/>
      <c r="AJ844" s="325"/>
      <c r="AK844" s="325"/>
      <c r="AL844" s="326">
        <v>100</v>
      </c>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491</v>
      </c>
      <c r="AI869" s="348"/>
      <c r="AJ869" s="348"/>
      <c r="AK869" s="348"/>
      <c r="AL869" s="348" t="s">
        <v>21</v>
      </c>
      <c r="AM869" s="348"/>
      <c r="AN869" s="348"/>
      <c r="AO869" s="426"/>
      <c r="AP869" s="427" t="s">
        <v>420</v>
      </c>
      <c r="AQ869" s="427"/>
      <c r="AR869" s="427"/>
      <c r="AS869" s="427"/>
      <c r="AT869" s="427"/>
      <c r="AU869" s="427"/>
      <c r="AV869" s="427"/>
      <c r="AW869" s="427"/>
      <c r="AX869" s="427"/>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9"/>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9"/>
      <c r="AD871" s="329"/>
      <c r="AE871" s="329"/>
      <c r="AF871" s="329"/>
      <c r="AG871" s="329"/>
      <c r="AH871" s="423"/>
      <c r="AI871" s="424"/>
      <c r="AJ871" s="424"/>
      <c r="AK871" s="424"/>
      <c r="AL871" s="326"/>
      <c r="AM871" s="327"/>
      <c r="AN871" s="327"/>
      <c r="AO871" s="328"/>
      <c r="AP871" s="322"/>
      <c r="AQ871" s="322"/>
      <c r="AR871" s="322"/>
      <c r="AS871" s="322"/>
      <c r="AT871" s="322"/>
      <c r="AU871" s="322"/>
      <c r="AV871" s="322"/>
      <c r="AW871" s="322"/>
      <c r="AX871" s="322"/>
    </row>
    <row r="872" spans="1:50" ht="30" hidden="1" customHeight="1" x14ac:dyDescent="0.15">
      <c r="A872" s="406">
        <v>3</v>
      </c>
      <c r="B872" s="406">
        <v>1</v>
      </c>
      <c r="C872" s="425"/>
      <c r="D872" s="420"/>
      <c r="E872" s="420"/>
      <c r="F872" s="420"/>
      <c r="G872" s="420"/>
      <c r="H872" s="420"/>
      <c r="I872" s="420"/>
      <c r="J872" s="421"/>
      <c r="K872" s="422"/>
      <c r="L872" s="422"/>
      <c r="M872" s="422"/>
      <c r="N872" s="422"/>
      <c r="O872" s="422"/>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491</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491</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491</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491</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491</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491</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453</v>
      </c>
      <c r="AQ1101" s="427"/>
      <c r="AR1101" s="427"/>
      <c r="AS1101" s="427"/>
      <c r="AT1101" s="427"/>
      <c r="AU1101" s="427"/>
      <c r="AV1101" s="427"/>
      <c r="AW1101" s="427"/>
      <c r="AX1101" s="427"/>
    </row>
    <row r="1102" spans="1:50" ht="30" customHeight="1" x14ac:dyDescent="0.15">
      <c r="A1102" s="406">
        <v>1</v>
      </c>
      <c r="B1102" s="406">
        <v>1</v>
      </c>
      <c r="C1102" s="893"/>
      <c r="D1102" s="893"/>
      <c r="E1102" s="261" t="s">
        <v>572</v>
      </c>
      <c r="F1102" s="892"/>
      <c r="G1102" s="892"/>
      <c r="H1102" s="892"/>
      <c r="I1102" s="892"/>
      <c r="J1102" s="421" t="s">
        <v>573</v>
      </c>
      <c r="K1102" s="422"/>
      <c r="L1102" s="422"/>
      <c r="M1102" s="422"/>
      <c r="N1102" s="422"/>
      <c r="O1102" s="422"/>
      <c r="P1102" s="317" t="s">
        <v>572</v>
      </c>
      <c r="Q1102" s="318"/>
      <c r="R1102" s="318"/>
      <c r="S1102" s="318"/>
      <c r="T1102" s="318"/>
      <c r="U1102" s="318"/>
      <c r="V1102" s="318"/>
      <c r="W1102" s="318"/>
      <c r="X1102" s="318"/>
      <c r="Y1102" s="319" t="s">
        <v>574</v>
      </c>
      <c r="Z1102" s="320"/>
      <c r="AA1102" s="320"/>
      <c r="AB1102" s="321"/>
      <c r="AC1102" s="323"/>
      <c r="AD1102" s="323"/>
      <c r="AE1102" s="323"/>
      <c r="AF1102" s="323"/>
      <c r="AG1102" s="323"/>
      <c r="AH1102" s="324" t="s">
        <v>573</v>
      </c>
      <c r="AI1102" s="325"/>
      <c r="AJ1102" s="325"/>
      <c r="AK1102" s="325"/>
      <c r="AL1102" s="326" t="s">
        <v>575</v>
      </c>
      <c r="AM1102" s="327"/>
      <c r="AN1102" s="327"/>
      <c r="AO1102" s="328"/>
      <c r="AP1102" s="322" t="s">
        <v>572</v>
      </c>
      <c r="AQ1102" s="322"/>
      <c r="AR1102" s="322"/>
      <c r="AS1102" s="322"/>
      <c r="AT1102" s="322"/>
      <c r="AU1102" s="322"/>
      <c r="AV1102" s="322"/>
      <c r="AW1102" s="322"/>
      <c r="AX1102" s="322"/>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13">
      <formula>IF(RIGHT(TEXT(P14,"0.#"),1)=".",FALSE,TRUE)</formula>
    </cfRule>
    <cfRule type="expression" dxfId="2796" priority="14014">
      <formula>IF(RIGHT(TEXT(P14,"0.#"),1)=".",TRUE,FALSE)</formula>
    </cfRule>
  </conditionalFormatting>
  <conditionalFormatting sqref="AE32">
    <cfRule type="expression" dxfId="2795" priority="14003">
      <formula>IF(RIGHT(TEXT(AE32,"0.#"),1)=".",FALSE,TRUE)</formula>
    </cfRule>
    <cfRule type="expression" dxfId="2794" priority="14004">
      <formula>IF(RIGHT(TEXT(AE32,"0.#"),1)=".",TRUE,FALSE)</formula>
    </cfRule>
  </conditionalFormatting>
  <conditionalFormatting sqref="P18:AX18">
    <cfRule type="expression" dxfId="2793" priority="13889">
      <formula>IF(RIGHT(TEXT(P18,"0.#"),1)=".",FALSE,TRUE)</formula>
    </cfRule>
    <cfRule type="expression" dxfId="2792" priority="13890">
      <formula>IF(RIGHT(TEXT(P18,"0.#"),1)=".",TRUE,FALSE)</formula>
    </cfRule>
  </conditionalFormatting>
  <conditionalFormatting sqref="Y791">
    <cfRule type="expression" dxfId="2791" priority="13881">
      <formula>IF(RIGHT(TEXT(Y791,"0.#"),1)=".",FALSE,TRUE)</formula>
    </cfRule>
    <cfRule type="expression" dxfId="2790" priority="13882">
      <formula>IF(RIGHT(TEXT(Y791,"0.#"),1)=".",TRUE,FALSE)</formula>
    </cfRule>
  </conditionalFormatting>
  <conditionalFormatting sqref="Y822:Y829 Y820 Y809:Y816 Y807 Y796:Y803 Y794">
    <cfRule type="expression" dxfId="2789" priority="13663">
      <formula>IF(RIGHT(TEXT(Y794,"0.#"),1)=".",FALSE,TRUE)</formula>
    </cfRule>
    <cfRule type="expression" dxfId="2788" priority="13664">
      <formula>IF(RIGHT(TEXT(Y794,"0.#"),1)=".",TRUE,FALSE)</formula>
    </cfRule>
  </conditionalFormatting>
  <conditionalFormatting sqref="P16:AQ17 P15:AX15 P13:AX13">
    <cfRule type="expression" dxfId="2787" priority="13711">
      <formula>IF(RIGHT(TEXT(P13,"0.#"),1)=".",FALSE,TRUE)</formula>
    </cfRule>
    <cfRule type="expression" dxfId="2786" priority="13712">
      <formula>IF(RIGHT(TEXT(P13,"0.#"),1)=".",TRUE,FALSE)</formula>
    </cfRule>
  </conditionalFormatting>
  <conditionalFormatting sqref="P19:AJ19">
    <cfRule type="expression" dxfId="2785" priority="13709">
      <formula>IF(RIGHT(TEXT(P19,"0.#"),1)=".",FALSE,TRUE)</formula>
    </cfRule>
    <cfRule type="expression" dxfId="2784" priority="13710">
      <formula>IF(RIGHT(TEXT(P19,"0.#"),1)=".",TRUE,FALSE)</formula>
    </cfRule>
  </conditionalFormatting>
  <conditionalFormatting sqref="AE101 AQ101">
    <cfRule type="expression" dxfId="2783" priority="13701">
      <formula>IF(RIGHT(TEXT(AE101,"0.#"),1)=".",FALSE,TRUE)</formula>
    </cfRule>
    <cfRule type="expression" dxfId="2782" priority="13702">
      <formula>IF(RIGHT(TEXT(AE101,"0.#"),1)=".",TRUE,FALSE)</formula>
    </cfRule>
  </conditionalFormatting>
  <conditionalFormatting sqref="Y783:Y790 Y781">
    <cfRule type="expression" dxfId="2781" priority="13687">
      <formula>IF(RIGHT(TEXT(Y781,"0.#"),1)=".",FALSE,TRUE)</formula>
    </cfRule>
    <cfRule type="expression" dxfId="2780" priority="13688">
      <formula>IF(RIGHT(TEXT(Y781,"0.#"),1)=".",TRUE,FALSE)</formula>
    </cfRule>
  </conditionalFormatting>
  <conditionalFormatting sqref="AU791">
    <cfRule type="expression" dxfId="2779" priority="13683">
      <formula>IF(RIGHT(TEXT(AU791,"0.#"),1)=".",FALSE,TRUE)</formula>
    </cfRule>
    <cfRule type="expression" dxfId="2778" priority="13684">
      <formula>IF(RIGHT(TEXT(AU791,"0.#"),1)=".",TRUE,FALSE)</formula>
    </cfRule>
  </conditionalFormatting>
  <conditionalFormatting sqref="AU783:AU790 AU781">
    <cfRule type="expression" dxfId="2777" priority="13681">
      <formula>IF(RIGHT(TEXT(AU781,"0.#"),1)=".",FALSE,TRUE)</formula>
    </cfRule>
    <cfRule type="expression" dxfId="2776" priority="13682">
      <formula>IF(RIGHT(TEXT(AU781,"0.#"),1)=".",TRUE,FALSE)</formula>
    </cfRule>
  </conditionalFormatting>
  <conditionalFormatting sqref="Y821 Y808 Y795">
    <cfRule type="expression" dxfId="2775" priority="13667">
      <formula>IF(RIGHT(TEXT(Y795,"0.#"),1)=".",FALSE,TRUE)</formula>
    </cfRule>
    <cfRule type="expression" dxfId="2774" priority="13668">
      <formula>IF(RIGHT(TEXT(Y795,"0.#"),1)=".",TRUE,FALSE)</formula>
    </cfRule>
  </conditionalFormatting>
  <conditionalFormatting sqref="Y830 Y817 Y804">
    <cfRule type="expression" dxfId="2773" priority="13665">
      <formula>IF(RIGHT(TEXT(Y804,"0.#"),1)=".",FALSE,TRUE)</formula>
    </cfRule>
    <cfRule type="expression" dxfId="2772" priority="13666">
      <formula>IF(RIGHT(TEXT(Y804,"0.#"),1)=".",TRUE,FALSE)</formula>
    </cfRule>
  </conditionalFormatting>
  <conditionalFormatting sqref="AU821 AU808 AU795">
    <cfRule type="expression" dxfId="2771" priority="13661">
      <formula>IF(RIGHT(TEXT(AU795,"0.#"),1)=".",FALSE,TRUE)</formula>
    </cfRule>
    <cfRule type="expression" dxfId="2770" priority="13662">
      <formula>IF(RIGHT(TEXT(AU795,"0.#"),1)=".",TRUE,FALSE)</formula>
    </cfRule>
  </conditionalFormatting>
  <conditionalFormatting sqref="AU830 AU817 AU804">
    <cfRule type="expression" dxfId="2769" priority="13659">
      <formula>IF(RIGHT(TEXT(AU804,"0.#"),1)=".",FALSE,TRUE)</formula>
    </cfRule>
    <cfRule type="expression" dxfId="2768" priority="13660">
      <formula>IF(RIGHT(TEXT(AU804,"0.#"),1)=".",TRUE,FALSE)</formula>
    </cfRule>
  </conditionalFormatting>
  <conditionalFormatting sqref="AU822:AU829 AU820 AU809:AU816 AU807 AU796:AU803 AU794">
    <cfRule type="expression" dxfId="2767" priority="13657">
      <formula>IF(RIGHT(TEXT(AU794,"0.#"),1)=".",FALSE,TRUE)</formula>
    </cfRule>
    <cfRule type="expression" dxfId="2766" priority="13658">
      <formula>IF(RIGHT(TEXT(AU794,"0.#"),1)=".",TRUE,FALSE)</formula>
    </cfRule>
  </conditionalFormatting>
  <conditionalFormatting sqref="AM87">
    <cfRule type="expression" dxfId="2765" priority="13311">
      <formula>IF(RIGHT(TEXT(AM87,"0.#"),1)=".",FALSE,TRUE)</formula>
    </cfRule>
    <cfRule type="expression" dxfId="2764" priority="13312">
      <formula>IF(RIGHT(TEXT(AM87,"0.#"),1)=".",TRUE,FALSE)</formula>
    </cfRule>
  </conditionalFormatting>
  <conditionalFormatting sqref="AE55">
    <cfRule type="expression" dxfId="2763" priority="13379">
      <formula>IF(RIGHT(TEXT(AE55,"0.#"),1)=".",FALSE,TRUE)</formula>
    </cfRule>
    <cfRule type="expression" dxfId="2762" priority="13380">
      <formula>IF(RIGHT(TEXT(AE55,"0.#"),1)=".",TRUE,FALSE)</formula>
    </cfRule>
  </conditionalFormatting>
  <conditionalFormatting sqref="AI55">
    <cfRule type="expression" dxfId="2761" priority="13377">
      <formula>IF(RIGHT(TEXT(AI55,"0.#"),1)=".",FALSE,TRUE)</formula>
    </cfRule>
    <cfRule type="expression" dxfId="2760" priority="13378">
      <formula>IF(RIGHT(TEXT(AI55,"0.#"),1)=".",TRUE,FALSE)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AM34">
    <cfRule type="expression" dxfId="2755" priority="13467">
      <formula>IF(RIGHT(TEXT(AI34,"0.#"),1)=".",FALSE,TRUE)</formula>
    </cfRule>
    <cfRule type="expression" dxfId="2754" priority="13468">
      <formula>IF(RIGHT(TEXT(AI34,"0.#"),1)=".",TRUE,FALSE)</formula>
    </cfRule>
  </conditionalFormatting>
  <conditionalFormatting sqref="AI33 AM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Q32:AQ34">
    <cfRule type="expression" dxfId="2747" priority="13451">
      <formula>IF(RIGHT(TEXT(AQ32,"0.#"),1)=".",FALSE,TRUE)</formula>
    </cfRule>
    <cfRule type="expression" dxfId="2746" priority="13452">
      <formula>IF(RIGHT(TEXT(AQ32,"0.#"),1)=".",TRUE,FALSE)</formula>
    </cfRule>
  </conditionalFormatting>
  <conditionalFormatting sqref="AU32:AU34">
    <cfRule type="expression" dxfId="2745" priority="13449">
      <formula>IF(RIGHT(TEXT(AU32,"0.#"),1)=".",FALSE,TRUE)</formula>
    </cfRule>
    <cfRule type="expression" dxfId="2744" priority="13450">
      <formula>IF(RIGHT(TEXT(AU32,"0.#"),1)=".",TRUE,FALSE)</formula>
    </cfRule>
  </conditionalFormatting>
  <conditionalFormatting sqref="AE53">
    <cfRule type="expression" dxfId="2743" priority="13383">
      <formula>IF(RIGHT(TEXT(AE53,"0.#"),1)=".",FALSE,TRUE)</formula>
    </cfRule>
    <cfRule type="expression" dxfId="2742" priority="13384">
      <formula>IF(RIGHT(TEXT(AE53,"0.#"),1)=".",TRUE,FALSE)</formula>
    </cfRule>
  </conditionalFormatting>
  <conditionalFormatting sqref="AE54">
    <cfRule type="expression" dxfId="2741" priority="13381">
      <formula>IF(RIGHT(TEXT(AE54,"0.#"),1)=".",FALSE,TRUE)</formula>
    </cfRule>
    <cfRule type="expression" dxfId="2740" priority="13382">
      <formula>IF(RIGHT(TEXT(AE54,"0.#"),1)=".",TRUE,FALSE)</formula>
    </cfRule>
  </conditionalFormatting>
  <conditionalFormatting sqref="AI54">
    <cfRule type="expression" dxfId="2739" priority="13375">
      <formula>IF(RIGHT(TEXT(AI54,"0.#"),1)=".",FALSE,TRUE)</formula>
    </cfRule>
    <cfRule type="expression" dxfId="2738" priority="13376">
      <formula>IF(RIGHT(TEXT(AI54,"0.#"),1)=".",TRUE,FALSE)</formula>
    </cfRule>
  </conditionalFormatting>
  <conditionalFormatting sqref="AI53">
    <cfRule type="expression" dxfId="2737" priority="13373">
      <formula>IF(RIGHT(TEXT(AI53,"0.#"),1)=".",FALSE,TRUE)</formula>
    </cfRule>
    <cfRule type="expression" dxfId="2736" priority="13374">
      <formula>IF(RIGHT(TEXT(AI53,"0.#"),1)=".",TRUE,FALSE)</formula>
    </cfRule>
  </conditionalFormatting>
  <conditionalFormatting sqref="AM53">
    <cfRule type="expression" dxfId="2735" priority="13371">
      <formula>IF(RIGHT(TEXT(AM53,"0.#"),1)=".",FALSE,TRUE)</formula>
    </cfRule>
    <cfRule type="expression" dxfId="2734" priority="13372">
      <formula>IF(RIGHT(TEXT(AM53,"0.#"),1)=".",TRUE,FALSE)</formula>
    </cfRule>
  </conditionalFormatting>
  <conditionalFormatting sqref="AM54">
    <cfRule type="expression" dxfId="2733" priority="13369">
      <formula>IF(RIGHT(TEXT(AM54,"0.#"),1)=".",FALSE,TRUE)</formula>
    </cfRule>
    <cfRule type="expression" dxfId="2732" priority="13370">
      <formula>IF(RIGHT(TEXT(AM54,"0.#"),1)=".",TRUE,FALSE)</formula>
    </cfRule>
  </conditionalFormatting>
  <conditionalFormatting sqref="AM55">
    <cfRule type="expression" dxfId="2731" priority="13367">
      <formula>IF(RIGHT(TEXT(AM55,"0.#"),1)=".",FALSE,TRUE)</formula>
    </cfRule>
    <cfRule type="expression" dxfId="2730" priority="13368">
      <formula>IF(RIGHT(TEXT(AM55,"0.#"),1)=".",TRUE,FALSE)</formula>
    </cfRule>
  </conditionalFormatting>
  <conditionalFormatting sqref="AE60">
    <cfRule type="expression" dxfId="2729" priority="13353">
      <formula>IF(RIGHT(TEXT(AE60,"0.#"),1)=".",FALSE,TRUE)</formula>
    </cfRule>
    <cfRule type="expression" dxfId="2728" priority="13354">
      <formula>IF(RIGHT(TEXT(AE60,"0.#"),1)=".",TRUE,FALSE)</formula>
    </cfRule>
  </conditionalFormatting>
  <conditionalFormatting sqref="AE61">
    <cfRule type="expression" dxfId="2727" priority="13351">
      <formula>IF(RIGHT(TEXT(AE61,"0.#"),1)=".",FALSE,TRUE)</formula>
    </cfRule>
    <cfRule type="expression" dxfId="2726" priority="13352">
      <formula>IF(RIGHT(TEXT(AE61,"0.#"),1)=".",TRUE,FALSE)</formula>
    </cfRule>
  </conditionalFormatting>
  <conditionalFormatting sqref="AE62">
    <cfRule type="expression" dxfId="2725" priority="13349">
      <formula>IF(RIGHT(TEXT(AE62,"0.#"),1)=".",FALSE,TRUE)</formula>
    </cfRule>
    <cfRule type="expression" dxfId="2724" priority="13350">
      <formula>IF(RIGHT(TEXT(AE62,"0.#"),1)=".",TRUE,FALSE)</formula>
    </cfRule>
  </conditionalFormatting>
  <conditionalFormatting sqref="AI62">
    <cfRule type="expression" dxfId="2723" priority="13347">
      <formula>IF(RIGHT(TEXT(AI62,"0.#"),1)=".",FALSE,TRUE)</formula>
    </cfRule>
    <cfRule type="expression" dxfId="2722" priority="13348">
      <formula>IF(RIGHT(TEXT(AI62,"0.#"),1)=".",TRUE,FALSE)</formula>
    </cfRule>
  </conditionalFormatting>
  <conditionalFormatting sqref="AI61">
    <cfRule type="expression" dxfId="2721" priority="13345">
      <formula>IF(RIGHT(TEXT(AI61,"0.#"),1)=".",FALSE,TRUE)</formula>
    </cfRule>
    <cfRule type="expression" dxfId="2720" priority="13346">
      <formula>IF(RIGHT(TEXT(AI61,"0.#"),1)=".",TRUE,FALSE)</formula>
    </cfRule>
  </conditionalFormatting>
  <conditionalFormatting sqref="AI60">
    <cfRule type="expression" dxfId="2719" priority="13343">
      <formula>IF(RIGHT(TEXT(AI60,"0.#"),1)=".",FALSE,TRUE)</formula>
    </cfRule>
    <cfRule type="expression" dxfId="2718" priority="13344">
      <formula>IF(RIGHT(TEXT(AI60,"0.#"),1)=".",TRUE,FALSE)</formula>
    </cfRule>
  </conditionalFormatting>
  <conditionalFormatting sqref="AM60">
    <cfRule type="expression" dxfId="2717" priority="13341">
      <formula>IF(RIGHT(TEXT(AM60,"0.#"),1)=".",FALSE,TRUE)</formula>
    </cfRule>
    <cfRule type="expression" dxfId="2716" priority="13342">
      <formula>IF(RIGHT(TEXT(AM60,"0.#"),1)=".",TRUE,FALSE)</formula>
    </cfRule>
  </conditionalFormatting>
  <conditionalFormatting sqref="AM61">
    <cfRule type="expression" dxfId="2715" priority="13339">
      <formula>IF(RIGHT(TEXT(AM61,"0.#"),1)=".",FALSE,TRUE)</formula>
    </cfRule>
    <cfRule type="expression" dxfId="2714" priority="13340">
      <formula>IF(RIGHT(TEXT(AM61,"0.#"),1)=".",TRUE,FALSE)</formula>
    </cfRule>
  </conditionalFormatting>
  <conditionalFormatting sqref="AM62">
    <cfRule type="expression" dxfId="2713" priority="13337">
      <formula>IF(RIGHT(TEXT(AM62,"0.#"),1)=".",FALSE,TRUE)</formula>
    </cfRule>
    <cfRule type="expression" dxfId="2712" priority="13338">
      <formula>IF(RIGHT(TEXT(AM62,"0.#"),1)=".",TRUE,FALSE)</formula>
    </cfRule>
  </conditionalFormatting>
  <conditionalFormatting sqref="AE87">
    <cfRule type="expression" dxfId="2711" priority="13323">
      <formula>IF(RIGHT(TEXT(AE87,"0.#"),1)=".",FALSE,TRUE)</formula>
    </cfRule>
    <cfRule type="expression" dxfId="2710" priority="13324">
      <formula>IF(RIGHT(TEXT(AE87,"0.#"),1)=".",TRUE,FALSE)</formula>
    </cfRule>
  </conditionalFormatting>
  <conditionalFormatting sqref="AE88">
    <cfRule type="expression" dxfId="2709" priority="13321">
      <formula>IF(RIGHT(TEXT(AE88,"0.#"),1)=".",FALSE,TRUE)</formula>
    </cfRule>
    <cfRule type="expression" dxfId="2708" priority="13322">
      <formula>IF(RIGHT(TEXT(AE88,"0.#"),1)=".",TRUE,FALSE)</formula>
    </cfRule>
  </conditionalFormatting>
  <conditionalFormatting sqref="AE89">
    <cfRule type="expression" dxfId="2707" priority="13319">
      <formula>IF(RIGHT(TEXT(AE89,"0.#"),1)=".",FALSE,TRUE)</formula>
    </cfRule>
    <cfRule type="expression" dxfId="2706" priority="13320">
      <formula>IF(RIGHT(TEXT(AE89,"0.#"),1)=".",TRUE,FALSE)</formula>
    </cfRule>
  </conditionalFormatting>
  <conditionalFormatting sqref="AI89">
    <cfRule type="expression" dxfId="2705" priority="13317">
      <formula>IF(RIGHT(TEXT(AI89,"0.#"),1)=".",FALSE,TRUE)</formula>
    </cfRule>
    <cfRule type="expression" dxfId="2704" priority="13318">
      <formula>IF(RIGHT(TEXT(AI89,"0.#"),1)=".",TRUE,FALSE)</formula>
    </cfRule>
  </conditionalFormatting>
  <conditionalFormatting sqref="AI88">
    <cfRule type="expression" dxfId="2703" priority="13315">
      <formula>IF(RIGHT(TEXT(AI88,"0.#"),1)=".",FALSE,TRUE)</formula>
    </cfRule>
    <cfRule type="expression" dxfId="2702" priority="13316">
      <formula>IF(RIGHT(TEXT(AI88,"0.#"),1)=".",TRUE,FALSE)</formula>
    </cfRule>
  </conditionalFormatting>
  <conditionalFormatting sqref="AI87">
    <cfRule type="expression" dxfId="2701" priority="13313">
      <formula>IF(RIGHT(TEXT(AI87,"0.#"),1)=".",FALSE,TRUE)</formula>
    </cfRule>
    <cfRule type="expression" dxfId="2700" priority="13314">
      <formula>IF(RIGHT(TEXT(AI87,"0.#"),1)=".",TRUE,FALSE)</formula>
    </cfRule>
  </conditionalFormatting>
  <conditionalFormatting sqref="AM88">
    <cfRule type="expression" dxfId="2699" priority="13309">
      <formula>IF(RIGHT(TEXT(AM88,"0.#"),1)=".",FALSE,TRUE)</formula>
    </cfRule>
    <cfRule type="expression" dxfId="2698" priority="13310">
      <formula>IF(RIGHT(TEXT(AM88,"0.#"),1)=".",TRUE,FALSE)</formula>
    </cfRule>
  </conditionalFormatting>
  <conditionalFormatting sqref="AM89">
    <cfRule type="expression" dxfId="2697" priority="13307">
      <formula>IF(RIGHT(TEXT(AM89,"0.#"),1)=".",FALSE,TRUE)</formula>
    </cfRule>
    <cfRule type="expression" dxfId="2696" priority="13308">
      <formula>IF(RIGHT(TEXT(AM89,"0.#"),1)=".",TRUE,FALSE)</formula>
    </cfRule>
  </conditionalFormatting>
  <conditionalFormatting sqref="AE92">
    <cfRule type="expression" dxfId="2695" priority="13293">
      <formula>IF(RIGHT(TEXT(AE92,"0.#"),1)=".",FALSE,TRUE)</formula>
    </cfRule>
    <cfRule type="expression" dxfId="2694" priority="13294">
      <formula>IF(RIGHT(TEXT(AE92,"0.#"),1)=".",TRUE,FALSE)</formula>
    </cfRule>
  </conditionalFormatting>
  <conditionalFormatting sqref="AE93">
    <cfRule type="expression" dxfId="2693" priority="13291">
      <formula>IF(RIGHT(TEXT(AE93,"0.#"),1)=".",FALSE,TRUE)</formula>
    </cfRule>
    <cfRule type="expression" dxfId="2692" priority="13292">
      <formula>IF(RIGHT(TEXT(AE93,"0.#"),1)=".",TRUE,FALSE)</formula>
    </cfRule>
  </conditionalFormatting>
  <conditionalFormatting sqref="AE94">
    <cfRule type="expression" dxfId="2691" priority="13289">
      <formula>IF(RIGHT(TEXT(AE94,"0.#"),1)=".",FALSE,TRUE)</formula>
    </cfRule>
    <cfRule type="expression" dxfId="2690" priority="13290">
      <formula>IF(RIGHT(TEXT(AE94,"0.#"),1)=".",TRUE,FALSE)</formula>
    </cfRule>
  </conditionalFormatting>
  <conditionalFormatting sqref="AI94">
    <cfRule type="expression" dxfId="2689" priority="13287">
      <formula>IF(RIGHT(TEXT(AI94,"0.#"),1)=".",FALSE,TRUE)</formula>
    </cfRule>
    <cfRule type="expression" dxfId="2688" priority="13288">
      <formula>IF(RIGHT(TEXT(AI94,"0.#"),1)=".",TRUE,FALSE)</formula>
    </cfRule>
  </conditionalFormatting>
  <conditionalFormatting sqref="AI93">
    <cfRule type="expression" dxfId="2687" priority="13285">
      <formula>IF(RIGHT(TEXT(AI93,"0.#"),1)=".",FALSE,TRUE)</formula>
    </cfRule>
    <cfRule type="expression" dxfId="2686" priority="13286">
      <formula>IF(RIGHT(TEXT(AI93,"0.#"),1)=".",TRUE,FALSE)</formula>
    </cfRule>
  </conditionalFormatting>
  <conditionalFormatting sqref="AI92">
    <cfRule type="expression" dxfId="2685" priority="13283">
      <formula>IF(RIGHT(TEXT(AI92,"0.#"),1)=".",FALSE,TRUE)</formula>
    </cfRule>
    <cfRule type="expression" dxfId="2684" priority="13284">
      <formula>IF(RIGHT(TEXT(AI92,"0.#"),1)=".",TRUE,FALSE)</formula>
    </cfRule>
  </conditionalFormatting>
  <conditionalFormatting sqref="AM92">
    <cfRule type="expression" dxfId="2683" priority="13281">
      <formula>IF(RIGHT(TEXT(AM92,"0.#"),1)=".",FALSE,TRUE)</formula>
    </cfRule>
    <cfRule type="expression" dxfId="2682" priority="13282">
      <formula>IF(RIGHT(TEXT(AM92,"0.#"),1)=".",TRUE,FALSE)</formula>
    </cfRule>
  </conditionalFormatting>
  <conditionalFormatting sqref="AM93">
    <cfRule type="expression" dxfId="2681" priority="13279">
      <formula>IF(RIGHT(TEXT(AM93,"0.#"),1)=".",FALSE,TRUE)</formula>
    </cfRule>
    <cfRule type="expression" dxfId="2680" priority="13280">
      <formula>IF(RIGHT(TEXT(AM93,"0.#"),1)=".",TRUE,FALSE)</formula>
    </cfRule>
  </conditionalFormatting>
  <conditionalFormatting sqref="AM94">
    <cfRule type="expression" dxfId="2679" priority="13277">
      <formula>IF(RIGHT(TEXT(AM94,"0.#"),1)=".",FALSE,TRUE)</formula>
    </cfRule>
    <cfRule type="expression" dxfId="2678" priority="13278">
      <formula>IF(RIGHT(TEXT(AM94,"0.#"),1)=".",TRUE,FALSE)</formula>
    </cfRule>
  </conditionalFormatting>
  <conditionalFormatting sqref="AE97">
    <cfRule type="expression" dxfId="2677" priority="13263">
      <formula>IF(RIGHT(TEXT(AE97,"0.#"),1)=".",FALSE,TRUE)</formula>
    </cfRule>
    <cfRule type="expression" dxfId="2676" priority="13264">
      <formula>IF(RIGHT(TEXT(AE97,"0.#"),1)=".",TRUE,FALSE)</formula>
    </cfRule>
  </conditionalFormatting>
  <conditionalFormatting sqref="AE98">
    <cfRule type="expression" dxfId="2675" priority="13261">
      <formula>IF(RIGHT(TEXT(AE98,"0.#"),1)=".",FALSE,TRUE)</formula>
    </cfRule>
    <cfRule type="expression" dxfId="2674" priority="13262">
      <formula>IF(RIGHT(TEXT(AE98,"0.#"),1)=".",TRUE,FALSE)</formula>
    </cfRule>
  </conditionalFormatting>
  <conditionalFormatting sqref="AE99">
    <cfRule type="expression" dxfId="2673" priority="13259">
      <formula>IF(RIGHT(TEXT(AE99,"0.#"),1)=".",FALSE,TRUE)</formula>
    </cfRule>
    <cfRule type="expression" dxfId="2672" priority="13260">
      <formula>IF(RIGHT(TEXT(AE99,"0.#"),1)=".",TRUE,FALSE)</formula>
    </cfRule>
  </conditionalFormatting>
  <conditionalFormatting sqref="AI99">
    <cfRule type="expression" dxfId="2671" priority="13257">
      <formula>IF(RIGHT(TEXT(AI99,"0.#"),1)=".",FALSE,TRUE)</formula>
    </cfRule>
    <cfRule type="expression" dxfId="2670" priority="13258">
      <formula>IF(RIGHT(TEXT(AI99,"0.#"),1)=".",TRUE,FALSE)</formula>
    </cfRule>
  </conditionalFormatting>
  <conditionalFormatting sqref="AI98">
    <cfRule type="expression" dxfId="2669" priority="13255">
      <formula>IF(RIGHT(TEXT(AI98,"0.#"),1)=".",FALSE,TRUE)</formula>
    </cfRule>
    <cfRule type="expression" dxfId="2668" priority="13256">
      <formula>IF(RIGHT(TEXT(AI98,"0.#"),1)=".",TRUE,FALSE)</formula>
    </cfRule>
  </conditionalFormatting>
  <conditionalFormatting sqref="AI97">
    <cfRule type="expression" dxfId="2667" priority="13253">
      <formula>IF(RIGHT(TEXT(AI97,"0.#"),1)=".",FALSE,TRUE)</formula>
    </cfRule>
    <cfRule type="expression" dxfId="2666" priority="13254">
      <formula>IF(RIGHT(TEXT(AI97,"0.#"),1)=".",TRUE,FALSE)</formula>
    </cfRule>
  </conditionalFormatting>
  <conditionalFormatting sqref="AM97">
    <cfRule type="expression" dxfId="2665" priority="13251">
      <formula>IF(RIGHT(TEXT(AM97,"0.#"),1)=".",FALSE,TRUE)</formula>
    </cfRule>
    <cfRule type="expression" dxfId="2664" priority="13252">
      <formula>IF(RIGHT(TEXT(AM97,"0.#"),1)=".",TRUE,FALSE)</formula>
    </cfRule>
  </conditionalFormatting>
  <conditionalFormatting sqref="AM98">
    <cfRule type="expression" dxfId="2663" priority="13249">
      <formula>IF(RIGHT(TEXT(AM98,"0.#"),1)=".",FALSE,TRUE)</formula>
    </cfRule>
    <cfRule type="expression" dxfId="2662" priority="13250">
      <formula>IF(RIGHT(TEXT(AM98,"0.#"),1)=".",TRUE,FALSE)</formula>
    </cfRule>
  </conditionalFormatting>
  <conditionalFormatting sqref="AM99">
    <cfRule type="expression" dxfId="2661" priority="13247">
      <formula>IF(RIGHT(TEXT(AM99,"0.#"),1)=".",FALSE,TRUE)</formula>
    </cfRule>
    <cfRule type="expression" dxfId="2660" priority="13248">
      <formula>IF(RIGHT(TEXT(AM99,"0.#"),1)=".",TRUE,FALSE)</formula>
    </cfRule>
  </conditionalFormatting>
  <conditionalFormatting sqref="AI101">
    <cfRule type="expression" dxfId="2659" priority="13233">
      <formula>IF(RIGHT(TEXT(AI101,"0.#"),1)=".",FALSE,TRUE)</formula>
    </cfRule>
    <cfRule type="expression" dxfId="2658" priority="13234">
      <formula>IF(RIGHT(TEXT(AI101,"0.#"),1)=".",TRUE,FALSE)</formula>
    </cfRule>
  </conditionalFormatting>
  <conditionalFormatting sqref="AM101">
    <cfRule type="expression" dxfId="2657" priority="13231">
      <formula>IF(RIGHT(TEXT(AM101,"0.#"),1)=".",FALSE,TRUE)</formula>
    </cfRule>
    <cfRule type="expression" dxfId="2656" priority="13232">
      <formula>IF(RIGHT(TEXT(AM101,"0.#"),1)=".",TRUE,FALSE)</formula>
    </cfRule>
  </conditionalFormatting>
  <conditionalFormatting sqref="AE102">
    <cfRule type="expression" dxfId="2655" priority="13229">
      <formula>IF(RIGHT(TEXT(AE102,"0.#"),1)=".",FALSE,TRUE)</formula>
    </cfRule>
    <cfRule type="expression" dxfId="2654" priority="13230">
      <formula>IF(RIGHT(TEXT(AE102,"0.#"),1)=".",TRUE,FALSE)</formula>
    </cfRule>
  </conditionalFormatting>
  <conditionalFormatting sqref="AI102">
    <cfRule type="expression" dxfId="2653" priority="13227">
      <formula>IF(RIGHT(TEXT(AI102,"0.#"),1)=".",FALSE,TRUE)</formula>
    </cfRule>
    <cfRule type="expression" dxfId="2652" priority="13228">
      <formula>IF(RIGHT(TEXT(AI102,"0.#"),1)=".",TRUE,FALSE)</formula>
    </cfRule>
  </conditionalFormatting>
  <conditionalFormatting sqref="AM102">
    <cfRule type="expression" dxfId="2651" priority="13225">
      <formula>IF(RIGHT(TEXT(AM102,"0.#"),1)=".",FALSE,TRUE)</formula>
    </cfRule>
    <cfRule type="expression" dxfId="2650" priority="13226">
      <formula>IF(RIGHT(TEXT(AM102,"0.#"),1)=".",TRUE,FALSE)</formula>
    </cfRule>
  </conditionalFormatting>
  <conditionalFormatting sqref="AQ102">
    <cfRule type="expression" dxfId="2649" priority="13223">
      <formula>IF(RIGHT(TEXT(AQ102,"0.#"),1)=".",FALSE,TRUE)</formula>
    </cfRule>
    <cfRule type="expression" dxfId="2648" priority="13224">
      <formula>IF(RIGHT(TEXT(AQ102,"0.#"),1)=".",TRUE,FALSE)</formula>
    </cfRule>
  </conditionalFormatting>
  <conditionalFormatting sqref="AE104">
    <cfRule type="expression" dxfId="2647" priority="13221">
      <formula>IF(RIGHT(TEXT(AE104,"0.#"),1)=".",FALSE,TRUE)</formula>
    </cfRule>
    <cfRule type="expression" dxfId="2646" priority="13222">
      <formula>IF(RIGHT(TEXT(AE104,"0.#"),1)=".",TRUE,FALSE)</formula>
    </cfRule>
  </conditionalFormatting>
  <conditionalFormatting sqref="AI104">
    <cfRule type="expression" dxfId="2645" priority="13219">
      <formula>IF(RIGHT(TEXT(AI104,"0.#"),1)=".",FALSE,TRUE)</formula>
    </cfRule>
    <cfRule type="expression" dxfId="2644" priority="13220">
      <formula>IF(RIGHT(TEXT(AI104,"0.#"),1)=".",TRUE,FALSE)</formula>
    </cfRule>
  </conditionalFormatting>
  <conditionalFormatting sqref="AM104">
    <cfRule type="expression" dxfId="2643" priority="13217">
      <formula>IF(RIGHT(TEXT(AM104,"0.#"),1)=".",FALSE,TRUE)</formula>
    </cfRule>
    <cfRule type="expression" dxfId="2642" priority="13218">
      <formula>IF(RIGHT(TEXT(AM104,"0.#"),1)=".",TRUE,FALSE)</formula>
    </cfRule>
  </conditionalFormatting>
  <conditionalFormatting sqref="AE105">
    <cfRule type="expression" dxfId="2641" priority="13215">
      <formula>IF(RIGHT(TEXT(AE105,"0.#"),1)=".",FALSE,TRUE)</formula>
    </cfRule>
    <cfRule type="expression" dxfId="2640" priority="13216">
      <formula>IF(RIGHT(TEXT(AE105,"0.#"),1)=".",TRUE,FALSE)</formula>
    </cfRule>
  </conditionalFormatting>
  <conditionalFormatting sqref="AI105">
    <cfRule type="expression" dxfId="2639" priority="13213">
      <formula>IF(RIGHT(TEXT(AI105,"0.#"),1)=".",FALSE,TRUE)</formula>
    </cfRule>
    <cfRule type="expression" dxfId="2638" priority="13214">
      <formula>IF(RIGHT(TEXT(AI105,"0.#"),1)=".",TRUE,FALSE)</formula>
    </cfRule>
  </conditionalFormatting>
  <conditionalFormatting sqref="AM105">
    <cfRule type="expression" dxfId="2637" priority="13211">
      <formula>IF(RIGHT(TEXT(AM105,"0.#"),1)=".",FALSE,TRUE)</formula>
    </cfRule>
    <cfRule type="expression" dxfId="2636" priority="13212">
      <formula>IF(RIGHT(TEXT(AM105,"0.#"),1)=".",TRUE,FALSE)</formula>
    </cfRule>
  </conditionalFormatting>
  <conditionalFormatting sqref="AE107">
    <cfRule type="expression" dxfId="2635" priority="13207">
      <formula>IF(RIGHT(TEXT(AE107,"0.#"),1)=".",FALSE,TRUE)</formula>
    </cfRule>
    <cfRule type="expression" dxfId="2634" priority="13208">
      <formula>IF(RIGHT(TEXT(AE107,"0.#"),1)=".",TRUE,FALSE)</formula>
    </cfRule>
  </conditionalFormatting>
  <conditionalFormatting sqref="AI107">
    <cfRule type="expression" dxfId="2633" priority="13205">
      <formula>IF(RIGHT(TEXT(AI107,"0.#"),1)=".",FALSE,TRUE)</formula>
    </cfRule>
    <cfRule type="expression" dxfId="2632" priority="13206">
      <formula>IF(RIGHT(TEXT(AI107,"0.#"),1)=".",TRUE,FALSE)</formula>
    </cfRule>
  </conditionalFormatting>
  <conditionalFormatting sqref="AM107">
    <cfRule type="expression" dxfId="2631" priority="13203">
      <formula>IF(RIGHT(TEXT(AM107,"0.#"),1)=".",FALSE,TRUE)</formula>
    </cfRule>
    <cfRule type="expression" dxfId="2630" priority="13204">
      <formula>IF(RIGHT(TEXT(AM107,"0.#"),1)=".",TRUE,FALSE)</formula>
    </cfRule>
  </conditionalFormatting>
  <conditionalFormatting sqref="AE108">
    <cfRule type="expression" dxfId="2629" priority="13201">
      <formula>IF(RIGHT(TEXT(AE108,"0.#"),1)=".",FALSE,TRUE)</formula>
    </cfRule>
    <cfRule type="expression" dxfId="2628" priority="13202">
      <formula>IF(RIGHT(TEXT(AE108,"0.#"),1)=".",TRUE,FALSE)</formula>
    </cfRule>
  </conditionalFormatting>
  <conditionalFormatting sqref="AI108">
    <cfRule type="expression" dxfId="2627" priority="13199">
      <formula>IF(RIGHT(TEXT(AI108,"0.#"),1)=".",FALSE,TRUE)</formula>
    </cfRule>
    <cfRule type="expression" dxfId="2626" priority="13200">
      <formula>IF(RIGHT(TEXT(AI108,"0.#"),1)=".",TRUE,FALSE)</formula>
    </cfRule>
  </conditionalFormatting>
  <conditionalFormatting sqref="AM108">
    <cfRule type="expression" dxfId="2625" priority="13197">
      <formula>IF(RIGHT(TEXT(AM108,"0.#"),1)=".",FALSE,TRUE)</formula>
    </cfRule>
    <cfRule type="expression" dxfId="2624" priority="13198">
      <formula>IF(RIGHT(TEXT(AM108,"0.#"),1)=".",TRUE,FALSE)</formula>
    </cfRule>
  </conditionalFormatting>
  <conditionalFormatting sqref="AE110">
    <cfRule type="expression" dxfId="2623" priority="13193">
      <formula>IF(RIGHT(TEXT(AE110,"0.#"),1)=".",FALSE,TRUE)</formula>
    </cfRule>
    <cfRule type="expression" dxfId="2622" priority="13194">
      <formula>IF(RIGHT(TEXT(AE110,"0.#"),1)=".",TRUE,FALSE)</formula>
    </cfRule>
  </conditionalFormatting>
  <conditionalFormatting sqref="AI110">
    <cfRule type="expression" dxfId="2621" priority="13191">
      <formula>IF(RIGHT(TEXT(AI110,"0.#"),1)=".",FALSE,TRUE)</formula>
    </cfRule>
    <cfRule type="expression" dxfId="2620" priority="13192">
      <formula>IF(RIGHT(TEXT(AI110,"0.#"),1)=".",TRUE,FALSE)</formula>
    </cfRule>
  </conditionalFormatting>
  <conditionalFormatting sqref="AM110">
    <cfRule type="expression" dxfId="2619" priority="13189">
      <formula>IF(RIGHT(TEXT(AM110,"0.#"),1)=".",FALSE,TRUE)</formula>
    </cfRule>
    <cfRule type="expression" dxfId="2618" priority="13190">
      <formula>IF(RIGHT(TEXT(AM110,"0.#"),1)=".",TRUE,FALSE)</formula>
    </cfRule>
  </conditionalFormatting>
  <conditionalFormatting sqref="AE111">
    <cfRule type="expression" dxfId="2617" priority="13187">
      <formula>IF(RIGHT(TEXT(AE111,"0.#"),1)=".",FALSE,TRUE)</formula>
    </cfRule>
    <cfRule type="expression" dxfId="2616" priority="13188">
      <formula>IF(RIGHT(TEXT(AE111,"0.#"),1)=".",TRUE,FALSE)</formula>
    </cfRule>
  </conditionalFormatting>
  <conditionalFormatting sqref="AI111">
    <cfRule type="expression" dxfId="2615" priority="13185">
      <formula>IF(RIGHT(TEXT(AI111,"0.#"),1)=".",FALSE,TRUE)</formula>
    </cfRule>
    <cfRule type="expression" dxfId="2614" priority="13186">
      <formula>IF(RIGHT(TEXT(AI111,"0.#"),1)=".",TRUE,FALSE)</formula>
    </cfRule>
  </conditionalFormatting>
  <conditionalFormatting sqref="AM111">
    <cfRule type="expression" dxfId="2613" priority="13183">
      <formula>IF(RIGHT(TEXT(AM111,"0.#"),1)=".",FALSE,TRUE)</formula>
    </cfRule>
    <cfRule type="expression" dxfId="2612" priority="13184">
      <formula>IF(RIGHT(TEXT(AM111,"0.#"),1)=".",TRUE,FALSE)</formula>
    </cfRule>
  </conditionalFormatting>
  <conditionalFormatting sqref="AE113">
    <cfRule type="expression" dxfId="2611" priority="13179">
      <formula>IF(RIGHT(TEXT(AE113,"0.#"),1)=".",FALSE,TRUE)</formula>
    </cfRule>
    <cfRule type="expression" dxfId="2610" priority="13180">
      <formula>IF(RIGHT(TEXT(AE113,"0.#"),1)=".",TRUE,FALSE)</formula>
    </cfRule>
  </conditionalFormatting>
  <conditionalFormatting sqref="AI113">
    <cfRule type="expression" dxfId="2609" priority="13177">
      <formula>IF(RIGHT(TEXT(AI113,"0.#"),1)=".",FALSE,TRUE)</formula>
    </cfRule>
    <cfRule type="expression" dxfId="2608" priority="13178">
      <formula>IF(RIGHT(TEXT(AI113,"0.#"),1)=".",TRUE,FALSE)</formula>
    </cfRule>
  </conditionalFormatting>
  <conditionalFormatting sqref="AM113">
    <cfRule type="expression" dxfId="2607" priority="13175">
      <formula>IF(RIGHT(TEXT(AM113,"0.#"),1)=".",FALSE,TRUE)</formula>
    </cfRule>
    <cfRule type="expression" dxfId="2606" priority="13176">
      <formula>IF(RIGHT(TEXT(AM113,"0.#"),1)=".",TRUE,FALSE)</formula>
    </cfRule>
  </conditionalFormatting>
  <conditionalFormatting sqref="AE114">
    <cfRule type="expression" dxfId="2605" priority="13173">
      <formula>IF(RIGHT(TEXT(AE114,"0.#"),1)=".",FALSE,TRUE)</formula>
    </cfRule>
    <cfRule type="expression" dxfId="2604" priority="13174">
      <formula>IF(RIGHT(TEXT(AE114,"0.#"),1)=".",TRUE,FALSE)</formula>
    </cfRule>
  </conditionalFormatting>
  <conditionalFormatting sqref="AI114">
    <cfRule type="expression" dxfId="2603" priority="13171">
      <formula>IF(RIGHT(TEXT(AI114,"0.#"),1)=".",FALSE,TRUE)</formula>
    </cfRule>
    <cfRule type="expression" dxfId="2602" priority="13172">
      <formula>IF(RIGHT(TEXT(AI114,"0.#"),1)=".",TRUE,FALSE)</formula>
    </cfRule>
  </conditionalFormatting>
  <conditionalFormatting sqref="AM114">
    <cfRule type="expression" dxfId="2601" priority="13169">
      <formula>IF(RIGHT(TEXT(AM114,"0.#"),1)=".",FALSE,TRUE)</formula>
    </cfRule>
    <cfRule type="expression" dxfId="2600" priority="13170">
      <formula>IF(RIGHT(TEXT(AM114,"0.#"),1)=".",TRUE,FALSE)</formula>
    </cfRule>
  </conditionalFormatting>
  <conditionalFormatting sqref="AE116 AQ116">
    <cfRule type="expression" dxfId="2599" priority="13165">
      <formula>IF(RIGHT(TEXT(AE116,"0.#"),1)=".",FALSE,TRUE)</formula>
    </cfRule>
    <cfRule type="expression" dxfId="2598" priority="13166">
      <formula>IF(RIGHT(TEXT(AE116,"0.#"),1)=".",TRUE,FALSE)</formula>
    </cfRule>
  </conditionalFormatting>
  <conditionalFormatting sqref="AI116">
    <cfRule type="expression" dxfId="2597" priority="13163">
      <formula>IF(RIGHT(TEXT(AI116,"0.#"),1)=".",FALSE,TRUE)</formula>
    </cfRule>
    <cfRule type="expression" dxfId="2596" priority="13164">
      <formula>IF(RIGHT(TEXT(AI116,"0.#"),1)=".",TRUE,FALSE)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AM117">
    <cfRule type="expression" dxfId="2593" priority="13159">
      <formula>IF(RIGHT(TEXT(AE117,"0.#"),1)=".",FALSE,TRUE)</formula>
    </cfRule>
    <cfRule type="expression" dxfId="2592" priority="13160">
      <formula>IF(RIGHT(TEXT(AE117,"0.#"),1)=".",TRUE,FALSE)</formula>
    </cfRule>
  </conditionalFormatting>
  <conditionalFormatting sqref="AI117">
    <cfRule type="expression" dxfId="2591" priority="13157">
      <formula>IF(RIGHT(TEXT(AI117,"0.#"),1)=".",FALSE,TRUE)</formula>
    </cfRule>
    <cfRule type="expression" dxfId="2590" priority="13158">
      <formula>IF(RIGHT(TEXT(AI117,"0.#"),1)=".",TRUE,FALSE)</formula>
    </cfRule>
  </conditionalFormatting>
  <conditionalFormatting sqref="AQ117">
    <cfRule type="expression" dxfId="2589" priority="13153">
      <formula>IF(RIGHT(TEXT(AQ117,"0.#"),1)=".",FALSE,TRUE)</formula>
    </cfRule>
    <cfRule type="expression" dxfId="2588" priority="13154">
      <formula>IF(RIGHT(TEXT(AQ117,"0.#"),1)=".",TRUE,FALSE)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5:AO866">
    <cfRule type="expression" dxfId="2507" priority="6635">
      <formula>IF(AND(AL845&gt;=0, RIGHT(TEXT(AL845,"0.#"),1)&lt;&gt;"."),TRUE,FALSE)</formula>
    </cfRule>
    <cfRule type="expression" dxfId="2506" priority="6636">
      <formula>IF(AND(AL845&gt;=0, RIGHT(TEXT(AL845,"0.#"),1)="."),TRUE,FALSE)</formula>
    </cfRule>
    <cfRule type="expression" dxfId="2505" priority="6637">
      <formula>IF(AND(AL845&lt;0, RIGHT(TEXT(AL845,"0.#"),1)&lt;&gt;"."),TRUE,FALSE)</formula>
    </cfRule>
    <cfRule type="expression" dxfId="2504" priority="6638">
      <formula>IF(AND(AL845&lt;0, RIGHT(TEXT(AL845,"0.#"),1)="."),TRUE,FALSE)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44">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E135 AI135 AQ134:AQ135 AU134:AU135 AM134:AM135">
    <cfRule type="expression" dxfId="709" priority="9">
      <formula>IF(RIGHT(TEXT(AE134,"0.#"),1)=".",FALSE,TRUE)</formula>
    </cfRule>
    <cfRule type="expression" dxfId="708" priority="10">
      <formula>IF(RIGHT(TEXT(AE134,"0.#"),1)=".",TRUE,FALSE)</formula>
    </cfRule>
  </conditionalFormatting>
  <conditionalFormatting sqref="AE134">
    <cfRule type="expression" dxfId="707" priority="7">
      <formula>IF(RIGHT(TEXT(AE134,"0.#"),1)=".",FALSE,TRUE)</formula>
    </cfRule>
    <cfRule type="expression" dxfId="706" priority="8">
      <formula>IF(RIGHT(TEXT(AE134,"0.#"),1)=".",TRUE,FALSE)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16383" man="1"/>
    <brk id="727"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t="s">
        <v>613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2019-05-23T07:51:38Z</cp:lastPrinted>
  <dcterms:created xsi:type="dcterms:W3CDTF">2012-03-13T00:50:25Z</dcterms:created>
  <dcterms:modified xsi:type="dcterms:W3CDTF">2019-07-22T02:01:46Z</dcterms:modified>
</cp:coreProperties>
</file>