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36CB8A67-CDA5-46B0-9C3A-0A33BA65431F}" xr6:coauthVersionLast="36" xr6:coauthVersionMax="36" xr10:uidLastSave="{00000000-0000-0000-0000-000000000000}"/>
  <bookViews>
    <workbookView xWindow="2043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<sst xmlns="http://schemas.openxmlformats.org/spreadsheetml/2006/main" count="3002" uniqueCount="671">
  <si>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</si>
  <si>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</si>
  <si>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</si>
  <si>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</si>
  <si>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</si>
  <si>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</si>
  <si>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</si>
  <si>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</si>
  <si>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</si>
  <si>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</si>
  <si>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</si>
  <si>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</si>
  <si>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</si>
  <si>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</si>
  <si>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</si>
  <si>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</si>
  <si>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</si>
  <si>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</si>
  <si>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</si>
  <si>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</si>
  <si>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</si>
  <si>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</si>
  <si>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</si>
  <si>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</si>
  <si>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</si>
  <si>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</si>
  <si>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</si>
  <si>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</si>
  <si>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</si>
  <si>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</si>
  <si>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</si>
  <si>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</si>
  <si>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</si>
  <si>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</si>
  <si>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</si>
  <si>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</si>
  <si>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</si>
  <si>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</si>
  <si>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</si>
  <si>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</si>
  <si>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</si>
  <si>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</si>
  <si>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</si>
  <si>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</si>
  <si>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</si>
  <si>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</si>
  <si>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</si>
  <si>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</si>
  <si>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</si>
  <si>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</si>
  <si>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</si>
  <si>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</si>
  <si>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</si>
  <si>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</si>
  <si>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</si>
  <si>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</si>
  <si>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</si>
  <si>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</si>
  <si>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</si>
  <si>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</si>
  <si>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</si>
  <si>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</si>
  <si>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</si>
  <si>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</si>
  <si>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</si>
  <si>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</si>
  <si>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</si>
  <si>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</si>
  <si>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</si>
  <si>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</si>
  <si>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</si>
  <si>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</si>
  <si>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</si>
  <si>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</si>
  <si>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</si>
  <si>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</si>
  <si>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</si>
  <si>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</si>
  <si>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</si>
  <si>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</si>
  <si>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</si>
  <si>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</si>
  <si>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</si>
  <si>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</si>
  <si>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</si>
  <si>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</si>
  <si>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</si>
  <si>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</si>
  <si>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</si>
  <si>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</si>
  <si>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</si>
  <si>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</si>
  <si>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</si>
  <si>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</si>
  <si>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</si>
  <si>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</si>
  <si>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</si>
  <si>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</si>
  <si>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</si>
  <si>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</si>
  <si>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</si>
  <si>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</si>
  <si>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</si>
  <si>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</si>
  <si>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</si>
  <si>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</si>
  <si>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</si>
  <si>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</si>
  <si>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</si>
  <si>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</si>
  <si>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</si>
  <si>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</si>
  <si>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</si>
  <si>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</si>
  <si>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</si>
  <si>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</si>
  <si>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</si>
  <si>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</si>
  <si>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</si>
  <si>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</si>
  <si>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</si>
  <si>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</si>
  <si>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</si>
  <si>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</si>
  <si>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</si>
  <si>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</si>
  <si>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</si>
  <si>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</si>
  <si>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</si>
  <si>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</si>
  <si>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</si>
  <si>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</si>
  <si>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</si>
  <si>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</si>
  <si>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</si>
  <si>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</si>
  <si>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</si>
  <si>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</si>
  <si>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</si>
  <si>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</si>
  <si>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</si>
  <si>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</si>
  <si>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</si>
  <si>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</si>
  <si>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</si>
  <si>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</si>
  <si>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</si>
  <si>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</si>
  <si>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</si>
  <si>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</si>
  <si>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</si>
  <si>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</si>
  <si>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</si>
  <si>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</si>
  <si>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</si>
  <si>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</si>
  <si>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</si>
  <si>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</si>
  <si>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</si>
  <si>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</si>
  <si>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</si>
  <si>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</si>
  <si>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</si>
  <si>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</si>
  <si>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</si>
  <si>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</si>
  <si>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</si>
  <si>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</si>
  <si>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</si>
  <si>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</si>
  <si>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</si>
  <si>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</si>
  <si>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</si>
  <si>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</si>
  <si>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</si>
  <si>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</si>
  <si>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</si>
  <si>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</si>
  <si>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</si>
  <si>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</si>
  <si>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</si>
  <si>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</si>
  <si>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</si>
  <si>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</si>
  <si>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</si>
  <si>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</si>
  <si>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</si>
  <si>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</si>
  <si>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</si>
  <si>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</si>
  <si>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</si>
  <si>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</si>
  <si>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</si>
  <si>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</si>
  <si>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</si>
  <si>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</si>
  <si>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</si>
  <si>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</si>
  <si>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</si>
  <si>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</si>
  <si>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</si>
  <si>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</si>
  <si>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</si>
  <si>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</si>
  <si>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</si>
  <si>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</si>
  <si>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</si>
  <si>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</si>
  <si>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</si>
  <si>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</si>
  <si>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</si>
  <si>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</si>
  <si>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</si>
  <si>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</si>
  <si>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</si>
  <si>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</si>
  <si>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</si>
  <si>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</si>
  <si>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</si>
  <si>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</si>
  <si>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</si>
  <si>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</si>
  <si>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</si>
  <si>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</si>
  <si>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</si>
  <si>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</si>
  <si>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</si>
  <si>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</si>
  <si>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</si>
  <si>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</si>
  <si>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</si>
  <si>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</si>
  <si>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</si>
  <si>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</si>
  <si>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</si>
  <si>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</si>
  <si>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</si>
  <si>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</si>
  <si>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</si>
  <si>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</si>
  <si>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</si>
  <si>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</si>
  <si>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</si>
  <si>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</si>
  <si>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</si>
  <si>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</si>
  <si>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</si>
  <si>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</si>
  <si>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</si>
  <si>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</si>
  <si>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</si>
  <si>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</si>
  <si>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</si>
  <si>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</si>
  <si>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</si>
  <si>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</si>
  <si>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</si>
  <si>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</si>
  <si>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</si>
  <si>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</si>
  <si>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</si>
  <si>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</si>
  <si>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</si>
  <si>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</si>
  <si>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</si>
  <si>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</si>
  <si>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</si>
  <si>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</si>
  <si>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</si>
  <si>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</si>
  <si>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</si>
  <si>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</si>
  <si>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</si>
  <si>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</si>
  <si>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</si>
  <si>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</si>
  <si>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</si>
  <si>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</si>
  <si>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</si>
  <si>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</si>
  <si>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</si>
  <si>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</si>
  <si>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</si>
  <si>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</si>
  <si>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</si>
  <si>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</si>
  <si>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</si>
  <si>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</si>
  <si>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</si>
  <si>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</si>
  <si>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</si>
  <si>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</si>
  <si>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</si>
  <si>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</si>
  <si>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</si>
  <si>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</si>
  <si>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</si>
  <si>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</si>
  <si>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</si>
  <si>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</si>
  <si>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</si>
  <si>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</si>
  <si>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</si>
  <si>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</si>
  <si>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</si>
  <si>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</si>
  <si>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</si>
  <si>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</si>
  <si>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</si>
  <si>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</si>
  <si>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</si>
  <si>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</si>
  <si>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</si>
  <si>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</si>
  <si>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</si>
  <si>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</si>
  <si>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</si>
  <si>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</si>
  <si>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</si>
  <si>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</si>
  <si>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</si>
  <si>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</si>
  <si>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</si>
  <si>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</si>
  <si>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</si>
  <si>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</si>
  <si>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</si>
  <si>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</si>
  <si>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</si>
  <si>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</si>
  <si>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</si>
  <si>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</si>
  <si>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</si>
  <si>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</si>
  <si>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</si>
  <si>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</si>
  <si>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</si>
  <si>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</si>
  <si>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</si>
  <si>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</si>
  <si>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</si>
  <si>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</si>
  <si>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</si>
  <si>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</si>
  <si>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</si>
  <si>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</si>
  <si>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</si>
  <si>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</si>
  <si>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</si>
  <si>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</si>
  <si>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</si>
  <si>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</si>
  <si>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</si>
  <si>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</si>
  <si>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</si>
  <si>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</si>
  <si>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</si>
  <si>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</si>
  <si>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</si>
  <si>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</si>
  <si>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</si>
  <si>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</si>
  <si>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</si>
  <si>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</si>
  <si>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</si>
  <si>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</si>
  <si>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</si>
  <si>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</si>
  <si>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</si>
  <si>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</si>
  <si>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</si>
  <si>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</si>
  <si>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</si>
  <si>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</si>
  <si>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</si>
  <si>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</si>
  <si>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</si>
  <si>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</si>
  <si>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</si>
  <si>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</si>
  <si>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</si>
  <si>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</si>
  <si>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</si>
  <si>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</si>
  <si>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</si>
  <si>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</si>
  <si>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</si>
  <si>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</si>
  <si>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</si>
  <si>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</si>
  <si>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</si>
  <si>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</si>
  <si>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</si>
  <si>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</si>
  <si>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</si>
  <si>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</si>
  <si>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</si>
  <si>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</si>
  <si>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</si>
  <si>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</si>
  <si>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</si>
  <si>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</si>
  <si>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</si>
  <si>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</si>
  <si>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</si>
  <si>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</si>
  <si>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</si>
  <si>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</si>
  <si>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</si>
  <si>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</si>
  <si>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</si>
  <si>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</si>
  <si>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</si>
  <si>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</si>
  <si>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</si>
  <si>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</si>
  <si>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</si>
  <si>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</si>
  <si>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</si>
  <si>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</si>
  <si>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</si>
  <si>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</si>
  <si>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</si>
  <si>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</si>
  <si>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</si>
  <si>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</si>
  <si>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</si>
  <si>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</si>
  <si>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</si>
  <si>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</si>
  <si>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</si>
  <si>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</si>
  <si>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</si>
  <si>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</si>
  <si>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</si>
  <si>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</si>
  <si>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</si>
  <si>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</si>
  <si>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</si>
  <si>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</si>
  <si>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</si>
  <si>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</si>
  <si>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</si>
  <si>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</si>
  <si>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</si>
  <si>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</si>
  <si>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</si>
  <si>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</si>
  <si>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</si>
  <si>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</si>
  <si>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</si>
  <si>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</si>
  <si>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</si>
  <si>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</si>
  <si>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</si>
  <si>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</si>
  <si>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</si>
  <si>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</si>
  <si>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</si>
  <si>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</si>
  <si>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</si>
  <si>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</si>
  <si>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</si>
  <si>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</si>
  <si>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</si>
  <si>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</si>
  <si>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</si>
  <si>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</si>
  <si>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</si>
  <si>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</si>
  <si>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</si>
  <si>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</si>
  <si>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</si>
  <si>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</si>
  <si>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</si>
  <si>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</si>
  <si>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</si>
  <si>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</si>
  <si>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</si>
  <si>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</si>
  <si>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</si>
  <si>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</si>
  <si>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</si>
  <si>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</si>
  <si>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</si>
  <si>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</si>
  <si>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</si>
  <si>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</si>
  <si>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</si>
  <si>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</si>
  <si>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</si>
  <si>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</si>
  <si>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</si>
  <si>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</si>
  <si>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</si>
  <si>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</si>
  <si>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</si>
  <si>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</si>
  <si>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</si>
  <si>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</si>
  <si>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</si>
  <si>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</si>
  <si>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</si>
  <si>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</si>
  <si>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</si>
  <si>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</si>
  <si>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</si>
  <si>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</si>
  <si>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</si>
  <si>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</si>
  <si>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</si>
  <si>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</si>
  <si>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</si>
  <si>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</si>
  <si>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</si>
  <si>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</si>
  <si>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</si>
  <si>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</si>
  <si>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</si>
  <si>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</si>
  <si>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</si>
  <si>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</si>
  <si>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</si>
  <si>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</si>
  <si>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</si>
  <si>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</si>
  <si>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</si>
  <si>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</si>
  <si>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</si>
  <si>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</si>
  <si>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</si>
  <si>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</si>
  <si>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</si>
  <si>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</si>
  <si>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</si>
  <si>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</si>
  <si>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</si>
  <si>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</si>
  <si>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</si>
  <si>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</si>
  <si>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</si>
  <si>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</si>
  <si>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</si>
  <si>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</si>
  <si>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</si>
  <si>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</si>
  <si>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</si>
  <si>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</si>
  <si>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</si>
  <si>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</si>
  <si>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</si>
  <si>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</si>
  <si>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</si>
  <si>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</si>
  <si>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</si>
  <si>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</si>
  <si>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</si>
  <si>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</si>
  <si>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</si>
  <si>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</si>
  <si>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</si>
  <si>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</si>
  <si>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</si>
  <si>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</si>
  <si>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</si>
  <si>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</si>
  <si>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</si>
  <si>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</si>
  <si>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</si>
  <si>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　　　　　　　　　　　　　　</t>
    <phoneticPr fontId="5"/>
  </si>
  <si>
    <t>文部科学省</t>
    <phoneticPr fontId="5"/>
  </si>
  <si>
    <t>平成１９年度</t>
    <phoneticPr fontId="5"/>
  </si>
  <si>
    <t>終了予定なし</t>
    <phoneticPr fontId="5"/>
  </si>
  <si>
    <t>ユネスコ活動に関する法律（第4条）</t>
    <phoneticPr fontId="5"/>
  </si>
  <si>
    <t>「ユネスコ活動に関する法律」に基づき、ユネスコの理念及び目的の実現に向けて、国内のユネスコ活動に関係のある機関及び民間団体等へ委託し、我が国におけるユネスコ活動の振興のための重要事業を実施することを目的とする。</t>
    <phoneticPr fontId="5"/>
  </si>
  <si>
    <t>-</t>
    <phoneticPr fontId="5"/>
  </si>
  <si>
    <t>-</t>
    <phoneticPr fontId="5"/>
  </si>
  <si>
    <t>-</t>
    <phoneticPr fontId="5"/>
  </si>
  <si>
    <t>国際協力推進事業委託費</t>
    <phoneticPr fontId="5"/>
  </si>
  <si>
    <t>国民のユネスコ活動への関心、ユネスコ活動への参加への意欲が高まること。
※本事業は毎年度事業を実施してユネスコ活動の活性化を図っていく事業であるため、明確な目標最終年度は無いが、現時点では31年度（ＥＳＤに関するグローバルアクションプログラム最終年）とする。</t>
    <phoneticPr fontId="5"/>
  </si>
  <si>
    <t>事業の実施を通じたユネスコ活動及び日本ユネスコ国内委員会に対する関心の高まりを測るため、日本ユネスコ国内委員会のFacebookに対する「いいね」の数を成果指標とする。</t>
    <phoneticPr fontId="5"/>
  </si>
  <si>
    <t>件</t>
    <phoneticPr fontId="5"/>
  </si>
  <si>
    <t>件</t>
    <phoneticPr fontId="5"/>
  </si>
  <si>
    <t>日本ユネスコ国内委員会Facebookページ内に掲載</t>
    <phoneticPr fontId="5"/>
  </si>
  <si>
    <t>実施事業数</t>
    <phoneticPr fontId="5"/>
  </si>
  <si>
    <t>　執行額 ／ 実施事業数　　　　　　</t>
    <phoneticPr fontId="5"/>
  </si>
  <si>
    <t>百万円</t>
    <phoneticPr fontId="5"/>
  </si>
  <si>
    <t>百万円/件</t>
    <phoneticPr fontId="5"/>
  </si>
  <si>
    <t>80/5</t>
    <phoneticPr fontId="5"/>
  </si>
  <si>
    <t>92/5</t>
    <phoneticPr fontId="5"/>
  </si>
  <si>
    <t>62/4</t>
    <phoneticPr fontId="5"/>
  </si>
  <si>
    <t>／　</t>
    <phoneticPr fontId="5"/>
  </si>
  <si>
    <t>　　/</t>
    <phoneticPr fontId="5"/>
  </si>
  <si>
    <t>国内におけるユネスコ活動への理解普及や参加促進を通じ、ユネスコが主導する国際的取組に貢献するとともに、ＥＳＤを通じた調査研究やフォーラム等の開催により、上位施策の達成目標である国内外における教育施策の充実のための有益な情報の収集・発信等に寄与している。</t>
    <phoneticPr fontId="5"/>
  </si>
  <si>
    <t>-</t>
    <phoneticPr fontId="5"/>
  </si>
  <si>
    <t>ユネスコ活動は法律で規定されているところであり、ESDを始め、ユネスコ活動に関する国民の関心・ニーズも高まっている。</t>
    <phoneticPr fontId="5"/>
  </si>
  <si>
    <t>ユネスコ活動を通じた世界の平和と人類の福祉への貢献は、「ユネスコ活動に関する法律」で規定されており、広く国民のユネスコ活動への参加の促進、更には、ユネスコ活動の普及と理解の促進を図ることを目的として国が実施すべき事業である。</t>
    <phoneticPr fontId="5"/>
  </si>
  <si>
    <t>SDＧｓの達成に向けて、ユネスコ活動やESDの推進については優先度が高まってきており、その中でも本事業で実施する事業はその核となる活動を含んでいる。</t>
    <phoneticPr fontId="5"/>
  </si>
  <si>
    <t>十分な公告期間を確保した上で、公募締切前には事業説明会を実施する等広く知られるよう工夫を図っている。外部の有識者による審査委員会で客観的な選定を行っている。</t>
    <phoneticPr fontId="5"/>
  </si>
  <si>
    <t>外部の有識者による審査委員会で妥当性を確認している。</t>
    <phoneticPr fontId="5"/>
  </si>
  <si>
    <t>コストの算出基準となる根拠詳細について入念に確認し、その妥当性についてチェックをしている。</t>
    <phoneticPr fontId="5"/>
  </si>
  <si>
    <t>事業経費の各費目・使途の内容を厳正に審査するなど、その合理性について適切にチェックを行っている。</t>
    <phoneticPr fontId="5"/>
  </si>
  <si>
    <t>事業経費の各費目・使途の内容を厳正に審査するなど、その必要性について適切にチェックを行っている。</t>
    <phoneticPr fontId="5"/>
  </si>
  <si>
    <t>事業の執行等に関しても、適宜コスト削減や効率化のための対応や、アイディアの共有等を行っている。</t>
    <phoneticPr fontId="5"/>
  </si>
  <si>
    <t>事業実施に当たっては、より効率的・安価な方法を検討し実施している。</t>
    <phoneticPr fontId="5"/>
  </si>
  <si>
    <t>おおむね見合っていた。</t>
    <phoneticPr fontId="5"/>
  </si>
  <si>
    <t>当該事業で得られた成果物については、教育関係機関を始め、広く一般にも利用できるよう、ホームページに掲載するなどの工夫を行っている。また、成果物の内容は、これまでの事業で得られた知見を踏まえて改善を重ねている。</t>
    <phoneticPr fontId="5"/>
  </si>
  <si>
    <t>419</t>
    <phoneticPr fontId="5"/>
  </si>
  <si>
    <t>23</t>
    <phoneticPr fontId="5"/>
  </si>
  <si>
    <t>18</t>
    <phoneticPr fontId="5"/>
  </si>
  <si>
    <t>441</t>
    <phoneticPr fontId="5"/>
  </si>
  <si>
    <t>340</t>
    <phoneticPr fontId="5"/>
  </si>
  <si>
    <t>432</t>
    <phoneticPr fontId="5"/>
  </si>
  <si>
    <t>415</t>
    <phoneticPr fontId="5"/>
  </si>
  <si>
    <t>文部科学省</t>
    <phoneticPr fontId="5"/>
  </si>
  <si>
    <t>13　豊かな国際社会の構築に資する国際交流・協力の推進</t>
    <phoneticPr fontId="5"/>
  </si>
  <si>
    <t>13-2 国際協力の推進</t>
    <phoneticPr fontId="5"/>
  </si>
  <si>
    <t>日本／ユネスコパートナーシップ事業</t>
    <phoneticPr fontId="5"/>
  </si>
  <si>
    <t>国際統括官付</t>
    <phoneticPr fontId="5"/>
  </si>
  <si>
    <t>国際統括官付</t>
    <phoneticPr fontId="5"/>
  </si>
  <si>
    <t>-</t>
    <phoneticPr fontId="5"/>
  </si>
  <si>
    <t>74/9</t>
    <phoneticPr fontId="5"/>
  </si>
  <si>
    <t>無</t>
  </si>
  <si>
    <t>‐</t>
  </si>
  <si>
    <t>国連持続可能な開発目標（ＳＤＧｓ）の達成に貢献するという観点から、国内におけるＥＳＤの推進をはじめ、ユネスコ活動を一層進める。事業の効率性や有効性について引き続き見直し・改善を図っていく。</t>
    <phoneticPr fontId="5"/>
  </si>
  <si>
    <t>を含む。</t>
    <rPh sb="1" eb="2">
      <t>フク</t>
    </rPh>
    <phoneticPr fontId="5"/>
  </si>
  <si>
    <t>A.公益財団法人ユネスコ・アジア文化センター</t>
    <phoneticPr fontId="5"/>
  </si>
  <si>
    <t>C.公益財団法人五井平和財団</t>
    <phoneticPr fontId="5"/>
  </si>
  <si>
    <t>D.特定非営利法人日本ジオパークネットワーク</t>
    <phoneticPr fontId="5"/>
  </si>
  <si>
    <t>人件費</t>
    <rPh sb="0" eb="3">
      <t>ジンケンヒ</t>
    </rPh>
    <phoneticPr fontId="5"/>
  </si>
  <si>
    <t>賃金</t>
    <rPh sb="0" eb="2">
      <t>チンギン</t>
    </rPh>
    <phoneticPr fontId="5"/>
  </si>
  <si>
    <t>事業費</t>
    <rPh sb="0" eb="3">
      <t>ジギョウヒ</t>
    </rPh>
    <phoneticPr fontId="5"/>
  </si>
  <si>
    <t>諸謝金、旅費、借損料、消耗品費、会議費、通信運搬費、雑役務費等</t>
    <phoneticPr fontId="5"/>
  </si>
  <si>
    <t>再委託費</t>
    <rPh sb="0" eb="3">
      <t>サイイタク</t>
    </rPh>
    <rPh sb="3" eb="4">
      <t>ヒ</t>
    </rPh>
    <phoneticPr fontId="5"/>
  </si>
  <si>
    <t>その他</t>
    <rPh sb="2" eb="3">
      <t>タ</t>
    </rPh>
    <phoneticPr fontId="5"/>
  </si>
  <si>
    <t>一般管理費</t>
    <rPh sb="0" eb="5">
      <t>イッパンカンリヒ</t>
    </rPh>
    <phoneticPr fontId="5"/>
  </si>
  <si>
    <t>E.国立大学法人金沢大学</t>
    <rPh sb="8" eb="10">
      <t>カナザワ</t>
    </rPh>
    <phoneticPr fontId="5"/>
  </si>
  <si>
    <t>諸謝金、旅費等</t>
    <rPh sb="6" eb="7">
      <t>トウ</t>
    </rPh>
    <phoneticPr fontId="5"/>
  </si>
  <si>
    <t>国立大学法人金沢大学等　全11機関</t>
    <rPh sb="12" eb="13">
      <t>ゼン</t>
    </rPh>
    <rPh sb="15" eb="17">
      <t>キカン</t>
    </rPh>
    <phoneticPr fontId="5"/>
  </si>
  <si>
    <t>特定非営利活動法人場とつながりラボhome's vi</t>
    <phoneticPr fontId="5"/>
  </si>
  <si>
    <t>公益財団法人ユネスコ・アジア文化センター</t>
    <phoneticPr fontId="5"/>
  </si>
  <si>
    <t>ユネスコスクール事務局運営及びASPUnivNet事務局運営等</t>
    <phoneticPr fontId="5"/>
  </si>
  <si>
    <t>B.特定非営利活動法人日本持続発展教育推進フォーラム</t>
    <phoneticPr fontId="5"/>
  </si>
  <si>
    <t>特定非営利活動法人日本持続発展教育推進フォーラム</t>
    <phoneticPr fontId="5"/>
  </si>
  <si>
    <t>ユネスコスクール全国大会の開催</t>
    <phoneticPr fontId="5"/>
  </si>
  <si>
    <t>公益財団法人五井平和財団</t>
    <phoneticPr fontId="5"/>
  </si>
  <si>
    <t>ESDユースコンファレンスの開催</t>
    <phoneticPr fontId="5"/>
  </si>
  <si>
    <t>特定非営利法人日本ジオパークネットワーク</t>
    <phoneticPr fontId="5"/>
  </si>
  <si>
    <t>国立大学法人金沢大学</t>
    <phoneticPr fontId="5"/>
  </si>
  <si>
    <t>国立大学法人宮城教育大学</t>
    <rPh sb="0" eb="4">
      <t>コクリツダイガク</t>
    </rPh>
    <rPh sb="4" eb="6">
      <t>ホウジン</t>
    </rPh>
    <rPh sb="6" eb="8">
      <t>ミヤギ</t>
    </rPh>
    <rPh sb="8" eb="10">
      <t>キョウイク</t>
    </rPh>
    <rPh sb="10" eb="12">
      <t>ダイガク</t>
    </rPh>
    <phoneticPr fontId="5"/>
  </si>
  <si>
    <t>国立大学法人福岡教育大学</t>
    <rPh sb="0" eb="4">
      <t>コクリツダイガク</t>
    </rPh>
    <rPh sb="4" eb="6">
      <t>ホウジン</t>
    </rPh>
    <rPh sb="6" eb="8">
      <t>フクオカ</t>
    </rPh>
    <rPh sb="8" eb="10">
      <t>キョウイク</t>
    </rPh>
    <rPh sb="10" eb="12">
      <t>ダイガク</t>
    </rPh>
    <phoneticPr fontId="5"/>
  </si>
  <si>
    <t>国立大学法人愛知教育大学</t>
    <rPh sb="0" eb="4">
      <t>コクリツダイガク</t>
    </rPh>
    <rPh sb="4" eb="6">
      <t>ホウジン</t>
    </rPh>
    <rPh sb="6" eb="8">
      <t>アイチ</t>
    </rPh>
    <rPh sb="8" eb="10">
      <t>キョウイク</t>
    </rPh>
    <rPh sb="10" eb="12">
      <t>ダイガク</t>
    </rPh>
    <phoneticPr fontId="5"/>
  </si>
  <si>
    <t>国立大学法人奈良教育大学</t>
    <rPh sb="0" eb="4">
      <t>コクリツダイガク</t>
    </rPh>
    <rPh sb="4" eb="6">
      <t>ホウジン</t>
    </rPh>
    <rPh sb="6" eb="8">
      <t>ナラ</t>
    </rPh>
    <rPh sb="8" eb="10">
      <t>キョウイク</t>
    </rPh>
    <rPh sb="10" eb="12">
      <t>ダイガク</t>
    </rPh>
    <phoneticPr fontId="5"/>
  </si>
  <si>
    <t>学校法人東海大学</t>
    <rPh sb="0" eb="2">
      <t>ガッコウ</t>
    </rPh>
    <rPh sb="2" eb="4">
      <t>ホウジン</t>
    </rPh>
    <rPh sb="4" eb="8">
      <t>トウカイダイガク</t>
    </rPh>
    <phoneticPr fontId="5"/>
  </si>
  <si>
    <t>学校法人中部大学</t>
    <rPh sb="0" eb="2">
      <t>ガッコウ</t>
    </rPh>
    <rPh sb="2" eb="4">
      <t>ホウジン</t>
    </rPh>
    <rPh sb="4" eb="8">
      <t>チュウブダイガク</t>
    </rPh>
    <phoneticPr fontId="5"/>
  </si>
  <si>
    <t>国立大学法人北海道教育大学</t>
    <rPh sb="0" eb="4">
      <t>コクリツダイガク</t>
    </rPh>
    <rPh sb="4" eb="6">
      <t>ホウジン</t>
    </rPh>
    <rPh sb="6" eb="9">
      <t>ホッカイドウ</t>
    </rPh>
    <rPh sb="9" eb="11">
      <t>キョウイク</t>
    </rPh>
    <rPh sb="11" eb="13">
      <t>ダイガク</t>
    </rPh>
    <phoneticPr fontId="5"/>
  </si>
  <si>
    <t>学校法人玉川学園玉川大学</t>
    <rPh sb="0" eb="2">
      <t>ガッコウ</t>
    </rPh>
    <rPh sb="2" eb="4">
      <t>ホウジン</t>
    </rPh>
    <rPh sb="6" eb="8">
      <t>ガクエン</t>
    </rPh>
    <rPh sb="8" eb="10">
      <t>タマガワ</t>
    </rPh>
    <phoneticPr fontId="5"/>
  </si>
  <si>
    <t>学校法人京都外国語大学</t>
    <rPh sb="0" eb="2">
      <t>ガッコウ</t>
    </rPh>
    <rPh sb="2" eb="4">
      <t>ホウジン</t>
    </rPh>
    <rPh sb="4" eb="9">
      <t>キョウトガイコクゴ</t>
    </rPh>
    <rPh sb="9" eb="11">
      <t>ダイガク</t>
    </rPh>
    <phoneticPr fontId="5"/>
  </si>
  <si>
    <t>ユネスコスクール加盟申請支援、活動支援</t>
    <phoneticPr fontId="5"/>
  </si>
  <si>
    <t>ユネスコスクール加盟申請支援、活動支援</t>
    <phoneticPr fontId="5"/>
  </si>
  <si>
    <t>ユネスコスクール加盟申請支援、活動支援</t>
    <phoneticPr fontId="5"/>
  </si>
  <si>
    <t>ユネスコスクール加盟申請支援、活動支援</t>
    <phoneticPr fontId="5"/>
  </si>
  <si>
    <t>F. 特定非営利活動法人場とつながりラボhome's vi</t>
    <phoneticPr fontId="5"/>
  </si>
  <si>
    <t>特定非営利活動法人場とつながりラボhome's vi</t>
    <phoneticPr fontId="5"/>
  </si>
  <si>
    <t>企画運営補助</t>
    <phoneticPr fontId="5"/>
  </si>
  <si>
    <t>-</t>
    <phoneticPr fontId="5"/>
  </si>
  <si>
    <t>事業の効率性や有効性について、事業経費の合理性・必要性を厳正に審査した上で不用率を低く保つなど、成果が出ている部分もあるが、競争性の確保をはじめ、今後も引き続き注視し、見直し・改善を行っていく必要がある。</t>
    <phoneticPr fontId="5"/>
  </si>
  <si>
    <t>ユネスコスクール等の支援やユースの活動の振興を通じたＥＳＤ（持続可能な開発のための教育）の推進及びユネスコ世界ジオパークに関する国内審査・事業推進等をテーマとし、我が国の知見や経験を活かした事業を実施する。</t>
    <rPh sb="73" eb="74">
      <t>トウ</t>
    </rPh>
    <phoneticPr fontId="5"/>
  </si>
  <si>
    <t>平成30年度は成果実績が当初の目標をやや下回った。今後も成果目標を同等に設定し、工夫を図って事業を実施してゆく。</t>
    <rPh sb="20" eb="22">
      <t>シタマワ</t>
    </rPh>
    <rPh sb="25" eb="27">
      <t>コンゴ</t>
    </rPh>
    <rPh sb="33" eb="35">
      <t>ドウトウ</t>
    </rPh>
    <rPh sb="36" eb="38">
      <t>セッテイ</t>
    </rPh>
    <rPh sb="40" eb="42">
      <t>クフウ</t>
    </rPh>
    <rPh sb="43" eb="44">
      <t>ハカ</t>
    </rPh>
    <rPh sb="46" eb="48">
      <t>ジギョウ</t>
    </rPh>
    <rPh sb="49" eb="51">
      <t>ジッシ</t>
    </rPh>
    <phoneticPr fontId="5"/>
  </si>
  <si>
    <t>日本国内でのユネスコ世界ジオパーク活動推進事業</t>
    <phoneticPr fontId="5"/>
  </si>
  <si>
    <t>国際戦略企画官
大杉　住子</t>
    <rPh sb="8" eb="10">
      <t>オオスギ</t>
    </rPh>
    <rPh sb="11" eb="13">
      <t>スミコ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</si>
</sst>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190500</xdr:colOff>
      <xdr:row>741</xdr:row>
      <xdr:rowOff>33617</xdr:rowOff>
    </xdr:from>
    <xdr:to>
      <xdr:col>28</xdr:col>
      <xdr:colOff>147404</xdr:colOff>
      <xdr:row>744</xdr:row>
      <xdr:rowOff>336177</xdr:rowOff>
    </xdr:to>
    <xdr:sp macro="" textlink="">
      <xdr:nvSpPr>
        <xdr:cNvPr id="33" name="AutoShape 6">
          <a:extLst>
            <a:ext uri="{FF2B5EF4-FFF2-40B4-BE49-F238E27FC236}">
              <a16:creationId xmlns:a16="http://schemas.microsoft.com/office/drawing/2014/main" id="{E3A15662-321C-4EBF-A0B6-120ABFFE0495}"/>
            </a:ext>
          </a:extLst>
        </xdr:cNvPr>
        <xdr:cNvSpPr>
          <a:spLocks noChangeArrowheads="1"/>
        </xdr:cNvSpPr>
      </xdr:nvSpPr>
      <xdr:spPr bwMode="auto">
        <a:xfrm>
          <a:off x="3590925" y="46096517"/>
          <a:ext cx="2157179" cy="135983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lnSpc>
              <a:spcPts val="1900"/>
            </a:lnSpc>
            <a:defRPr sz="1000"/>
          </a:pPr>
          <a:endParaRPr lang="ja-JP" altLang="en-US" sz="1600" b="0" i="0" u="none" strike="noStrike" baseline="0">
            <a:solidFill>
              <a:srgbClr val="000000"/>
            </a:solidFill>
            <a:latin typeface="ＭＳ Ｐゴシック"/>
            <a:ea typeface="ＭＳ Ｐゴシック"/>
          </a:endParaRPr>
        </a:p>
        <a:p>
          <a:pPr algn="ctr" rtl="0">
            <a:lnSpc>
              <a:spcPts val="1900"/>
            </a:lnSpc>
            <a:defRPr sz="1000"/>
          </a:pPr>
          <a:r>
            <a:rPr lang="ja-JP" altLang="en-US" sz="1600" b="0" i="0" u="none" strike="noStrike" baseline="0">
              <a:solidFill>
                <a:srgbClr val="000000"/>
              </a:solidFill>
              <a:latin typeface="ＭＳ Ｐゴシック"/>
              <a:ea typeface="ＭＳ Ｐゴシック"/>
            </a:rPr>
            <a:t>文部科学省</a:t>
          </a:r>
        </a:p>
        <a:p>
          <a:pPr algn="ctr" rtl="0">
            <a:lnSpc>
              <a:spcPts val="1900"/>
            </a:lnSpc>
            <a:defRPr sz="1000"/>
          </a:pPr>
          <a:endParaRPr lang="ja-JP" altLang="en-US" sz="1600" b="0" i="0" u="none" strike="noStrike" baseline="0">
            <a:solidFill>
              <a:srgbClr val="000000"/>
            </a:solidFill>
            <a:latin typeface="ＭＳ Ｐゴシック"/>
            <a:ea typeface="ＭＳ Ｐゴシック"/>
          </a:endParaRPr>
        </a:p>
        <a:p>
          <a:pPr algn="ctr" rtl="0">
            <a:lnSpc>
              <a:spcPts val="1700"/>
            </a:lnSpc>
            <a:defRPr sz="1000"/>
          </a:pPr>
          <a:r>
            <a:rPr lang="en-US" altLang="ja-JP" sz="1600" b="0" i="0" u="none" strike="noStrike" baseline="0">
              <a:solidFill>
                <a:srgbClr val="000000"/>
              </a:solidFill>
              <a:latin typeface="ＭＳ Ｐゴシック"/>
              <a:ea typeface="ＭＳ Ｐゴシック"/>
            </a:rPr>
            <a:t>62</a:t>
          </a:r>
          <a:r>
            <a:rPr lang="ja-JP" altLang="en-US" sz="16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30</xdr:col>
      <xdr:colOff>67236</xdr:colOff>
      <xdr:row>741</xdr:row>
      <xdr:rowOff>100853</xdr:rowOff>
    </xdr:from>
    <xdr:to>
      <xdr:col>46</xdr:col>
      <xdr:colOff>21291</xdr:colOff>
      <xdr:row>743</xdr:row>
      <xdr:rowOff>141193</xdr:rowOff>
    </xdr:to>
    <xdr:sp macro="" textlink="">
      <xdr:nvSpPr>
        <xdr:cNvPr id="34" name="AutoShape 19">
          <a:extLst>
            <a:ext uri="{FF2B5EF4-FFF2-40B4-BE49-F238E27FC236}">
              <a16:creationId xmlns:a16="http://schemas.microsoft.com/office/drawing/2014/main" id="{214D67C0-472E-4E00-BBC5-121675B9B1D8}"/>
            </a:ext>
          </a:extLst>
        </xdr:cNvPr>
        <xdr:cNvSpPr>
          <a:spLocks noChangeArrowheads="1"/>
        </xdr:cNvSpPr>
      </xdr:nvSpPr>
      <xdr:spPr bwMode="auto">
        <a:xfrm>
          <a:off x="6067986" y="46163753"/>
          <a:ext cx="3154455" cy="74519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145677</xdr:colOff>
      <xdr:row>741</xdr:row>
      <xdr:rowOff>44823</xdr:rowOff>
    </xdr:from>
    <xdr:to>
      <xdr:col>45</xdr:col>
      <xdr:colOff>18021</xdr:colOff>
      <xdr:row>743</xdr:row>
      <xdr:rowOff>233005</xdr:rowOff>
    </xdr:to>
    <xdr:sp macro="" textlink="">
      <xdr:nvSpPr>
        <xdr:cNvPr id="35" name="AutoShape 18">
          <a:extLst>
            <a:ext uri="{FF2B5EF4-FFF2-40B4-BE49-F238E27FC236}">
              <a16:creationId xmlns:a16="http://schemas.microsoft.com/office/drawing/2014/main" id="{29231F2F-A787-4BD1-ABBA-29E37D81606C}"/>
            </a:ext>
          </a:extLst>
        </xdr:cNvPr>
        <xdr:cNvSpPr>
          <a:spLocks noChangeArrowheads="1"/>
        </xdr:cNvSpPr>
      </xdr:nvSpPr>
      <xdr:spPr bwMode="auto">
        <a:xfrm>
          <a:off x="6346452" y="46107723"/>
          <a:ext cx="2672694" cy="893032"/>
        </a:xfrm>
        <a:prstGeom prst="roundRect">
          <a:avLst>
            <a:gd name="adj" fmla="val 16667"/>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18288" anchor="ctr" upright="1"/>
        <a:lstStyle/>
        <a:p>
          <a:pPr algn="l" rtl="0">
            <a:lnSpc>
              <a:spcPts val="1800"/>
            </a:lnSpc>
            <a:defRPr sz="1000"/>
          </a:pPr>
          <a:r>
            <a:rPr lang="ja-JP" altLang="en-US" sz="1600" b="0" i="0" u="none" strike="noStrike" baseline="0">
              <a:solidFill>
                <a:srgbClr val="000000"/>
              </a:solidFill>
              <a:latin typeface="+mn-ea"/>
              <a:ea typeface="+mn-ea"/>
            </a:rPr>
            <a:t>庁　費         </a:t>
          </a:r>
          <a:r>
            <a:rPr lang="en-US" altLang="ja-JP" sz="1600" b="0" i="0" u="none" strike="noStrike" baseline="0">
              <a:solidFill>
                <a:srgbClr val="000000"/>
              </a:solidFill>
              <a:latin typeface="+mn-ea"/>
              <a:ea typeface="+mn-ea"/>
            </a:rPr>
            <a:t>5</a:t>
          </a:r>
          <a:r>
            <a:rPr lang="en-US" altLang="ja-JP" sz="1600" b="0" i="0" u="none" strike="noStrike" baseline="0">
              <a:solidFill>
                <a:sysClr val="windowText" lastClr="000000"/>
              </a:solidFill>
              <a:latin typeface="+mn-ea"/>
              <a:ea typeface="+mn-ea"/>
            </a:rPr>
            <a:t> </a:t>
          </a:r>
          <a:r>
            <a:rPr lang="ja-JP" altLang="en-US" sz="1600" b="0" i="0" u="none" strike="noStrike" baseline="0">
              <a:solidFill>
                <a:sysClr val="windowText" lastClr="000000"/>
              </a:solidFill>
              <a:latin typeface="+mn-ea"/>
              <a:ea typeface="+mn-ea"/>
            </a:rPr>
            <a:t>百万円</a:t>
          </a:r>
        </a:p>
        <a:p>
          <a:pPr algn="l" rtl="0">
            <a:lnSpc>
              <a:spcPts val="1800"/>
            </a:lnSpc>
            <a:defRPr sz="1000"/>
          </a:pPr>
          <a:r>
            <a:rPr lang="ja-JP" altLang="en-US" sz="1600" b="0" i="0" u="none" strike="noStrike" baseline="0">
              <a:solidFill>
                <a:sysClr val="windowText" lastClr="000000"/>
              </a:solidFill>
              <a:latin typeface="+mn-ea"/>
              <a:ea typeface="+mn-ea"/>
            </a:rPr>
            <a:t>その他        </a:t>
          </a:r>
          <a:r>
            <a:rPr lang="en-US" altLang="ja-JP" sz="1600" b="0" i="0" u="none" strike="noStrike" baseline="0">
              <a:solidFill>
                <a:sysClr val="windowText" lastClr="000000"/>
              </a:solidFill>
              <a:latin typeface="+mn-ea"/>
              <a:ea typeface="+mn-ea"/>
            </a:rPr>
            <a:t>2 </a:t>
          </a:r>
          <a:r>
            <a:rPr lang="ja-JP" altLang="en-US" sz="1600" b="0" i="0" u="none" strike="noStrike" baseline="0">
              <a:solidFill>
                <a:srgbClr val="000000"/>
              </a:solidFill>
              <a:latin typeface="+mn-ea"/>
              <a:ea typeface="+mn-ea"/>
            </a:rPr>
            <a:t>百万円</a:t>
          </a:r>
        </a:p>
        <a:p>
          <a:pPr algn="l" rtl="0">
            <a:lnSpc>
              <a:spcPts val="1800"/>
            </a:lnSpc>
            <a:defRPr sz="1000"/>
          </a:pPr>
          <a:r>
            <a:rPr lang="ja-JP" altLang="en-US" sz="1600" b="0" i="0" u="none" strike="noStrike" baseline="0">
              <a:solidFill>
                <a:srgbClr val="000000"/>
              </a:solidFill>
              <a:latin typeface="+mn-ea"/>
              <a:ea typeface="+mn-ea"/>
            </a:rPr>
            <a:t>（</a:t>
          </a:r>
          <a:r>
            <a:rPr lang="ja-JP" altLang="ja-JP" sz="1600" b="0" i="0" baseline="0">
              <a:effectLst/>
              <a:latin typeface="+mn-ea"/>
              <a:ea typeface="+mn-ea"/>
              <a:cs typeface="+mn-cs"/>
            </a:rPr>
            <a:t>旅　費</a:t>
          </a:r>
          <a:r>
            <a:rPr lang="ja-JP" altLang="en-US" sz="1600" b="0" i="0" baseline="0">
              <a:effectLst/>
              <a:latin typeface="+mn-ea"/>
              <a:ea typeface="+mn-ea"/>
              <a:cs typeface="+mn-cs"/>
            </a:rPr>
            <a:t>、</a:t>
          </a:r>
          <a:r>
            <a:rPr lang="ja-JP" altLang="en-US" sz="1600" b="0" i="0" u="none" strike="noStrike" baseline="0">
              <a:solidFill>
                <a:srgbClr val="000000"/>
              </a:solidFill>
              <a:latin typeface="+mn-ea"/>
              <a:ea typeface="+mn-ea"/>
            </a:rPr>
            <a:t>諸謝金）</a:t>
          </a:r>
          <a:endParaRPr lang="ja-JP" altLang="en-US" sz="1600">
            <a:latin typeface="+mn-ea"/>
            <a:ea typeface="+mn-ea"/>
          </a:endParaRPr>
        </a:p>
      </xdr:txBody>
    </xdr:sp>
    <xdr:clientData fLocksWithSheet="0"/>
  </xdr:twoCellAnchor>
  <xdr:twoCellAnchor editAs="oneCell">
    <xdr:from>
      <xdr:col>17</xdr:col>
      <xdr:colOff>134471</xdr:colOff>
      <xdr:row>745</xdr:row>
      <xdr:rowOff>179293</xdr:rowOff>
    </xdr:from>
    <xdr:to>
      <xdr:col>30</xdr:col>
      <xdr:colOff>115001</xdr:colOff>
      <xdr:row>748</xdr:row>
      <xdr:rowOff>142506</xdr:rowOff>
    </xdr:to>
    <xdr:sp macro="" textlink="">
      <xdr:nvSpPr>
        <xdr:cNvPr id="36" name="Text Box 36">
          <a:extLst>
            <a:ext uri="{FF2B5EF4-FFF2-40B4-BE49-F238E27FC236}">
              <a16:creationId xmlns:a16="http://schemas.microsoft.com/office/drawing/2014/main" id="{05A8664D-4418-4341-A9EF-0210090AC9B4}"/>
            </a:ext>
          </a:extLst>
        </xdr:cNvPr>
        <xdr:cNvSpPr txBox="1">
          <a:spLocks noChangeArrowheads="1"/>
        </xdr:cNvSpPr>
      </xdr:nvSpPr>
      <xdr:spPr bwMode="auto">
        <a:xfrm>
          <a:off x="3534896" y="47651893"/>
          <a:ext cx="2580855" cy="1020488"/>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○パートナーシップ事業審査委員会の設置・委託事業の選定</a:t>
          </a:r>
        </a:p>
        <a:p>
          <a:pPr algn="l" rtl="0">
            <a:lnSpc>
              <a:spcPts val="1200"/>
            </a:lnSpc>
            <a:defRPr sz="1000"/>
          </a:pPr>
          <a:r>
            <a:rPr lang="ja-JP" altLang="en-US" sz="1100" b="0" i="0" u="none" strike="noStrike" baseline="0">
              <a:solidFill>
                <a:srgbClr val="000000"/>
              </a:solidFill>
              <a:latin typeface="ＭＳ Ｐゴシック"/>
              <a:ea typeface="ＭＳ Ｐゴシック"/>
            </a:rPr>
            <a:t>○パートナーシップ事業全体の運営管理（委託事業費の支出等も含む）</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16</xdr:col>
      <xdr:colOff>112059</xdr:colOff>
      <xdr:row>745</xdr:row>
      <xdr:rowOff>112057</xdr:rowOff>
    </xdr:from>
    <xdr:to>
      <xdr:col>31</xdr:col>
      <xdr:colOff>46364</xdr:colOff>
      <xdr:row>747</xdr:row>
      <xdr:rowOff>287989</xdr:rowOff>
    </xdr:to>
    <xdr:sp macro="" textlink="">
      <xdr:nvSpPr>
        <xdr:cNvPr id="37" name="AutoShape 30">
          <a:extLst>
            <a:ext uri="{FF2B5EF4-FFF2-40B4-BE49-F238E27FC236}">
              <a16:creationId xmlns:a16="http://schemas.microsoft.com/office/drawing/2014/main" id="{84B17C60-B2A5-4E0C-8B6B-B50AF623FFCA}"/>
            </a:ext>
          </a:extLst>
        </xdr:cNvPr>
        <xdr:cNvSpPr>
          <a:spLocks noChangeArrowheads="1"/>
        </xdr:cNvSpPr>
      </xdr:nvSpPr>
      <xdr:spPr bwMode="auto">
        <a:xfrm>
          <a:off x="3312459" y="47584657"/>
          <a:ext cx="2934680" cy="88078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6</xdr:col>
      <xdr:colOff>34319</xdr:colOff>
      <xdr:row>748</xdr:row>
      <xdr:rowOff>56728</xdr:rowOff>
    </xdr:from>
    <xdr:ext cx="1977837" cy="218586"/>
    <xdr:sp macro="" textlink="">
      <xdr:nvSpPr>
        <xdr:cNvPr id="38" name="Text Box 13">
          <a:extLst>
            <a:ext uri="{FF2B5EF4-FFF2-40B4-BE49-F238E27FC236}">
              <a16:creationId xmlns:a16="http://schemas.microsoft.com/office/drawing/2014/main" id="{B3899BB7-0D7D-4BCF-8C76-4697FB8D2CD6}"/>
            </a:ext>
          </a:extLst>
        </xdr:cNvPr>
        <xdr:cNvSpPr txBox="1">
          <a:spLocks noChangeArrowheads="1"/>
        </xdr:cNvSpPr>
      </xdr:nvSpPr>
      <xdr:spPr bwMode="auto">
        <a:xfrm>
          <a:off x="1248757" y="63088416"/>
          <a:ext cx="1977837" cy="2185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spAutoFit/>
        </a:bodyPr>
        <a:lstStyle/>
        <a:p>
          <a:pPr algn="l" rtl="0">
            <a:defRPr sz="1000"/>
          </a:pPr>
          <a:r>
            <a:rPr lang="ja-JP" altLang="en-US" sz="1200" b="1" i="0" u="none" strike="noStrike" baseline="0">
              <a:solidFill>
                <a:srgbClr val="000000"/>
              </a:solidFill>
              <a:latin typeface="ＭＳ Ｐゴシック"/>
              <a:ea typeface="ＭＳ Ｐゴシック"/>
            </a:rPr>
            <a:t>委託【随意契約（企画競争）】　</a:t>
          </a:r>
          <a:endParaRPr lang="ja-JP" altLang="en-US" sz="800"/>
        </a:p>
      </xdr:txBody>
    </xdr:sp>
    <xdr:clientData/>
  </xdr:oneCellAnchor>
  <xdr:twoCellAnchor>
    <xdr:from>
      <xdr:col>10</xdr:col>
      <xdr:colOff>58132</xdr:colOff>
      <xdr:row>749</xdr:row>
      <xdr:rowOff>38519</xdr:rowOff>
    </xdr:from>
    <xdr:to>
      <xdr:col>10</xdr:col>
      <xdr:colOff>58132</xdr:colOff>
      <xdr:row>751</xdr:row>
      <xdr:rowOff>292051</xdr:rowOff>
    </xdr:to>
    <xdr:cxnSp macro="">
      <xdr:nvCxnSpPr>
        <xdr:cNvPr id="39" name="直線矢印コネクタ 38">
          <a:extLst>
            <a:ext uri="{FF2B5EF4-FFF2-40B4-BE49-F238E27FC236}">
              <a16:creationId xmlns:a16="http://schemas.microsoft.com/office/drawing/2014/main" id="{7D336C43-32F8-41CB-9358-E2C66783C42E}"/>
            </a:ext>
          </a:extLst>
        </xdr:cNvPr>
        <xdr:cNvCxnSpPr/>
      </xdr:nvCxnSpPr>
      <xdr:spPr>
        <a:xfrm>
          <a:off x="2082195" y="63427394"/>
          <a:ext cx="0" cy="96790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53928</xdr:colOff>
      <xdr:row>751</xdr:row>
      <xdr:rowOff>344582</xdr:rowOff>
    </xdr:from>
    <xdr:to>
      <xdr:col>15</xdr:col>
      <xdr:colOff>23812</xdr:colOff>
      <xdr:row>756</xdr:row>
      <xdr:rowOff>11906</xdr:rowOff>
    </xdr:to>
    <xdr:sp macro="" textlink="">
      <xdr:nvSpPr>
        <xdr:cNvPr id="40" name="AutoShape 8">
          <a:extLst>
            <a:ext uri="{FF2B5EF4-FFF2-40B4-BE49-F238E27FC236}">
              <a16:creationId xmlns:a16="http://schemas.microsoft.com/office/drawing/2014/main" id="{2ACDD523-4EA1-42CD-9022-A1D8D53A4FB7}"/>
            </a:ext>
          </a:extLst>
        </xdr:cNvPr>
        <xdr:cNvSpPr>
          <a:spLocks noChangeArrowheads="1"/>
        </xdr:cNvSpPr>
      </xdr:nvSpPr>
      <xdr:spPr bwMode="auto">
        <a:xfrm>
          <a:off x="1268366" y="64447832"/>
          <a:ext cx="1791540" cy="14532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ctr" anchorCtr="1" upright="1"/>
        <a:lstStyle/>
        <a:p>
          <a:pPr algn="ctr" rtl="0">
            <a:lnSpc>
              <a:spcPts val="1900"/>
            </a:lnSpc>
            <a:defRPr sz="1000"/>
          </a:pPr>
          <a:r>
            <a:rPr lang="en-US" altLang="ja-JP" sz="1200" b="0" i="0" u="none" strike="noStrike" baseline="0">
              <a:solidFill>
                <a:srgbClr val="000000"/>
              </a:solidFill>
              <a:latin typeface="ＭＳ Ｐゴシック"/>
              <a:ea typeface="ＭＳ Ｐゴシック"/>
            </a:rPr>
            <a:t>A</a:t>
          </a:r>
          <a:r>
            <a:rPr lang="ja-JP" altLang="en-US" sz="1200" b="0" i="0" u="none" strike="noStrike" baseline="0">
              <a:solidFill>
                <a:srgbClr val="000000"/>
              </a:solidFill>
              <a:latin typeface="ＭＳ Ｐゴシック"/>
              <a:ea typeface="ＭＳ Ｐゴシック"/>
            </a:rPr>
            <a:t>　公益財団法人ユネスコ・アジア文化センター　</a:t>
          </a:r>
          <a:r>
            <a:rPr lang="en-US" altLang="ja-JP" sz="1200" b="0" i="0" u="none" strike="noStrike" baseline="0">
              <a:solidFill>
                <a:sysClr val="windowText" lastClr="000000"/>
              </a:solidFill>
              <a:latin typeface="ＭＳ Ｐゴシック"/>
              <a:ea typeface="ＭＳ Ｐゴシック"/>
            </a:rPr>
            <a:t>35</a:t>
          </a:r>
          <a:r>
            <a:rPr lang="ja-JP" altLang="en-US" sz="1200" b="0" i="0" u="none" strike="noStrike" baseline="0">
              <a:solidFill>
                <a:sysClr val="windowText" lastClr="000000"/>
              </a:solidFill>
              <a:latin typeface="ＭＳ Ｐゴシック"/>
              <a:ea typeface="ＭＳ Ｐゴシック"/>
            </a:rPr>
            <a:t>百万円</a:t>
          </a:r>
          <a:endParaRPr lang="en-US" altLang="ja-JP" sz="1200" b="0" i="0" u="none" strike="noStrike" baseline="0">
            <a:solidFill>
              <a:sysClr val="windowText" lastClr="000000"/>
            </a:solidFill>
            <a:latin typeface="ＭＳ Ｐゴシック"/>
            <a:ea typeface="ＭＳ Ｐゴシック"/>
          </a:endParaRPr>
        </a:p>
      </xdr:txBody>
    </xdr:sp>
    <xdr:clientData/>
  </xdr:twoCellAnchor>
  <xdr:twoCellAnchor>
    <xdr:from>
      <xdr:col>6</xdr:col>
      <xdr:colOff>129571</xdr:colOff>
      <xdr:row>756</xdr:row>
      <xdr:rowOff>77044</xdr:rowOff>
    </xdr:from>
    <xdr:to>
      <xdr:col>13</xdr:col>
      <xdr:colOff>119063</xdr:colOff>
      <xdr:row>757</xdr:row>
      <xdr:rowOff>178597</xdr:rowOff>
    </xdr:to>
    <xdr:sp macro="" textlink="">
      <xdr:nvSpPr>
        <xdr:cNvPr id="41" name="Text Box 34">
          <a:extLst>
            <a:ext uri="{FF2B5EF4-FFF2-40B4-BE49-F238E27FC236}">
              <a16:creationId xmlns:a16="http://schemas.microsoft.com/office/drawing/2014/main" id="{5693D32A-4C7F-421B-BA5E-356BE7148196}"/>
            </a:ext>
          </a:extLst>
        </xdr:cNvPr>
        <xdr:cNvSpPr txBox="1">
          <a:spLocks noChangeArrowheads="1"/>
        </xdr:cNvSpPr>
      </xdr:nvSpPr>
      <xdr:spPr bwMode="auto">
        <a:xfrm>
          <a:off x="1344009" y="65966232"/>
          <a:ext cx="1406335" cy="768303"/>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alpha val="0"/>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Ｐゴシック"/>
              <a:ea typeface="+mn-ea"/>
              <a:cs typeface="+mn-cs"/>
            </a:rPr>
            <a:t>○ユネスコスクール事務局運営及びASPUnivNet事務局運営等</a:t>
          </a:r>
          <a:endParaRPr kumimoji="0" lang="en-US" altLang="ja-JP" sz="105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twoCellAnchor>
  <xdr:twoCellAnchor>
    <xdr:from>
      <xdr:col>6</xdr:col>
      <xdr:colOff>83343</xdr:colOff>
      <xdr:row>756</xdr:row>
      <xdr:rowOff>43426</xdr:rowOff>
    </xdr:from>
    <xdr:to>
      <xdr:col>14</xdr:col>
      <xdr:colOff>23812</xdr:colOff>
      <xdr:row>757</xdr:row>
      <xdr:rowOff>23812</xdr:rowOff>
    </xdr:to>
    <xdr:sp macro="" textlink="">
      <xdr:nvSpPr>
        <xdr:cNvPr id="42" name="AutoShape 31">
          <a:extLst>
            <a:ext uri="{FF2B5EF4-FFF2-40B4-BE49-F238E27FC236}">
              <a16:creationId xmlns:a16="http://schemas.microsoft.com/office/drawing/2014/main" id="{828EB17C-9207-4B3A-8400-9D3B5B35F015}"/>
            </a:ext>
          </a:extLst>
        </xdr:cNvPr>
        <xdr:cNvSpPr>
          <a:spLocks noChangeArrowheads="1"/>
        </xdr:cNvSpPr>
      </xdr:nvSpPr>
      <xdr:spPr bwMode="auto">
        <a:xfrm>
          <a:off x="1297781" y="65932614"/>
          <a:ext cx="1559719" cy="647136"/>
        </a:xfrm>
        <a:prstGeom prst="bracketPair">
          <a:avLst>
            <a:gd name="adj" fmla="val 1045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16</xdr:col>
      <xdr:colOff>163186</xdr:colOff>
      <xdr:row>748</xdr:row>
      <xdr:rowOff>55329</xdr:rowOff>
    </xdr:from>
    <xdr:ext cx="2282848" cy="218586"/>
    <xdr:sp macro="" textlink="">
      <xdr:nvSpPr>
        <xdr:cNvPr id="43" name="Text Box 13">
          <a:extLst>
            <a:ext uri="{FF2B5EF4-FFF2-40B4-BE49-F238E27FC236}">
              <a16:creationId xmlns:a16="http://schemas.microsoft.com/office/drawing/2014/main" id="{E810DE60-B66F-45CE-9045-96DD2B92E0F4}"/>
            </a:ext>
          </a:extLst>
        </xdr:cNvPr>
        <xdr:cNvSpPr txBox="1">
          <a:spLocks noChangeArrowheads="1"/>
        </xdr:cNvSpPr>
      </xdr:nvSpPr>
      <xdr:spPr bwMode="auto">
        <a:xfrm>
          <a:off x="3401686" y="63087017"/>
          <a:ext cx="2282848" cy="2185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spAutoFit/>
        </a:bodyPr>
        <a:lstStyle/>
        <a:p>
          <a:pPr algn="l" rtl="0">
            <a:defRPr sz="1000"/>
          </a:pPr>
          <a:r>
            <a:rPr lang="ja-JP" altLang="en-US" sz="1200" b="1" i="0" u="none" strike="noStrike" baseline="0">
              <a:solidFill>
                <a:srgbClr val="000000"/>
              </a:solidFill>
              <a:latin typeface="ＭＳ Ｐゴシック"/>
              <a:ea typeface="ＭＳ Ｐゴシック"/>
            </a:rPr>
            <a:t>委託【随意契約（企画競争）】　</a:t>
          </a:r>
          <a:endParaRPr lang="ja-JP" altLang="en-US" sz="800"/>
        </a:p>
      </xdr:txBody>
    </xdr:sp>
    <xdr:clientData/>
  </xdr:oneCellAnchor>
  <xdr:twoCellAnchor>
    <xdr:from>
      <xdr:col>21</xdr:col>
      <xdr:colOff>8405</xdr:colOff>
      <xdr:row>749</xdr:row>
      <xdr:rowOff>23112</xdr:rowOff>
    </xdr:from>
    <xdr:to>
      <xdr:col>21</xdr:col>
      <xdr:colOff>8405</xdr:colOff>
      <xdr:row>751</xdr:row>
      <xdr:rowOff>266839</xdr:rowOff>
    </xdr:to>
    <xdr:cxnSp macro="">
      <xdr:nvCxnSpPr>
        <xdr:cNvPr id="44" name="直線矢印コネクタ 43">
          <a:extLst>
            <a:ext uri="{FF2B5EF4-FFF2-40B4-BE49-F238E27FC236}">
              <a16:creationId xmlns:a16="http://schemas.microsoft.com/office/drawing/2014/main" id="{4D5513A3-E118-483E-BFFB-9BF82B4E0CEA}"/>
            </a:ext>
          </a:extLst>
        </xdr:cNvPr>
        <xdr:cNvCxnSpPr/>
      </xdr:nvCxnSpPr>
      <xdr:spPr>
        <a:xfrm>
          <a:off x="4258936" y="63411987"/>
          <a:ext cx="0" cy="95810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27</xdr:col>
      <xdr:colOff>165286</xdr:colOff>
      <xdr:row>748</xdr:row>
      <xdr:rowOff>21010</xdr:rowOff>
    </xdr:from>
    <xdr:ext cx="1989745" cy="251864"/>
    <xdr:sp macro="" textlink="">
      <xdr:nvSpPr>
        <xdr:cNvPr id="45" name="Text Box 13">
          <a:extLst>
            <a:ext uri="{FF2B5EF4-FFF2-40B4-BE49-F238E27FC236}">
              <a16:creationId xmlns:a16="http://schemas.microsoft.com/office/drawing/2014/main" id="{08E014D3-8C49-47B5-B641-F1E63EDEF06C}"/>
            </a:ext>
          </a:extLst>
        </xdr:cNvPr>
        <xdr:cNvSpPr txBox="1">
          <a:spLocks noChangeArrowheads="1"/>
        </xdr:cNvSpPr>
      </xdr:nvSpPr>
      <xdr:spPr bwMode="auto">
        <a:xfrm>
          <a:off x="5630255" y="63052698"/>
          <a:ext cx="1989745"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spAutoFit/>
        </a:bodyPr>
        <a:lstStyle/>
        <a:p>
          <a:pPr algn="l" rtl="0">
            <a:defRPr sz="1000"/>
          </a:pPr>
          <a:r>
            <a:rPr lang="ja-JP" altLang="en-US" sz="1200" b="1" i="0" u="none" strike="noStrike" baseline="0">
              <a:solidFill>
                <a:srgbClr val="000000"/>
              </a:solidFill>
              <a:latin typeface="ＭＳ Ｐゴシック"/>
              <a:ea typeface="ＭＳ Ｐゴシック"/>
            </a:rPr>
            <a:t>委託【随意契約（企画競争）】</a:t>
          </a:r>
          <a:r>
            <a:rPr lang="ja-JP" altLang="en-US" sz="1400" b="1" i="0" u="none" strike="noStrike" baseline="0">
              <a:solidFill>
                <a:srgbClr val="000000"/>
              </a:solidFill>
              <a:latin typeface="ＭＳ Ｐゴシック"/>
              <a:ea typeface="ＭＳ Ｐゴシック"/>
            </a:rPr>
            <a:t>　</a:t>
          </a:r>
          <a:endParaRPr lang="ja-JP" altLang="en-US" sz="900"/>
        </a:p>
      </xdr:txBody>
    </xdr:sp>
    <xdr:clientData/>
  </xdr:oneCellAnchor>
  <xdr:twoCellAnchor>
    <xdr:from>
      <xdr:col>31</xdr:col>
      <xdr:colOff>201006</xdr:colOff>
      <xdr:row>749</xdr:row>
      <xdr:rowOff>14707</xdr:rowOff>
    </xdr:from>
    <xdr:to>
      <xdr:col>31</xdr:col>
      <xdr:colOff>201006</xdr:colOff>
      <xdr:row>751</xdr:row>
      <xdr:rowOff>268239</xdr:rowOff>
    </xdr:to>
    <xdr:cxnSp macro="">
      <xdr:nvCxnSpPr>
        <xdr:cNvPr id="46" name="直線矢印コネクタ 45">
          <a:extLst>
            <a:ext uri="{FF2B5EF4-FFF2-40B4-BE49-F238E27FC236}">
              <a16:creationId xmlns:a16="http://schemas.microsoft.com/office/drawing/2014/main" id="{4BECEFC3-2752-4705-ADEB-4C633077E89A}"/>
            </a:ext>
          </a:extLst>
        </xdr:cNvPr>
        <xdr:cNvCxnSpPr/>
      </xdr:nvCxnSpPr>
      <xdr:spPr>
        <a:xfrm>
          <a:off x="6475600" y="63403582"/>
          <a:ext cx="0" cy="96790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18210</xdr:colOff>
      <xdr:row>751</xdr:row>
      <xdr:rowOff>348082</xdr:rowOff>
    </xdr:from>
    <xdr:to>
      <xdr:col>26</xdr:col>
      <xdr:colOff>23812</xdr:colOff>
      <xdr:row>755</xdr:row>
      <xdr:rowOff>345281</xdr:rowOff>
    </xdr:to>
    <xdr:sp macro="" textlink="">
      <xdr:nvSpPr>
        <xdr:cNvPr id="47" name="AutoShape 8">
          <a:extLst>
            <a:ext uri="{FF2B5EF4-FFF2-40B4-BE49-F238E27FC236}">
              <a16:creationId xmlns:a16="http://schemas.microsoft.com/office/drawing/2014/main" id="{17885D0A-8DA1-4D3F-9BEA-1C4787B15565}"/>
            </a:ext>
          </a:extLst>
        </xdr:cNvPr>
        <xdr:cNvSpPr>
          <a:spLocks noChangeArrowheads="1"/>
        </xdr:cNvSpPr>
      </xdr:nvSpPr>
      <xdr:spPr bwMode="auto">
        <a:xfrm>
          <a:off x="3256710" y="64451332"/>
          <a:ext cx="2029665" cy="142594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ctr" anchorCtr="1" upright="1"/>
        <a:lstStyle/>
        <a:p>
          <a:pPr algn="ctr" rtl="0">
            <a:lnSpc>
              <a:spcPts val="1900"/>
            </a:lnSpc>
            <a:defRPr sz="1000"/>
          </a:pPr>
          <a:r>
            <a:rPr lang="en-US" altLang="ja-JP" sz="1200" b="0" i="0" u="none" strike="noStrike" baseline="0">
              <a:solidFill>
                <a:srgbClr val="000000"/>
              </a:solidFill>
              <a:latin typeface="ＭＳ Ｐゴシック"/>
              <a:ea typeface="ＭＳ Ｐゴシック"/>
            </a:rPr>
            <a:t>B</a:t>
          </a:r>
          <a:r>
            <a:rPr lang="ja-JP" altLang="en-US" sz="1200" b="0" i="0" u="none" strike="noStrike" baseline="0">
              <a:solidFill>
                <a:srgbClr val="000000"/>
              </a:solidFill>
              <a:latin typeface="ＭＳ Ｐゴシック"/>
              <a:ea typeface="ＭＳ Ｐゴシック"/>
            </a:rPr>
            <a:t>　特定非営利活動法人日本持続発展教育推進フォーラム</a:t>
          </a:r>
        </a:p>
        <a:p>
          <a:pPr algn="ctr" rtl="0">
            <a:lnSpc>
              <a:spcPts val="1900"/>
            </a:lnSpc>
            <a:defRPr sz="1000"/>
          </a:pP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8</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27</xdr:col>
      <xdr:colOff>55328</xdr:colOff>
      <xdr:row>751</xdr:row>
      <xdr:rowOff>337577</xdr:rowOff>
    </xdr:from>
    <xdr:to>
      <xdr:col>37</xdr:col>
      <xdr:colOff>59531</xdr:colOff>
      <xdr:row>756</xdr:row>
      <xdr:rowOff>11907</xdr:rowOff>
    </xdr:to>
    <xdr:sp macro="" textlink="">
      <xdr:nvSpPr>
        <xdr:cNvPr id="48" name="AutoShape 8">
          <a:extLst>
            <a:ext uri="{FF2B5EF4-FFF2-40B4-BE49-F238E27FC236}">
              <a16:creationId xmlns:a16="http://schemas.microsoft.com/office/drawing/2014/main" id="{2AC5A3CB-CAB3-46D7-A8AA-F3AEC03AB7D6}"/>
            </a:ext>
          </a:extLst>
        </xdr:cNvPr>
        <xdr:cNvSpPr>
          <a:spLocks noChangeArrowheads="1"/>
        </xdr:cNvSpPr>
      </xdr:nvSpPr>
      <xdr:spPr bwMode="auto">
        <a:xfrm>
          <a:off x="5520297" y="64440827"/>
          <a:ext cx="2028265" cy="1460268"/>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ctr" anchorCtr="1" upright="1"/>
        <a:lstStyle/>
        <a:p>
          <a:pPr algn="ctr" rtl="0">
            <a:lnSpc>
              <a:spcPts val="1900"/>
            </a:lnSpc>
            <a:defRPr sz="1000"/>
          </a:pPr>
          <a:r>
            <a:rPr lang="en-US" altLang="ja-JP" sz="1200" b="0" i="0" u="none" strike="noStrike" baseline="0">
              <a:solidFill>
                <a:srgbClr val="000000"/>
              </a:solidFill>
              <a:latin typeface="ＭＳ Ｐゴシック"/>
              <a:ea typeface="ＭＳ Ｐゴシック"/>
            </a:rPr>
            <a:t>C</a:t>
          </a:r>
          <a:r>
            <a:rPr lang="ja-JP" altLang="en-US" sz="1200" b="0" i="0" u="none" strike="noStrike" baseline="0">
              <a:solidFill>
                <a:srgbClr val="000000"/>
              </a:solidFill>
              <a:latin typeface="ＭＳ Ｐゴシック"/>
              <a:ea typeface="ＭＳ Ｐゴシック"/>
            </a:rPr>
            <a:t>　公益財団法人五井平和財団　</a:t>
          </a:r>
          <a:endParaRPr lang="en-US" altLang="ja-JP" sz="1200" b="0" i="0" u="none" strike="noStrike" baseline="0">
            <a:solidFill>
              <a:srgbClr val="000000"/>
            </a:solidFill>
            <a:latin typeface="ＭＳ Ｐゴシック"/>
            <a:ea typeface="ＭＳ Ｐゴシック"/>
          </a:endParaRPr>
        </a:p>
        <a:p>
          <a:pPr algn="ctr" rtl="0">
            <a:lnSpc>
              <a:spcPts val="1900"/>
            </a:lnSpc>
            <a:defRPr sz="1000"/>
          </a:pPr>
          <a:r>
            <a:rPr lang="en-US" altLang="ja-JP" sz="1200" b="0" i="0" u="none" strike="noStrike" baseline="0">
              <a:solidFill>
                <a:sysClr val="windowText" lastClr="000000"/>
              </a:solidFill>
              <a:latin typeface="ＭＳ Ｐゴシック"/>
              <a:ea typeface="ＭＳ Ｐゴシック"/>
            </a:rPr>
            <a:t>7</a:t>
          </a:r>
          <a:r>
            <a:rPr lang="ja-JP" altLang="en-US" sz="1200" b="0" i="0" u="none" strike="noStrike" baseline="0">
              <a:solidFill>
                <a:sysClr val="windowText" lastClr="000000"/>
              </a:solidFill>
              <a:latin typeface="ＭＳ Ｐゴシック"/>
              <a:ea typeface="ＭＳ Ｐゴシック"/>
            </a:rPr>
            <a:t>百万円</a:t>
          </a:r>
          <a:endParaRPr lang="en-US" altLang="ja-JP" sz="1200" b="0" i="0" u="none" strike="noStrike" baseline="0">
            <a:solidFill>
              <a:sysClr val="windowText" lastClr="000000"/>
            </a:solidFill>
            <a:latin typeface="ＭＳ Ｐゴシック"/>
            <a:ea typeface="ＭＳ Ｐゴシック"/>
          </a:endParaRPr>
        </a:p>
      </xdr:txBody>
    </xdr:sp>
    <xdr:clientData/>
  </xdr:twoCellAnchor>
  <xdr:twoCellAnchor>
    <xdr:from>
      <xdr:col>16</xdr:col>
      <xdr:colOff>51129</xdr:colOff>
      <xdr:row>756</xdr:row>
      <xdr:rowOff>172290</xdr:rowOff>
    </xdr:from>
    <xdr:to>
      <xdr:col>26</xdr:col>
      <xdr:colOff>47624</xdr:colOff>
      <xdr:row>756</xdr:row>
      <xdr:rowOff>547688</xdr:rowOff>
    </xdr:to>
    <xdr:sp macro="" textlink="">
      <xdr:nvSpPr>
        <xdr:cNvPr id="49" name="Text Box 34">
          <a:extLst>
            <a:ext uri="{FF2B5EF4-FFF2-40B4-BE49-F238E27FC236}">
              <a16:creationId xmlns:a16="http://schemas.microsoft.com/office/drawing/2014/main" id="{96F15586-852A-4806-97C1-EB012D7F2E8F}"/>
            </a:ext>
          </a:extLst>
        </xdr:cNvPr>
        <xdr:cNvSpPr txBox="1">
          <a:spLocks noChangeArrowheads="1"/>
        </xdr:cNvSpPr>
      </xdr:nvSpPr>
      <xdr:spPr bwMode="auto">
        <a:xfrm>
          <a:off x="3289629" y="66061478"/>
          <a:ext cx="2020558" cy="375398"/>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alpha val="0"/>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050" b="0" i="0" u="none" strike="noStrike" baseline="0">
              <a:solidFill>
                <a:srgbClr val="000000"/>
              </a:solidFill>
              <a:latin typeface="ＭＳ Ｐゴシック"/>
              <a:ea typeface="ＭＳ Ｐゴシック"/>
            </a:rPr>
            <a:t>○ユネスコスクール全国大会の開催</a:t>
          </a:r>
          <a:endParaRPr lang="en-US" altLang="ja-JP" sz="1050" b="0" i="0" u="none" strike="noStrike" baseline="0">
            <a:solidFill>
              <a:srgbClr val="000000"/>
            </a:solidFill>
            <a:latin typeface="ＭＳ Ｐゴシック"/>
            <a:ea typeface="ＭＳ Ｐゴシック"/>
          </a:endParaRPr>
        </a:p>
      </xdr:txBody>
    </xdr:sp>
    <xdr:clientData/>
  </xdr:twoCellAnchor>
  <xdr:twoCellAnchor>
    <xdr:from>
      <xdr:col>16</xdr:col>
      <xdr:colOff>11906</xdr:colOff>
      <xdr:row>756</xdr:row>
      <xdr:rowOff>79139</xdr:rowOff>
    </xdr:from>
    <xdr:to>
      <xdr:col>26</xdr:col>
      <xdr:colOff>35719</xdr:colOff>
      <xdr:row>756</xdr:row>
      <xdr:rowOff>452437</xdr:rowOff>
    </xdr:to>
    <xdr:sp macro="" textlink="">
      <xdr:nvSpPr>
        <xdr:cNvPr id="50" name="AutoShape 31">
          <a:extLst>
            <a:ext uri="{FF2B5EF4-FFF2-40B4-BE49-F238E27FC236}">
              <a16:creationId xmlns:a16="http://schemas.microsoft.com/office/drawing/2014/main" id="{0D23E712-2A5D-429A-A5A8-5F02E2F41080}"/>
            </a:ext>
          </a:extLst>
        </xdr:cNvPr>
        <xdr:cNvSpPr>
          <a:spLocks noChangeArrowheads="1"/>
        </xdr:cNvSpPr>
      </xdr:nvSpPr>
      <xdr:spPr bwMode="auto">
        <a:xfrm>
          <a:off x="3250406" y="65968327"/>
          <a:ext cx="2047876" cy="373298"/>
        </a:xfrm>
        <a:prstGeom prst="bracketPair">
          <a:avLst>
            <a:gd name="adj" fmla="val 1045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28</xdr:col>
      <xdr:colOff>126069</xdr:colOff>
      <xdr:row>756</xdr:row>
      <xdr:rowOff>186997</xdr:rowOff>
    </xdr:from>
    <xdr:to>
      <xdr:col>36</xdr:col>
      <xdr:colOff>178595</xdr:colOff>
      <xdr:row>756</xdr:row>
      <xdr:rowOff>547687</xdr:rowOff>
    </xdr:to>
    <xdr:sp macro="" textlink="">
      <xdr:nvSpPr>
        <xdr:cNvPr id="51" name="Text Box 34">
          <a:extLst>
            <a:ext uri="{FF2B5EF4-FFF2-40B4-BE49-F238E27FC236}">
              <a16:creationId xmlns:a16="http://schemas.microsoft.com/office/drawing/2014/main" id="{87831BCF-BA5B-46A4-A413-18C1118FDDE6}"/>
            </a:ext>
          </a:extLst>
        </xdr:cNvPr>
        <xdr:cNvSpPr txBox="1">
          <a:spLocks noChangeArrowheads="1"/>
        </xdr:cNvSpPr>
      </xdr:nvSpPr>
      <xdr:spPr bwMode="auto">
        <a:xfrm>
          <a:off x="5793444" y="66076185"/>
          <a:ext cx="1671776" cy="360690"/>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alpha val="0"/>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Ｐゴシック"/>
              <a:ea typeface="+mn-ea"/>
              <a:cs typeface="+mn-cs"/>
            </a:rPr>
            <a:t>○</a:t>
          </a:r>
          <a:r>
            <a:rPr kumimoji="0" lang="en-US" altLang="ja-JP" sz="1050" b="0" i="0" u="none" strike="noStrike" kern="0" cap="none" spc="0" normalizeH="0" baseline="0" noProof="0">
              <a:ln>
                <a:noFill/>
              </a:ln>
              <a:solidFill>
                <a:srgbClr val="000000"/>
              </a:solidFill>
              <a:effectLst/>
              <a:uLnTx/>
              <a:uFillTx/>
              <a:latin typeface="ＭＳ Ｐゴシック"/>
              <a:ea typeface="+mn-ea"/>
              <a:cs typeface="+mn-cs"/>
            </a:rPr>
            <a:t>ESD</a:t>
          </a:r>
          <a:r>
            <a:rPr kumimoji="0" lang="ja-JP" altLang="en-US" sz="1050" b="0" i="0" u="none" strike="noStrike" kern="0" cap="none" spc="0" normalizeH="0" baseline="0" noProof="0">
              <a:ln>
                <a:noFill/>
              </a:ln>
              <a:solidFill>
                <a:srgbClr val="000000"/>
              </a:solidFill>
              <a:effectLst/>
              <a:uLnTx/>
              <a:uFillTx/>
              <a:latin typeface="ＭＳ Ｐゴシック"/>
              <a:ea typeface="+mn-ea"/>
              <a:cs typeface="+mn-cs"/>
            </a:rPr>
            <a:t>ユースコンファレンスの開催</a:t>
          </a:r>
          <a:endParaRPr kumimoji="0" lang="en-US" altLang="ja-JP" sz="105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twoCellAnchor>
  <xdr:twoCellAnchor>
    <xdr:from>
      <xdr:col>28</xdr:col>
      <xdr:colOff>47625</xdr:colOff>
      <xdr:row>756</xdr:row>
      <xdr:rowOff>154780</xdr:rowOff>
    </xdr:from>
    <xdr:to>
      <xdr:col>36</xdr:col>
      <xdr:colOff>190501</xdr:colOff>
      <xdr:row>756</xdr:row>
      <xdr:rowOff>471617</xdr:rowOff>
    </xdr:to>
    <xdr:sp macro="" textlink="">
      <xdr:nvSpPr>
        <xdr:cNvPr id="52" name="AutoShape 31">
          <a:extLst>
            <a:ext uri="{FF2B5EF4-FFF2-40B4-BE49-F238E27FC236}">
              <a16:creationId xmlns:a16="http://schemas.microsoft.com/office/drawing/2014/main" id="{C2E2DF83-923B-42B0-A8C5-C8E5A2DBE3E9}"/>
            </a:ext>
          </a:extLst>
        </xdr:cNvPr>
        <xdr:cNvSpPr>
          <a:spLocks noChangeArrowheads="1"/>
        </xdr:cNvSpPr>
      </xdr:nvSpPr>
      <xdr:spPr bwMode="auto">
        <a:xfrm>
          <a:off x="5715000" y="66043968"/>
          <a:ext cx="1762126" cy="316837"/>
        </a:xfrm>
        <a:prstGeom prst="bracketPair">
          <a:avLst>
            <a:gd name="adj" fmla="val 1045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6</xdr:col>
      <xdr:colOff>193304</xdr:colOff>
      <xdr:row>758</xdr:row>
      <xdr:rowOff>120463</xdr:rowOff>
    </xdr:from>
    <xdr:ext cx="2259383" cy="218586"/>
    <xdr:sp macro="" textlink="">
      <xdr:nvSpPr>
        <xdr:cNvPr id="53" name="Text Box 13">
          <a:extLst>
            <a:ext uri="{FF2B5EF4-FFF2-40B4-BE49-F238E27FC236}">
              <a16:creationId xmlns:a16="http://schemas.microsoft.com/office/drawing/2014/main" id="{919A338E-883B-4F23-A1D3-163ACC03ECF9}"/>
            </a:ext>
          </a:extLst>
        </xdr:cNvPr>
        <xdr:cNvSpPr txBox="1">
          <a:spLocks noChangeArrowheads="1"/>
        </xdr:cNvSpPr>
      </xdr:nvSpPr>
      <xdr:spPr bwMode="auto">
        <a:xfrm>
          <a:off x="1407742" y="67343151"/>
          <a:ext cx="2259383" cy="2185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spAutoFit/>
        </a:bodyPr>
        <a:lstStyle/>
        <a:p>
          <a:pPr algn="l" rtl="0">
            <a:defRPr sz="1000"/>
          </a:pPr>
          <a:r>
            <a:rPr lang="ja-JP" altLang="en-US" sz="1200" b="1" i="0" u="none" strike="noStrike" baseline="0">
              <a:solidFill>
                <a:srgbClr val="000000"/>
              </a:solidFill>
              <a:latin typeface="ＭＳ Ｐゴシック"/>
              <a:ea typeface="ＭＳ Ｐゴシック"/>
            </a:rPr>
            <a:t>再委託【随意契約（少額）</a:t>
          </a:r>
          <a:r>
            <a:rPr lang="en-US" altLang="ja-JP" sz="1200" b="1" i="0" u="none" strike="noStrike" baseline="0">
              <a:solidFill>
                <a:srgbClr val="000000"/>
              </a:solidFill>
              <a:latin typeface="ＭＳ Ｐゴシック"/>
              <a:ea typeface="ＭＳ Ｐゴシック"/>
            </a:rPr>
            <a:t>】</a:t>
          </a:r>
          <a:endParaRPr lang="ja-JP" altLang="en-US" sz="800"/>
        </a:p>
      </xdr:txBody>
    </xdr:sp>
    <xdr:clientData/>
  </xdr:oneCellAnchor>
  <xdr:twoCellAnchor>
    <xdr:from>
      <xdr:col>6</xdr:col>
      <xdr:colOff>107858</xdr:colOff>
      <xdr:row>758</xdr:row>
      <xdr:rowOff>374695</xdr:rowOff>
    </xdr:from>
    <xdr:to>
      <xdr:col>15</xdr:col>
      <xdr:colOff>178593</xdr:colOff>
      <xdr:row>761</xdr:row>
      <xdr:rowOff>423022</xdr:rowOff>
    </xdr:to>
    <xdr:sp macro="" textlink="">
      <xdr:nvSpPr>
        <xdr:cNvPr id="54" name="AutoShape 8">
          <a:extLst>
            <a:ext uri="{FF2B5EF4-FFF2-40B4-BE49-F238E27FC236}">
              <a16:creationId xmlns:a16="http://schemas.microsoft.com/office/drawing/2014/main" id="{1A3BE4BF-A72C-4E74-AB90-747651A06A69}"/>
            </a:ext>
          </a:extLst>
        </xdr:cNvPr>
        <xdr:cNvSpPr>
          <a:spLocks noChangeArrowheads="1"/>
        </xdr:cNvSpPr>
      </xdr:nvSpPr>
      <xdr:spPr bwMode="auto">
        <a:xfrm>
          <a:off x="1322296" y="67597383"/>
          <a:ext cx="1892391" cy="131038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ctr" anchorCtr="1" upright="1"/>
        <a:lstStyle/>
        <a:p>
          <a:pPr algn="ctr" rtl="0">
            <a:lnSpc>
              <a:spcPts val="1800"/>
            </a:lnSpc>
            <a:defRPr sz="1000"/>
          </a:pPr>
          <a:r>
            <a:rPr lang="en-US" altLang="ja-JP" sz="1200" b="0" i="0" u="none" strike="noStrike" baseline="0">
              <a:solidFill>
                <a:srgbClr val="000000"/>
              </a:solidFill>
              <a:latin typeface="ＭＳ Ｐゴシック"/>
              <a:ea typeface="ＭＳ Ｐゴシック"/>
            </a:rPr>
            <a:t>E</a:t>
          </a:r>
          <a:r>
            <a:rPr lang="ja-JP" altLang="en-US" sz="1200" b="0" i="0" u="none" strike="noStrike" baseline="0">
              <a:solidFill>
                <a:srgbClr val="000000"/>
              </a:solidFill>
              <a:latin typeface="ＭＳ Ｐゴシック"/>
              <a:ea typeface="ＭＳ Ｐゴシック"/>
            </a:rPr>
            <a:t>　国立大学法人金沢大学等</a:t>
          </a:r>
        </a:p>
        <a:p>
          <a:pPr algn="ctr" rtl="0">
            <a:lnSpc>
              <a:spcPts val="1900"/>
            </a:lnSpc>
            <a:defRPr sz="1000"/>
          </a:pP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3</a:t>
          </a:r>
          <a:r>
            <a:rPr lang="ja-JP" altLang="en-US" sz="1200" b="0" i="0" u="none" strike="noStrike" baseline="0">
              <a:solidFill>
                <a:srgbClr val="000000"/>
              </a:solidFill>
              <a:latin typeface="ＭＳ Ｐゴシック"/>
              <a:ea typeface="ＭＳ Ｐゴシック"/>
            </a:rPr>
            <a:t>百万円</a:t>
          </a:r>
        </a:p>
        <a:p>
          <a:pPr algn="ctr" rtl="0">
            <a:lnSpc>
              <a:spcPts val="1800"/>
            </a:lnSpc>
            <a:defRPr sz="1000"/>
          </a:pPr>
          <a:r>
            <a:rPr lang="ja-JP" altLang="en-US" sz="1200" b="0" i="0" u="none" strike="noStrike" baseline="0">
              <a:solidFill>
                <a:srgbClr val="000000"/>
              </a:solidFill>
              <a:latin typeface="ＭＳ Ｐゴシック"/>
              <a:ea typeface="ＭＳ Ｐゴシック"/>
            </a:rPr>
            <a:t>（　全</a:t>
          </a:r>
          <a:r>
            <a:rPr lang="en-US" altLang="ja-JP" sz="1200" b="0" i="0" u="none" strike="noStrike" baseline="0">
              <a:solidFill>
                <a:srgbClr val="000000"/>
              </a:solidFill>
              <a:latin typeface="ＭＳ Ｐゴシック"/>
              <a:ea typeface="ＭＳ Ｐゴシック"/>
            </a:rPr>
            <a:t>11</a:t>
          </a:r>
          <a:r>
            <a:rPr lang="ja-JP" altLang="en-US" sz="1200" b="0" i="0" u="none" strike="noStrike" baseline="0">
              <a:solidFill>
                <a:srgbClr val="000000"/>
              </a:solidFill>
              <a:latin typeface="ＭＳ Ｐゴシック"/>
              <a:ea typeface="ＭＳ Ｐゴシック"/>
            </a:rPr>
            <a:t>機関　）</a:t>
          </a:r>
          <a:endParaRPr lang="ja-JP" altLang="en-US" sz="800"/>
        </a:p>
      </xdr:txBody>
    </xdr:sp>
    <xdr:clientData/>
  </xdr:twoCellAnchor>
  <xdr:twoCellAnchor>
    <xdr:from>
      <xdr:col>7</xdr:col>
      <xdr:colOff>4905</xdr:colOff>
      <xdr:row>762</xdr:row>
      <xdr:rowOff>82641</xdr:rowOff>
    </xdr:from>
    <xdr:to>
      <xdr:col>27</xdr:col>
      <xdr:colOff>140073</xdr:colOff>
      <xdr:row>763</xdr:row>
      <xdr:rowOff>11907</xdr:rowOff>
    </xdr:to>
    <xdr:sp macro="" textlink="">
      <xdr:nvSpPr>
        <xdr:cNvPr id="55" name="Text Box 35">
          <a:extLst>
            <a:ext uri="{FF2B5EF4-FFF2-40B4-BE49-F238E27FC236}">
              <a16:creationId xmlns:a16="http://schemas.microsoft.com/office/drawing/2014/main" id="{62D49B73-846B-45DC-A4EE-2E1D154F4CC5}"/>
            </a:ext>
          </a:extLst>
        </xdr:cNvPr>
        <xdr:cNvSpPr txBox="1">
          <a:spLocks noChangeArrowheads="1"/>
        </xdr:cNvSpPr>
      </xdr:nvSpPr>
      <xdr:spPr bwMode="auto">
        <a:xfrm>
          <a:off x="1421749" y="52398704"/>
          <a:ext cx="4183293" cy="310266"/>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alpha val="0"/>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000"/>
            </a:lnSpc>
            <a:defRPr sz="1000"/>
          </a:pPr>
          <a:r>
            <a:rPr lang="ja-JP" altLang="en-US" sz="1050" b="0" i="0" u="none" strike="noStrike" baseline="0">
              <a:solidFill>
                <a:srgbClr val="000000"/>
              </a:solidFill>
              <a:latin typeface="ＭＳ Ｐゴシック"/>
              <a:ea typeface="ＭＳ Ｐゴシック"/>
            </a:rPr>
            <a:t>○ユネスコスクールの加盟推進（研修会・説明会等の実施）</a:t>
          </a:r>
        </a:p>
        <a:p>
          <a:pPr algn="l" rtl="0">
            <a:lnSpc>
              <a:spcPts val="1000"/>
            </a:lnSpc>
            <a:defRPr sz="1000"/>
          </a:pPr>
          <a:r>
            <a:rPr lang="ja-JP" altLang="en-US" sz="1050" b="0" i="0" u="none" strike="noStrike" baseline="0">
              <a:solidFill>
                <a:srgbClr val="000000"/>
              </a:solidFill>
              <a:latin typeface="ＭＳ Ｐゴシック"/>
              <a:ea typeface="ＭＳ Ｐゴシック"/>
            </a:rPr>
            <a:t>○ユネスコスクールネットワークの推進交流</a:t>
          </a:r>
          <a:endParaRPr lang="en-US" altLang="ja-JP" sz="1050" b="0" i="0" u="none" strike="noStrike" baseline="0">
            <a:solidFill>
              <a:srgbClr val="000000"/>
            </a:solidFill>
            <a:latin typeface="ＭＳ Ｐゴシック"/>
            <a:ea typeface="ＭＳ Ｐゴシック"/>
          </a:endParaRPr>
        </a:p>
        <a:p>
          <a:pPr algn="l" rtl="0">
            <a:lnSpc>
              <a:spcPts val="1100"/>
            </a:lnSpc>
            <a:defRPr sz="1000"/>
          </a:pPr>
          <a:endParaRPr lang="en-US" altLang="ja-JP" sz="1050" b="0" i="0" u="none" strike="noStrike" baseline="0">
            <a:solidFill>
              <a:srgbClr val="000000"/>
            </a:solidFill>
            <a:latin typeface="ＭＳ Ｐゴシック"/>
            <a:ea typeface="ＭＳ Ｐゴシック"/>
          </a:endParaRPr>
        </a:p>
        <a:p>
          <a:pPr algn="l" rtl="0">
            <a:lnSpc>
              <a:spcPts val="1000"/>
            </a:lnSpc>
            <a:defRPr sz="1000"/>
          </a:pPr>
          <a:endParaRPr lang="ja-JP" altLang="en-US" sz="900"/>
        </a:p>
      </xdr:txBody>
    </xdr:sp>
    <xdr:clientData/>
  </xdr:twoCellAnchor>
  <xdr:twoCellAnchor>
    <xdr:from>
      <xdr:col>6</xdr:col>
      <xdr:colOff>72141</xdr:colOff>
      <xdr:row>762</xdr:row>
      <xdr:rowOff>12603</xdr:rowOff>
    </xdr:from>
    <xdr:to>
      <xdr:col>24</xdr:col>
      <xdr:colOff>11906</xdr:colOff>
      <xdr:row>763</xdr:row>
      <xdr:rowOff>104355</xdr:rowOff>
    </xdr:to>
    <xdr:sp macro="" textlink="">
      <xdr:nvSpPr>
        <xdr:cNvPr id="56" name="AutoShape 33">
          <a:extLst>
            <a:ext uri="{FF2B5EF4-FFF2-40B4-BE49-F238E27FC236}">
              <a16:creationId xmlns:a16="http://schemas.microsoft.com/office/drawing/2014/main" id="{E3C63895-6CC7-4463-9B63-FB6B7194ACD8}"/>
            </a:ext>
          </a:extLst>
        </xdr:cNvPr>
        <xdr:cNvSpPr>
          <a:spLocks noChangeArrowheads="1"/>
        </xdr:cNvSpPr>
      </xdr:nvSpPr>
      <xdr:spPr bwMode="auto">
        <a:xfrm>
          <a:off x="1286579" y="68949791"/>
          <a:ext cx="3583077" cy="472752"/>
        </a:xfrm>
        <a:prstGeom prst="bracketPair">
          <a:avLst>
            <a:gd name="adj" fmla="val 994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4905</xdr:colOff>
      <xdr:row>758</xdr:row>
      <xdr:rowOff>362789</xdr:rowOff>
    </xdr:from>
    <xdr:to>
      <xdr:col>36</xdr:col>
      <xdr:colOff>178594</xdr:colOff>
      <xdr:row>761</xdr:row>
      <xdr:rowOff>297657</xdr:rowOff>
    </xdr:to>
    <xdr:sp macro="" textlink="">
      <xdr:nvSpPr>
        <xdr:cNvPr id="57" name="AutoShape 8">
          <a:extLst>
            <a:ext uri="{FF2B5EF4-FFF2-40B4-BE49-F238E27FC236}">
              <a16:creationId xmlns:a16="http://schemas.microsoft.com/office/drawing/2014/main" id="{52D549AA-1861-4FCA-8137-FC2F56067309}"/>
            </a:ext>
          </a:extLst>
        </xdr:cNvPr>
        <xdr:cNvSpPr>
          <a:spLocks noChangeArrowheads="1"/>
        </xdr:cNvSpPr>
      </xdr:nvSpPr>
      <xdr:spPr bwMode="auto">
        <a:xfrm>
          <a:off x="5469874" y="67585477"/>
          <a:ext cx="1995345" cy="119693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ctr" anchorCtr="1" upright="1"/>
        <a:lstStyle/>
        <a:p>
          <a:pPr algn="ctr" rtl="0">
            <a:lnSpc>
              <a:spcPts val="1800"/>
            </a:lnSpc>
            <a:defRPr sz="1000"/>
          </a:pPr>
          <a:r>
            <a:rPr lang="en-US" altLang="ja-JP" sz="1200" b="0" i="0" u="none" strike="noStrike" baseline="0">
              <a:solidFill>
                <a:srgbClr val="000000"/>
              </a:solidFill>
              <a:latin typeface="ＭＳ Ｐゴシック"/>
              <a:ea typeface="ＭＳ Ｐゴシック"/>
            </a:rPr>
            <a:t>F</a:t>
          </a:r>
          <a:r>
            <a:rPr lang="ja-JP" altLang="en-US" sz="1200" b="0" i="0" u="none" strike="noStrike" baseline="0">
              <a:solidFill>
                <a:srgbClr val="000000"/>
              </a:solidFill>
              <a:latin typeface="ＭＳ Ｐゴシック"/>
              <a:ea typeface="ＭＳ Ｐゴシック"/>
            </a:rPr>
            <a:t>　特定非営利活動法人場とつながりラボ</a:t>
          </a:r>
          <a:r>
            <a:rPr lang="en-US" altLang="ja-JP" sz="1200" b="0" i="0" u="none" strike="noStrike" baseline="0">
              <a:solidFill>
                <a:srgbClr val="000000"/>
              </a:solidFill>
              <a:latin typeface="ＭＳ Ｐゴシック"/>
              <a:ea typeface="ＭＳ Ｐゴシック"/>
            </a:rPr>
            <a:t>home's vi</a:t>
          </a:r>
        </a:p>
        <a:p>
          <a:pPr algn="ctr" rtl="0">
            <a:lnSpc>
              <a:spcPts val="1800"/>
            </a:lnSpc>
            <a:defRPr sz="1000"/>
          </a:pPr>
          <a:r>
            <a:rPr lang="en-US" altLang="ja-JP" sz="1200" b="0" i="0" u="none" strike="noStrike" baseline="0">
              <a:solidFill>
                <a:srgbClr val="000000"/>
              </a:solidFill>
              <a:latin typeface="ＭＳ Ｐゴシック"/>
              <a:ea typeface="ＭＳ Ｐゴシック"/>
            </a:rPr>
            <a:t>1</a:t>
          </a:r>
          <a:r>
            <a:rPr lang="ja-JP" altLang="en-US" sz="1200" b="0" i="0" u="none" strike="noStrike" baseline="0">
              <a:solidFill>
                <a:srgbClr val="000000"/>
              </a:solidFill>
              <a:latin typeface="ＭＳ Ｐゴシック"/>
              <a:ea typeface="ＭＳ Ｐゴシック"/>
            </a:rPr>
            <a:t>百万円</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27</xdr:col>
      <xdr:colOff>117662</xdr:colOff>
      <xdr:row>761</xdr:row>
      <xdr:rowOff>431424</xdr:rowOff>
    </xdr:from>
    <xdr:to>
      <xdr:col>41</xdr:col>
      <xdr:colOff>178594</xdr:colOff>
      <xdr:row>762</xdr:row>
      <xdr:rowOff>339678</xdr:rowOff>
    </xdr:to>
    <xdr:sp macro="" textlink="">
      <xdr:nvSpPr>
        <xdr:cNvPr id="58" name="Text Box 35">
          <a:extLst>
            <a:ext uri="{FF2B5EF4-FFF2-40B4-BE49-F238E27FC236}">
              <a16:creationId xmlns:a16="http://schemas.microsoft.com/office/drawing/2014/main" id="{9CCDFF77-8573-49C5-A5D4-01D16FF8F7AB}"/>
            </a:ext>
          </a:extLst>
        </xdr:cNvPr>
        <xdr:cNvSpPr txBox="1">
          <a:spLocks noChangeArrowheads="1"/>
        </xdr:cNvSpPr>
      </xdr:nvSpPr>
      <xdr:spPr bwMode="auto">
        <a:xfrm>
          <a:off x="5582631" y="68916174"/>
          <a:ext cx="2894619" cy="360692"/>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alpha val="0"/>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000"/>
            </a:lnSpc>
            <a:defRPr sz="1000"/>
          </a:pPr>
          <a:r>
            <a:rPr lang="ja-JP" altLang="en-US" sz="1050" b="0" i="0" u="none" strike="noStrike" baseline="0">
              <a:solidFill>
                <a:srgbClr val="000000"/>
              </a:solidFill>
              <a:latin typeface="ＭＳ Ｐゴシック"/>
              <a:ea typeface="ＭＳ Ｐゴシック"/>
            </a:rPr>
            <a:t>○企画運営補助</a:t>
          </a:r>
          <a:endParaRPr lang="en-US" altLang="ja-JP" sz="1050" b="0" i="0" u="none" strike="noStrike" baseline="0">
            <a:solidFill>
              <a:srgbClr val="000000"/>
            </a:solidFill>
            <a:latin typeface="ＭＳ Ｐゴシック"/>
            <a:ea typeface="ＭＳ Ｐゴシック"/>
          </a:endParaRPr>
        </a:p>
        <a:p>
          <a:pPr algn="l" rtl="0">
            <a:lnSpc>
              <a:spcPts val="1000"/>
            </a:lnSpc>
            <a:defRPr sz="1000"/>
          </a:pPr>
          <a:r>
            <a:rPr lang="ja-JP" altLang="en-US" sz="1050" b="0" i="0" u="none" strike="noStrike" baseline="0">
              <a:solidFill>
                <a:srgbClr val="000000"/>
              </a:solidFill>
              <a:latin typeface="ＭＳ Ｐゴシック"/>
              <a:ea typeface="ＭＳ Ｐゴシック"/>
            </a:rPr>
            <a:t>○ファシリテーション及びコンサルティング業務</a:t>
          </a:r>
          <a:endParaRPr lang="en-US" altLang="ja-JP" sz="1050" b="0" i="0" u="none" strike="noStrike" baseline="0">
            <a:solidFill>
              <a:srgbClr val="000000"/>
            </a:solidFill>
            <a:latin typeface="ＭＳ Ｐゴシック"/>
            <a:ea typeface="ＭＳ Ｐゴシック"/>
          </a:endParaRPr>
        </a:p>
      </xdr:txBody>
    </xdr:sp>
    <xdr:clientData/>
  </xdr:twoCellAnchor>
  <xdr:twoCellAnchor>
    <xdr:from>
      <xdr:col>27</xdr:col>
      <xdr:colOff>76340</xdr:colOff>
      <xdr:row>761</xdr:row>
      <xdr:rowOff>373994</xdr:rowOff>
    </xdr:from>
    <xdr:to>
      <xdr:col>41</xdr:col>
      <xdr:colOff>11906</xdr:colOff>
      <xdr:row>762</xdr:row>
      <xdr:rowOff>271042</xdr:rowOff>
    </xdr:to>
    <xdr:sp macro="" textlink="">
      <xdr:nvSpPr>
        <xdr:cNvPr id="59" name="AutoShape 33">
          <a:extLst>
            <a:ext uri="{FF2B5EF4-FFF2-40B4-BE49-F238E27FC236}">
              <a16:creationId xmlns:a16="http://schemas.microsoft.com/office/drawing/2014/main" id="{21E58228-E566-43B7-A57B-CFCFE4A62A4A}"/>
            </a:ext>
          </a:extLst>
        </xdr:cNvPr>
        <xdr:cNvSpPr>
          <a:spLocks noChangeArrowheads="1"/>
        </xdr:cNvSpPr>
      </xdr:nvSpPr>
      <xdr:spPr bwMode="auto">
        <a:xfrm>
          <a:off x="5541309" y="68858744"/>
          <a:ext cx="2769253" cy="349486"/>
        </a:xfrm>
        <a:prstGeom prst="bracketPair">
          <a:avLst>
            <a:gd name="adj" fmla="val 994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27</xdr:col>
      <xdr:colOff>54632</xdr:colOff>
      <xdr:row>758</xdr:row>
      <xdr:rowOff>141471</xdr:rowOff>
    </xdr:from>
    <xdr:ext cx="2409961" cy="218586"/>
    <xdr:sp macro="" textlink="">
      <xdr:nvSpPr>
        <xdr:cNvPr id="60" name="Text Box 13">
          <a:extLst>
            <a:ext uri="{FF2B5EF4-FFF2-40B4-BE49-F238E27FC236}">
              <a16:creationId xmlns:a16="http://schemas.microsoft.com/office/drawing/2014/main" id="{1156765D-544C-4DFC-91B0-1845928177F3}"/>
            </a:ext>
          </a:extLst>
        </xdr:cNvPr>
        <xdr:cNvSpPr txBox="1">
          <a:spLocks noChangeArrowheads="1"/>
        </xdr:cNvSpPr>
      </xdr:nvSpPr>
      <xdr:spPr bwMode="auto">
        <a:xfrm>
          <a:off x="5519601" y="67364159"/>
          <a:ext cx="2409961" cy="2185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spAutoFit/>
        </a:bodyPr>
        <a:lstStyle/>
        <a:p>
          <a:pPr algn="l" rtl="0">
            <a:defRPr sz="1000"/>
          </a:pPr>
          <a:r>
            <a:rPr lang="ja-JP" altLang="en-US" sz="1200" b="1" i="0" u="none" strike="noStrike" baseline="0">
              <a:solidFill>
                <a:srgbClr val="000000"/>
              </a:solidFill>
              <a:latin typeface="ＭＳ Ｐゴシック"/>
              <a:ea typeface="ＭＳ Ｐゴシック"/>
            </a:rPr>
            <a:t>再委託【随意契約（少額）</a:t>
          </a:r>
          <a:r>
            <a:rPr lang="en-US" altLang="ja-JP" sz="1200" b="1" i="0" u="none" strike="noStrike" baseline="0">
              <a:solidFill>
                <a:srgbClr val="000000"/>
              </a:solidFill>
              <a:latin typeface="ＭＳ Ｐゴシック"/>
              <a:ea typeface="ＭＳ Ｐゴシック"/>
            </a:rPr>
            <a:t>】</a:t>
          </a:r>
          <a:endParaRPr lang="ja-JP" altLang="en-US" sz="800"/>
        </a:p>
      </xdr:txBody>
    </xdr:sp>
    <xdr:clientData/>
  </xdr:oneCellAnchor>
  <xdr:twoCellAnchor>
    <xdr:from>
      <xdr:col>27</xdr:col>
      <xdr:colOff>156885</xdr:colOff>
      <xdr:row>756</xdr:row>
      <xdr:rowOff>6301</xdr:rowOff>
    </xdr:from>
    <xdr:to>
      <xdr:col>27</xdr:col>
      <xdr:colOff>165449</xdr:colOff>
      <xdr:row>758</xdr:row>
      <xdr:rowOff>76801</xdr:rowOff>
    </xdr:to>
    <xdr:cxnSp macro="">
      <xdr:nvCxnSpPr>
        <xdr:cNvPr id="61" name="直線矢印コネクタ 60">
          <a:extLst>
            <a:ext uri="{FF2B5EF4-FFF2-40B4-BE49-F238E27FC236}">
              <a16:creationId xmlns:a16="http://schemas.microsoft.com/office/drawing/2014/main" id="{8835D401-3350-4670-BDF5-0F0688E2AAC4}"/>
            </a:ext>
          </a:extLst>
        </xdr:cNvPr>
        <xdr:cNvCxnSpPr/>
      </xdr:nvCxnSpPr>
      <xdr:spPr>
        <a:xfrm flipH="1">
          <a:off x="5621854" y="65895489"/>
          <a:ext cx="8564" cy="14040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74238</xdr:colOff>
      <xdr:row>748</xdr:row>
      <xdr:rowOff>23812</xdr:rowOff>
    </xdr:from>
    <xdr:ext cx="1989745" cy="251864"/>
    <xdr:sp macro="" textlink="">
      <xdr:nvSpPr>
        <xdr:cNvPr id="63" name="Text Box 13">
          <a:extLst>
            <a:ext uri="{FF2B5EF4-FFF2-40B4-BE49-F238E27FC236}">
              <a16:creationId xmlns:a16="http://schemas.microsoft.com/office/drawing/2014/main" id="{0170F7CE-B3FF-414E-86EE-B0844DAD2399}"/>
            </a:ext>
          </a:extLst>
        </xdr:cNvPr>
        <xdr:cNvSpPr txBox="1">
          <a:spLocks noChangeArrowheads="1"/>
        </xdr:cNvSpPr>
      </xdr:nvSpPr>
      <xdr:spPr bwMode="auto">
        <a:xfrm>
          <a:off x="7968082" y="63055500"/>
          <a:ext cx="1989745"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spAutoFit/>
        </a:bodyPr>
        <a:lstStyle/>
        <a:p>
          <a:pPr algn="l" rtl="0">
            <a:defRPr sz="1000"/>
          </a:pPr>
          <a:r>
            <a:rPr lang="ja-JP" altLang="en-US" sz="1200" b="1" i="0" u="none" strike="noStrike" baseline="0">
              <a:solidFill>
                <a:srgbClr val="000000"/>
              </a:solidFill>
              <a:latin typeface="ＭＳ Ｐゴシック"/>
              <a:ea typeface="ＭＳ Ｐゴシック"/>
            </a:rPr>
            <a:t>委託【随意契約（企画競争）】</a:t>
          </a:r>
          <a:r>
            <a:rPr lang="ja-JP" altLang="en-US" sz="1400" b="1" i="0" u="none" strike="noStrike" baseline="0">
              <a:solidFill>
                <a:srgbClr val="000000"/>
              </a:solidFill>
              <a:latin typeface="ＭＳ Ｐゴシック"/>
              <a:ea typeface="ＭＳ Ｐゴシック"/>
            </a:rPr>
            <a:t>　</a:t>
          </a:r>
          <a:endParaRPr lang="ja-JP" altLang="en-US" sz="900"/>
        </a:p>
      </xdr:txBody>
    </xdr:sp>
    <xdr:clientData/>
  </xdr:oneCellAnchor>
  <xdr:twoCellAnchor>
    <xdr:from>
      <xdr:col>44</xdr:col>
      <xdr:colOff>2802</xdr:colOff>
      <xdr:row>749</xdr:row>
      <xdr:rowOff>17509</xdr:rowOff>
    </xdr:from>
    <xdr:to>
      <xdr:col>44</xdr:col>
      <xdr:colOff>2802</xdr:colOff>
      <xdr:row>751</xdr:row>
      <xdr:rowOff>271041</xdr:rowOff>
    </xdr:to>
    <xdr:cxnSp macro="">
      <xdr:nvCxnSpPr>
        <xdr:cNvPr id="64" name="直線矢印コネクタ 63">
          <a:extLst>
            <a:ext uri="{FF2B5EF4-FFF2-40B4-BE49-F238E27FC236}">
              <a16:creationId xmlns:a16="http://schemas.microsoft.com/office/drawing/2014/main" id="{E7EE958D-0DDE-4328-9C1F-357DAF79EED5}"/>
            </a:ext>
          </a:extLst>
        </xdr:cNvPr>
        <xdr:cNvCxnSpPr/>
      </xdr:nvCxnSpPr>
      <xdr:spPr>
        <a:xfrm>
          <a:off x="8908677" y="63406384"/>
          <a:ext cx="0" cy="96790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190499</xdr:colOff>
      <xdr:row>751</xdr:row>
      <xdr:rowOff>316566</xdr:rowOff>
    </xdr:from>
    <xdr:to>
      <xdr:col>48</xdr:col>
      <xdr:colOff>194702</xdr:colOff>
      <xdr:row>755</xdr:row>
      <xdr:rowOff>333375</xdr:rowOff>
    </xdr:to>
    <xdr:sp macro="" textlink="">
      <xdr:nvSpPr>
        <xdr:cNvPr id="65" name="AutoShape 8">
          <a:extLst>
            <a:ext uri="{FF2B5EF4-FFF2-40B4-BE49-F238E27FC236}">
              <a16:creationId xmlns:a16="http://schemas.microsoft.com/office/drawing/2014/main" id="{59B0E255-1E50-4155-AD76-028673C49ED3}"/>
            </a:ext>
          </a:extLst>
        </xdr:cNvPr>
        <xdr:cNvSpPr>
          <a:spLocks noChangeArrowheads="1"/>
        </xdr:cNvSpPr>
      </xdr:nvSpPr>
      <xdr:spPr bwMode="auto">
        <a:xfrm>
          <a:off x="7881937" y="64419816"/>
          <a:ext cx="2028265" cy="144555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ctr" anchorCtr="1" upright="1"/>
        <a:lstStyle/>
        <a:p>
          <a:pPr algn="ctr" rtl="0">
            <a:lnSpc>
              <a:spcPts val="1900"/>
            </a:lnSpc>
            <a:defRPr sz="1000"/>
          </a:pPr>
          <a:r>
            <a:rPr lang="en-US" altLang="ja-JP" sz="1200" b="0" i="0" u="none" strike="noStrike" baseline="0">
              <a:solidFill>
                <a:srgbClr val="000000"/>
              </a:solidFill>
              <a:latin typeface="ＭＳ Ｐゴシック"/>
              <a:ea typeface="ＭＳ Ｐゴシック"/>
            </a:rPr>
            <a:t>D</a:t>
          </a:r>
          <a:r>
            <a:rPr lang="ja-JP" altLang="en-US" sz="1200" b="0" i="0" u="none" strike="noStrike" baseline="0">
              <a:solidFill>
                <a:srgbClr val="000000"/>
              </a:solidFill>
              <a:latin typeface="ＭＳ Ｐゴシック"/>
              <a:ea typeface="ＭＳ Ｐゴシック"/>
            </a:rPr>
            <a:t>　特定非営利法人日本ジオパークネットワーク　</a:t>
          </a:r>
          <a:endParaRPr lang="en-US" altLang="ja-JP" sz="1200" b="0" i="0" u="none" strike="noStrike" baseline="0">
            <a:solidFill>
              <a:srgbClr val="000000"/>
            </a:solidFill>
            <a:latin typeface="ＭＳ Ｐゴシック"/>
            <a:ea typeface="ＭＳ Ｐゴシック"/>
          </a:endParaRPr>
        </a:p>
        <a:p>
          <a:pPr algn="ctr" rtl="0">
            <a:lnSpc>
              <a:spcPts val="1900"/>
            </a:lnSpc>
            <a:defRPr sz="1000"/>
          </a:pPr>
          <a:r>
            <a:rPr lang="en-US" altLang="ja-JP" sz="1200" b="0" i="0" u="none" strike="noStrike" baseline="0">
              <a:solidFill>
                <a:sysClr val="windowText" lastClr="000000"/>
              </a:solidFill>
              <a:latin typeface="ＭＳ Ｐゴシック"/>
              <a:ea typeface="ＭＳ Ｐゴシック"/>
            </a:rPr>
            <a:t>5</a:t>
          </a:r>
          <a:r>
            <a:rPr lang="ja-JP" altLang="en-US" sz="1200" b="0" i="0" u="none" strike="noStrike" baseline="0">
              <a:solidFill>
                <a:sysClr val="windowText" lastClr="000000"/>
              </a:solidFill>
              <a:latin typeface="ＭＳ Ｐゴシック"/>
              <a:ea typeface="ＭＳ Ｐゴシック"/>
            </a:rPr>
            <a:t>百万円</a:t>
          </a:r>
          <a:endParaRPr lang="en-US" altLang="ja-JP" sz="1200" b="0" i="0" u="none" strike="noStrike" baseline="0">
            <a:solidFill>
              <a:sysClr val="windowText" lastClr="000000"/>
            </a:solidFill>
            <a:latin typeface="ＭＳ Ｐゴシック"/>
            <a:ea typeface="ＭＳ Ｐゴシック"/>
          </a:endParaRPr>
        </a:p>
      </xdr:txBody>
    </xdr:sp>
    <xdr:clientData/>
  </xdr:twoCellAnchor>
  <xdr:twoCellAnchor>
    <xdr:from>
      <xdr:col>38</xdr:col>
      <xdr:colOff>190499</xdr:colOff>
      <xdr:row>756</xdr:row>
      <xdr:rowOff>83344</xdr:rowOff>
    </xdr:from>
    <xdr:to>
      <xdr:col>49</xdr:col>
      <xdr:colOff>40619</xdr:colOff>
      <xdr:row>757</xdr:row>
      <xdr:rowOff>190499</xdr:rowOff>
    </xdr:to>
    <xdr:sp macro="" textlink="">
      <xdr:nvSpPr>
        <xdr:cNvPr id="66" name="AutoShape 31">
          <a:extLst>
            <a:ext uri="{FF2B5EF4-FFF2-40B4-BE49-F238E27FC236}">
              <a16:creationId xmlns:a16="http://schemas.microsoft.com/office/drawing/2014/main" id="{64D3BCC6-8B2B-420D-B58D-A15E60516485}"/>
            </a:ext>
          </a:extLst>
        </xdr:cNvPr>
        <xdr:cNvSpPr>
          <a:spLocks noChangeArrowheads="1"/>
        </xdr:cNvSpPr>
      </xdr:nvSpPr>
      <xdr:spPr bwMode="auto">
        <a:xfrm>
          <a:off x="7881937" y="65972532"/>
          <a:ext cx="2076588" cy="773905"/>
        </a:xfrm>
        <a:prstGeom prst="bracketPair">
          <a:avLst>
            <a:gd name="adj" fmla="val 1045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39</xdr:col>
      <xdr:colOff>23814</xdr:colOff>
      <xdr:row>756</xdr:row>
      <xdr:rowOff>130969</xdr:rowOff>
    </xdr:from>
    <xdr:to>
      <xdr:col>48</xdr:col>
      <xdr:colOff>154782</xdr:colOff>
      <xdr:row>757</xdr:row>
      <xdr:rowOff>250031</xdr:rowOff>
    </xdr:to>
    <xdr:sp macro="" textlink="">
      <xdr:nvSpPr>
        <xdr:cNvPr id="67" name="Text Box 34">
          <a:extLst>
            <a:ext uri="{FF2B5EF4-FFF2-40B4-BE49-F238E27FC236}">
              <a16:creationId xmlns:a16="http://schemas.microsoft.com/office/drawing/2014/main" id="{28223006-9FB4-488B-BC2D-3FD87DACD120}"/>
            </a:ext>
          </a:extLst>
        </xdr:cNvPr>
        <xdr:cNvSpPr txBox="1">
          <a:spLocks noChangeArrowheads="1"/>
        </xdr:cNvSpPr>
      </xdr:nvSpPr>
      <xdr:spPr bwMode="auto">
        <a:xfrm>
          <a:off x="7917658" y="66020157"/>
          <a:ext cx="1952624" cy="785812"/>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alpha val="0"/>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Ｐゴシック"/>
              <a:ea typeface="+mn-ea"/>
              <a:cs typeface="+mn-cs"/>
            </a:rPr>
            <a:t>○日本ジオパーク委員会調査運営部会の整備調整</a:t>
          </a:r>
          <a:endParaRPr kumimoji="0" lang="en-US" altLang="ja-JP" sz="105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Ｐゴシック"/>
              <a:ea typeface="+mn-ea"/>
              <a:cs typeface="+mn-cs"/>
            </a:rPr>
            <a:t>〇ユネスコ世界ジオパーク審査関係者向け研修実施</a:t>
          </a:r>
          <a:endParaRPr kumimoji="0" lang="en-US" altLang="ja-JP" sz="105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twoCellAnchor>
  <xdr:twoCellAnchor>
    <xdr:from>
      <xdr:col>14</xdr:col>
      <xdr:colOff>107156</xdr:colOff>
      <xdr:row>756</xdr:row>
      <xdr:rowOff>11906</xdr:rowOff>
    </xdr:from>
    <xdr:to>
      <xdr:col>14</xdr:col>
      <xdr:colOff>115720</xdr:colOff>
      <xdr:row>758</xdr:row>
      <xdr:rowOff>82406</xdr:rowOff>
    </xdr:to>
    <xdr:cxnSp macro="">
      <xdr:nvCxnSpPr>
        <xdr:cNvPr id="70" name="直線矢印コネクタ 69">
          <a:extLst>
            <a:ext uri="{FF2B5EF4-FFF2-40B4-BE49-F238E27FC236}">
              <a16:creationId xmlns:a16="http://schemas.microsoft.com/office/drawing/2014/main" id="{461D8126-979C-41FC-B8DE-3A63A20FFADD}"/>
            </a:ext>
          </a:extLst>
        </xdr:cNvPr>
        <xdr:cNvCxnSpPr/>
      </xdr:nvCxnSpPr>
      <xdr:spPr>
        <a:xfrm flipH="1">
          <a:off x="2940844" y="65901094"/>
          <a:ext cx="8564" cy="14040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420</v>
      </c>
      <c r="AT2" s="941"/>
      <c r="AU2" s="941"/>
      <c r="AV2" s="52" t="str">
        <f>IF(AW2="", "", "-")</f>
        <v/>
      </c>
      <c r="AW2" s="912"/>
      <c r="AX2" s="912"/>
    </row>
    <row r="3" spans="1:50" ht="21" customHeight="1" thickBot="1" x14ac:dyDescent="0.2">
      <c r="A3" s="868" t="s">
        <v>535</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570</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617</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618</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571</v>
      </c>
      <c r="H5" s="841"/>
      <c r="I5" s="841"/>
      <c r="J5" s="841"/>
      <c r="K5" s="841"/>
      <c r="L5" s="841"/>
      <c r="M5" s="842" t="s">
        <v>66</v>
      </c>
      <c r="N5" s="843"/>
      <c r="O5" s="843"/>
      <c r="P5" s="843"/>
      <c r="Q5" s="843"/>
      <c r="R5" s="844"/>
      <c r="S5" s="845" t="s">
        <v>572</v>
      </c>
      <c r="T5" s="841"/>
      <c r="U5" s="841"/>
      <c r="V5" s="841"/>
      <c r="W5" s="841"/>
      <c r="X5" s="846"/>
      <c r="Y5" s="699" t="s">
        <v>3</v>
      </c>
      <c r="Z5" s="544"/>
      <c r="AA5" s="544"/>
      <c r="AB5" s="544"/>
      <c r="AC5" s="544"/>
      <c r="AD5" s="545"/>
      <c r="AE5" s="700" t="s">
        <v>619</v>
      </c>
      <c r="AF5" s="700"/>
      <c r="AG5" s="700"/>
      <c r="AH5" s="700"/>
      <c r="AI5" s="700"/>
      <c r="AJ5" s="700"/>
      <c r="AK5" s="700"/>
      <c r="AL5" s="700"/>
      <c r="AM5" s="700"/>
      <c r="AN5" s="700"/>
      <c r="AO5" s="700"/>
      <c r="AP5" s="701"/>
      <c r="AQ5" s="702" t="s">
        <v>670</v>
      </c>
      <c r="AR5" s="703"/>
      <c r="AS5" s="703"/>
      <c r="AT5" s="703"/>
      <c r="AU5" s="703"/>
      <c r="AV5" s="703"/>
      <c r="AW5" s="703"/>
      <c r="AX5" s="704"/>
    </row>
    <row r="6" spans="1:50" ht="39" customHeight="1" x14ac:dyDescent="0.15">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573</v>
      </c>
      <c r="H7" s="500"/>
      <c r="I7" s="500"/>
      <c r="J7" s="500"/>
      <c r="K7" s="500"/>
      <c r="L7" s="500"/>
      <c r="M7" s="500"/>
      <c r="N7" s="500"/>
      <c r="O7" s="500"/>
      <c r="P7" s="500"/>
      <c r="Q7" s="500"/>
      <c r="R7" s="500"/>
      <c r="S7" s="500"/>
      <c r="T7" s="500"/>
      <c r="U7" s="500"/>
      <c r="V7" s="500"/>
      <c r="W7" s="500"/>
      <c r="X7" s="501"/>
      <c r="Y7" s="923" t="s">
        <v>507</v>
      </c>
      <c r="Z7" s="444"/>
      <c r="AA7" s="444"/>
      <c r="AB7" s="444"/>
      <c r="AC7" s="444"/>
      <c r="AD7" s="924"/>
      <c r="AE7" s="913" t="s">
        <v>558</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6" t="s">
        <v>378</v>
      </c>
      <c r="B8" s="497"/>
      <c r="C8" s="497"/>
      <c r="D8" s="497"/>
      <c r="E8" s="497"/>
      <c r="F8" s="498"/>
      <c r="G8" s="942" t="str">
        <f>入力規則等!A28</f>
        <v>子ども・若者育成支援</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574</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667</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6" t="s">
        <v>526</v>
      </c>
      <c r="Q12" s="417"/>
      <c r="R12" s="417"/>
      <c r="S12" s="417"/>
      <c r="T12" s="417"/>
      <c r="U12" s="417"/>
      <c r="V12" s="418"/>
      <c r="W12" s="416" t="s">
        <v>523</v>
      </c>
      <c r="X12" s="417"/>
      <c r="Y12" s="417"/>
      <c r="Z12" s="417"/>
      <c r="AA12" s="417"/>
      <c r="AB12" s="417"/>
      <c r="AC12" s="418"/>
      <c r="AD12" s="416" t="s">
        <v>518</v>
      </c>
      <c r="AE12" s="417"/>
      <c r="AF12" s="417"/>
      <c r="AG12" s="417"/>
      <c r="AH12" s="417"/>
      <c r="AI12" s="417"/>
      <c r="AJ12" s="418"/>
      <c r="AK12" s="416" t="s">
        <v>511</v>
      </c>
      <c r="AL12" s="417"/>
      <c r="AM12" s="417"/>
      <c r="AN12" s="417"/>
      <c r="AO12" s="417"/>
      <c r="AP12" s="417"/>
      <c r="AQ12" s="418"/>
      <c r="AR12" s="416" t="s">
        <v>509</v>
      </c>
      <c r="AS12" s="417"/>
      <c r="AT12" s="417"/>
      <c r="AU12" s="417"/>
      <c r="AV12" s="417"/>
      <c r="AW12" s="417"/>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80</v>
      </c>
      <c r="Q13" s="659"/>
      <c r="R13" s="659"/>
      <c r="S13" s="659"/>
      <c r="T13" s="659"/>
      <c r="U13" s="659"/>
      <c r="V13" s="660"/>
      <c r="W13" s="658">
        <v>93</v>
      </c>
      <c r="X13" s="659"/>
      <c r="Y13" s="659"/>
      <c r="Z13" s="659"/>
      <c r="AA13" s="659"/>
      <c r="AB13" s="659"/>
      <c r="AC13" s="660"/>
      <c r="AD13" s="658">
        <v>62</v>
      </c>
      <c r="AE13" s="659"/>
      <c r="AF13" s="659"/>
      <c r="AG13" s="659"/>
      <c r="AH13" s="659"/>
      <c r="AI13" s="659"/>
      <c r="AJ13" s="660"/>
      <c r="AK13" s="658">
        <v>74</v>
      </c>
      <c r="AL13" s="659"/>
      <c r="AM13" s="659"/>
      <c r="AN13" s="659"/>
      <c r="AO13" s="659"/>
      <c r="AP13" s="659"/>
      <c r="AQ13" s="660"/>
      <c r="AR13" s="920"/>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575</v>
      </c>
      <c r="Q14" s="659"/>
      <c r="R14" s="659"/>
      <c r="S14" s="659"/>
      <c r="T14" s="659"/>
      <c r="U14" s="659"/>
      <c r="V14" s="660"/>
      <c r="W14" s="658" t="s">
        <v>575</v>
      </c>
      <c r="X14" s="659"/>
      <c r="Y14" s="659"/>
      <c r="Z14" s="659"/>
      <c r="AA14" s="659"/>
      <c r="AB14" s="659"/>
      <c r="AC14" s="660"/>
      <c r="AD14" s="658" t="s">
        <v>620</v>
      </c>
      <c r="AE14" s="659"/>
      <c r="AF14" s="659"/>
      <c r="AG14" s="659"/>
      <c r="AH14" s="659"/>
      <c r="AI14" s="659"/>
      <c r="AJ14" s="660"/>
      <c r="AK14" s="658" t="s">
        <v>558</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558</v>
      </c>
      <c r="Q15" s="659"/>
      <c r="R15" s="659"/>
      <c r="S15" s="659"/>
      <c r="T15" s="659"/>
      <c r="U15" s="659"/>
      <c r="V15" s="660"/>
      <c r="W15" s="658" t="s">
        <v>576</v>
      </c>
      <c r="X15" s="659"/>
      <c r="Y15" s="659"/>
      <c r="Z15" s="659"/>
      <c r="AA15" s="659"/>
      <c r="AB15" s="659"/>
      <c r="AC15" s="660"/>
      <c r="AD15" s="658" t="s">
        <v>558</v>
      </c>
      <c r="AE15" s="659"/>
      <c r="AF15" s="659"/>
      <c r="AG15" s="659"/>
      <c r="AH15" s="659"/>
      <c r="AI15" s="659"/>
      <c r="AJ15" s="660"/>
      <c r="AK15" s="658" t="s">
        <v>558</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576</v>
      </c>
      <c r="Q16" s="659"/>
      <c r="R16" s="659"/>
      <c r="S16" s="659"/>
      <c r="T16" s="659"/>
      <c r="U16" s="659"/>
      <c r="V16" s="660"/>
      <c r="W16" s="658" t="s">
        <v>577</v>
      </c>
      <c r="X16" s="659"/>
      <c r="Y16" s="659"/>
      <c r="Z16" s="659"/>
      <c r="AA16" s="659"/>
      <c r="AB16" s="659"/>
      <c r="AC16" s="660"/>
      <c r="AD16" s="658" t="s">
        <v>576</v>
      </c>
      <c r="AE16" s="659"/>
      <c r="AF16" s="659"/>
      <c r="AG16" s="659"/>
      <c r="AH16" s="659"/>
      <c r="AI16" s="659"/>
      <c r="AJ16" s="660"/>
      <c r="AK16" s="658" t="s">
        <v>558</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576</v>
      </c>
      <c r="Q17" s="659"/>
      <c r="R17" s="659"/>
      <c r="S17" s="659"/>
      <c r="T17" s="659"/>
      <c r="U17" s="659"/>
      <c r="V17" s="660"/>
      <c r="W17" s="658" t="s">
        <v>558</v>
      </c>
      <c r="X17" s="659"/>
      <c r="Y17" s="659"/>
      <c r="Z17" s="659"/>
      <c r="AA17" s="659"/>
      <c r="AB17" s="659"/>
      <c r="AC17" s="660"/>
      <c r="AD17" s="658" t="s">
        <v>577</v>
      </c>
      <c r="AE17" s="659"/>
      <c r="AF17" s="659"/>
      <c r="AG17" s="659"/>
      <c r="AH17" s="659"/>
      <c r="AI17" s="659"/>
      <c r="AJ17" s="660"/>
      <c r="AK17" s="658" t="s">
        <v>558</v>
      </c>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80</v>
      </c>
      <c r="Q18" s="880"/>
      <c r="R18" s="880"/>
      <c r="S18" s="880"/>
      <c r="T18" s="880"/>
      <c r="U18" s="880"/>
      <c r="V18" s="881"/>
      <c r="W18" s="879">
        <f>SUM(W13:AC17)</f>
        <v>93</v>
      </c>
      <c r="X18" s="880"/>
      <c r="Y18" s="880"/>
      <c r="Z18" s="880"/>
      <c r="AA18" s="880"/>
      <c r="AB18" s="880"/>
      <c r="AC18" s="881"/>
      <c r="AD18" s="879">
        <f>SUM(AD13:AJ17)</f>
        <v>62</v>
      </c>
      <c r="AE18" s="880"/>
      <c r="AF18" s="880"/>
      <c r="AG18" s="880"/>
      <c r="AH18" s="880"/>
      <c r="AI18" s="880"/>
      <c r="AJ18" s="881"/>
      <c r="AK18" s="879">
        <f>SUM(AK13:AQ17)</f>
        <v>74</v>
      </c>
      <c r="AL18" s="880"/>
      <c r="AM18" s="880"/>
      <c r="AN18" s="880"/>
      <c r="AO18" s="880"/>
      <c r="AP18" s="880"/>
      <c r="AQ18" s="881"/>
      <c r="AR18" s="879">
        <f>SUM(AR13:AX17)</f>
        <v>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80</v>
      </c>
      <c r="Q19" s="659"/>
      <c r="R19" s="659"/>
      <c r="S19" s="659"/>
      <c r="T19" s="659"/>
      <c r="U19" s="659"/>
      <c r="V19" s="660"/>
      <c r="W19" s="658">
        <v>92</v>
      </c>
      <c r="X19" s="659"/>
      <c r="Y19" s="659"/>
      <c r="Z19" s="659"/>
      <c r="AA19" s="659"/>
      <c r="AB19" s="659"/>
      <c r="AC19" s="660"/>
      <c r="AD19" s="658">
        <v>62</v>
      </c>
      <c r="AE19" s="659"/>
      <c r="AF19" s="659"/>
      <c r="AG19" s="659"/>
      <c r="AH19" s="659"/>
      <c r="AI19" s="659"/>
      <c r="AJ19" s="660"/>
      <c r="AK19" s="331"/>
      <c r="AL19" s="331"/>
      <c r="AM19" s="331"/>
      <c r="AN19" s="331"/>
      <c r="AO19" s="331"/>
      <c r="AP19" s="331"/>
      <c r="AQ19" s="331"/>
      <c r="AR19" s="331"/>
      <c r="AS19" s="331"/>
      <c r="AT19" s="331"/>
      <c r="AU19" s="331"/>
      <c r="AV19" s="331"/>
      <c r="AW19" s="331"/>
      <c r="AX19" s="333"/>
    </row>
    <row r="20" spans="1:50" ht="24.75" customHeight="1" x14ac:dyDescent="0.15">
      <c r="A20" s="615"/>
      <c r="B20" s="616"/>
      <c r="C20" s="616"/>
      <c r="D20" s="616"/>
      <c r="E20" s="616"/>
      <c r="F20" s="617"/>
      <c r="G20" s="877" t="s">
        <v>10</v>
      </c>
      <c r="H20" s="878"/>
      <c r="I20" s="878"/>
      <c r="J20" s="878"/>
      <c r="K20" s="878"/>
      <c r="L20" s="878"/>
      <c r="M20" s="878"/>
      <c r="N20" s="878"/>
      <c r="O20" s="878"/>
      <c r="P20" s="319">
        <f>IF(P18=0, "-", SUM(P19)/P18)</f>
        <v>1</v>
      </c>
      <c r="Q20" s="319"/>
      <c r="R20" s="319"/>
      <c r="S20" s="319"/>
      <c r="T20" s="319"/>
      <c r="U20" s="319"/>
      <c r="V20" s="319"/>
      <c r="W20" s="319">
        <f t="shared" ref="W20" si="0">IF(W18=0, "-", SUM(W19)/W18)</f>
        <v>0.989247311827957</v>
      </c>
      <c r="X20" s="319"/>
      <c r="Y20" s="319"/>
      <c r="Z20" s="319"/>
      <c r="AA20" s="319"/>
      <c r="AB20" s="319"/>
      <c r="AC20" s="319"/>
      <c r="AD20" s="319">
        <f t="shared" ref="AD20" si="1">IF(AD18=0, "-", SUM(AD19)/AD18)</f>
        <v>1</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0"/>
      <c r="B21" s="851"/>
      <c r="C21" s="851"/>
      <c r="D21" s="851"/>
      <c r="E21" s="851"/>
      <c r="F21" s="947"/>
      <c r="G21" s="317" t="s">
        <v>474</v>
      </c>
      <c r="H21" s="318"/>
      <c r="I21" s="318"/>
      <c r="J21" s="318"/>
      <c r="K21" s="318"/>
      <c r="L21" s="318"/>
      <c r="M21" s="318"/>
      <c r="N21" s="318"/>
      <c r="O21" s="318"/>
      <c r="P21" s="319">
        <f>IF(P19=0, "-", SUM(P19)/SUM(P13,P14))</f>
        <v>1</v>
      </c>
      <c r="Q21" s="319"/>
      <c r="R21" s="319"/>
      <c r="S21" s="319"/>
      <c r="T21" s="319"/>
      <c r="U21" s="319"/>
      <c r="V21" s="319"/>
      <c r="W21" s="319">
        <f t="shared" ref="W21" si="2">IF(W19=0, "-", SUM(W19)/SUM(W13,W14))</f>
        <v>0.989247311827957</v>
      </c>
      <c r="X21" s="319"/>
      <c r="Y21" s="319"/>
      <c r="Z21" s="319"/>
      <c r="AA21" s="319"/>
      <c r="AB21" s="319"/>
      <c r="AC21" s="319"/>
      <c r="AD21" s="319">
        <f t="shared" ref="AD21" si="3">IF(AD19=0, "-", SUM(AD19)/SUM(AD13,AD14))</f>
        <v>1</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65" t="s">
        <v>551</v>
      </c>
      <c r="B22" s="966"/>
      <c r="C22" s="966"/>
      <c r="D22" s="966"/>
      <c r="E22" s="966"/>
      <c r="F22" s="967"/>
      <c r="G22" s="952" t="s">
        <v>453</v>
      </c>
      <c r="H22" s="223"/>
      <c r="I22" s="223"/>
      <c r="J22" s="223"/>
      <c r="K22" s="223"/>
      <c r="L22" s="223"/>
      <c r="M22" s="223"/>
      <c r="N22" s="223"/>
      <c r="O22" s="224"/>
      <c r="P22" s="937" t="s">
        <v>512</v>
      </c>
      <c r="Q22" s="223"/>
      <c r="R22" s="223"/>
      <c r="S22" s="223"/>
      <c r="T22" s="223"/>
      <c r="U22" s="223"/>
      <c r="V22" s="224"/>
      <c r="W22" s="937" t="s">
        <v>508</v>
      </c>
      <c r="X22" s="223"/>
      <c r="Y22" s="223"/>
      <c r="Z22" s="223"/>
      <c r="AA22" s="223"/>
      <c r="AB22" s="223"/>
      <c r="AC22" s="224"/>
      <c r="AD22" s="937" t="s">
        <v>452</v>
      </c>
      <c r="AE22" s="223"/>
      <c r="AF22" s="223"/>
      <c r="AG22" s="223"/>
      <c r="AH22" s="223"/>
      <c r="AI22" s="223"/>
      <c r="AJ22" s="223"/>
      <c r="AK22" s="223"/>
      <c r="AL22" s="223"/>
      <c r="AM22" s="223"/>
      <c r="AN22" s="223"/>
      <c r="AO22" s="223"/>
      <c r="AP22" s="223"/>
      <c r="AQ22" s="223"/>
      <c r="AR22" s="223"/>
      <c r="AS22" s="223"/>
      <c r="AT22" s="223"/>
      <c r="AU22" s="223"/>
      <c r="AV22" s="223"/>
      <c r="AW22" s="223"/>
      <c r="AX22" s="974"/>
    </row>
    <row r="23" spans="1:50" ht="25.5" customHeight="1" x14ac:dyDescent="0.15">
      <c r="A23" s="968"/>
      <c r="B23" s="969"/>
      <c r="C23" s="969"/>
      <c r="D23" s="969"/>
      <c r="E23" s="969"/>
      <c r="F23" s="970"/>
      <c r="G23" s="953" t="s">
        <v>578</v>
      </c>
      <c r="H23" s="954"/>
      <c r="I23" s="954"/>
      <c r="J23" s="954"/>
      <c r="K23" s="954"/>
      <c r="L23" s="954"/>
      <c r="M23" s="954"/>
      <c r="N23" s="954"/>
      <c r="O23" s="955"/>
      <c r="P23" s="920">
        <v>70</v>
      </c>
      <c r="Q23" s="921"/>
      <c r="R23" s="921"/>
      <c r="S23" s="921"/>
      <c r="T23" s="921"/>
      <c r="U23" s="921"/>
      <c r="V23" s="938"/>
      <c r="W23" s="920"/>
      <c r="X23" s="921"/>
      <c r="Y23" s="921"/>
      <c r="Z23" s="921"/>
      <c r="AA23" s="921"/>
      <c r="AB23" s="921"/>
      <c r="AC23" s="938"/>
      <c r="AD23" s="975" t="s">
        <v>562</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56"/>
      <c r="H24" s="957"/>
      <c r="I24" s="957"/>
      <c r="J24" s="957"/>
      <c r="K24" s="957"/>
      <c r="L24" s="957"/>
      <c r="M24" s="957"/>
      <c r="N24" s="957"/>
      <c r="O24" s="958"/>
      <c r="P24" s="658"/>
      <c r="Q24" s="659"/>
      <c r="R24" s="659"/>
      <c r="S24" s="659"/>
      <c r="T24" s="659"/>
      <c r="U24" s="659"/>
      <c r="V24" s="660"/>
      <c r="W24" s="658"/>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8"/>
      <c r="Q25" s="659"/>
      <c r="R25" s="659"/>
      <c r="S25" s="659"/>
      <c r="T25" s="659"/>
      <c r="U25" s="659"/>
      <c r="V25" s="660"/>
      <c r="W25" s="658"/>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8"/>
      <c r="Q26" s="659"/>
      <c r="R26" s="659"/>
      <c r="S26" s="659"/>
      <c r="T26" s="659"/>
      <c r="U26" s="659"/>
      <c r="V26" s="660"/>
      <c r="W26" s="658"/>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8"/>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59" t="s">
        <v>457</v>
      </c>
      <c r="H28" s="960"/>
      <c r="I28" s="960"/>
      <c r="J28" s="960"/>
      <c r="K28" s="960"/>
      <c r="L28" s="960"/>
      <c r="M28" s="960"/>
      <c r="N28" s="960"/>
      <c r="O28" s="961"/>
      <c r="P28" s="879">
        <f>P29-SUM(P23:P27)</f>
        <v>4</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454</v>
      </c>
      <c r="H29" s="963"/>
      <c r="I29" s="963"/>
      <c r="J29" s="963"/>
      <c r="K29" s="963"/>
      <c r="L29" s="963"/>
      <c r="M29" s="963"/>
      <c r="N29" s="963"/>
      <c r="O29" s="964"/>
      <c r="P29" s="658">
        <f>AK13</f>
        <v>74</v>
      </c>
      <c r="Q29" s="659"/>
      <c r="R29" s="659"/>
      <c r="S29" s="659"/>
      <c r="T29" s="659"/>
      <c r="U29" s="659"/>
      <c r="V29" s="660"/>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469</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527</v>
      </c>
      <c r="AF30" s="860"/>
      <c r="AG30" s="860"/>
      <c r="AH30" s="861"/>
      <c r="AI30" s="859" t="s">
        <v>524</v>
      </c>
      <c r="AJ30" s="860"/>
      <c r="AK30" s="860"/>
      <c r="AL30" s="861"/>
      <c r="AM30" s="916" t="s">
        <v>519</v>
      </c>
      <c r="AN30" s="916"/>
      <c r="AO30" s="916"/>
      <c r="AP30" s="859"/>
      <c r="AQ30" s="768" t="s">
        <v>354</v>
      </c>
      <c r="AR30" s="769"/>
      <c r="AS30" s="769"/>
      <c r="AT30" s="770"/>
      <c r="AU30" s="775" t="s">
        <v>253</v>
      </c>
      <c r="AV30" s="775"/>
      <c r="AW30" s="775"/>
      <c r="AX30" s="917"/>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1">
        <v>31</v>
      </c>
      <c r="AR31" s="201"/>
      <c r="AS31" s="134" t="s">
        <v>355</v>
      </c>
      <c r="AT31" s="135"/>
      <c r="AU31" s="200" t="s">
        <v>577</v>
      </c>
      <c r="AV31" s="200"/>
      <c r="AW31" s="399" t="s">
        <v>300</v>
      </c>
      <c r="AX31" s="400"/>
    </row>
    <row r="32" spans="1:50" ht="51" customHeight="1" x14ac:dyDescent="0.15">
      <c r="A32" s="404"/>
      <c r="B32" s="402"/>
      <c r="C32" s="402"/>
      <c r="D32" s="402"/>
      <c r="E32" s="402"/>
      <c r="F32" s="403"/>
      <c r="G32" s="565" t="s">
        <v>579</v>
      </c>
      <c r="H32" s="566"/>
      <c r="I32" s="566"/>
      <c r="J32" s="566"/>
      <c r="K32" s="566"/>
      <c r="L32" s="566"/>
      <c r="M32" s="566"/>
      <c r="N32" s="566"/>
      <c r="O32" s="567"/>
      <c r="P32" s="106" t="s">
        <v>580</v>
      </c>
      <c r="Q32" s="106"/>
      <c r="R32" s="106"/>
      <c r="S32" s="106"/>
      <c r="T32" s="106"/>
      <c r="U32" s="106"/>
      <c r="V32" s="106"/>
      <c r="W32" s="106"/>
      <c r="X32" s="107"/>
      <c r="Y32" s="472" t="s">
        <v>12</v>
      </c>
      <c r="Z32" s="532"/>
      <c r="AA32" s="533"/>
      <c r="AB32" s="462" t="s">
        <v>581</v>
      </c>
      <c r="AC32" s="462"/>
      <c r="AD32" s="462"/>
      <c r="AE32" s="219">
        <v>5100</v>
      </c>
      <c r="AF32" s="220"/>
      <c r="AG32" s="220"/>
      <c r="AH32" s="220"/>
      <c r="AI32" s="219">
        <v>5300</v>
      </c>
      <c r="AJ32" s="220"/>
      <c r="AK32" s="220"/>
      <c r="AL32" s="220"/>
      <c r="AM32" s="219">
        <v>5341</v>
      </c>
      <c r="AN32" s="220"/>
      <c r="AO32" s="220"/>
      <c r="AP32" s="220"/>
      <c r="AQ32" s="341" t="s">
        <v>558</v>
      </c>
      <c r="AR32" s="208"/>
      <c r="AS32" s="208"/>
      <c r="AT32" s="342"/>
      <c r="AU32" s="220" t="s">
        <v>558</v>
      </c>
      <c r="AV32" s="220"/>
      <c r="AW32" s="220"/>
      <c r="AX32" s="222"/>
    </row>
    <row r="33" spans="1:50" ht="51" customHeight="1" x14ac:dyDescent="0.15">
      <c r="A33" s="405"/>
      <c r="B33" s="406"/>
      <c r="C33" s="406"/>
      <c r="D33" s="406"/>
      <c r="E33" s="406"/>
      <c r="F33" s="407"/>
      <c r="G33" s="568"/>
      <c r="H33" s="569"/>
      <c r="I33" s="569"/>
      <c r="J33" s="569"/>
      <c r="K33" s="569"/>
      <c r="L33" s="569"/>
      <c r="M33" s="569"/>
      <c r="N33" s="569"/>
      <c r="O33" s="570"/>
      <c r="P33" s="109"/>
      <c r="Q33" s="109"/>
      <c r="R33" s="109"/>
      <c r="S33" s="109"/>
      <c r="T33" s="109"/>
      <c r="U33" s="109"/>
      <c r="V33" s="109"/>
      <c r="W33" s="109"/>
      <c r="X33" s="110"/>
      <c r="Y33" s="416" t="s">
        <v>54</v>
      </c>
      <c r="Z33" s="417"/>
      <c r="AA33" s="418"/>
      <c r="AB33" s="524" t="s">
        <v>582</v>
      </c>
      <c r="AC33" s="524"/>
      <c r="AD33" s="524"/>
      <c r="AE33" s="219">
        <v>1500</v>
      </c>
      <c r="AF33" s="220"/>
      <c r="AG33" s="220"/>
      <c r="AH33" s="220"/>
      <c r="AI33" s="219">
        <v>5000</v>
      </c>
      <c r="AJ33" s="220"/>
      <c r="AK33" s="220"/>
      <c r="AL33" s="220"/>
      <c r="AM33" s="219">
        <v>5500</v>
      </c>
      <c r="AN33" s="220"/>
      <c r="AO33" s="220"/>
      <c r="AP33" s="220"/>
      <c r="AQ33" s="341">
        <v>5500</v>
      </c>
      <c r="AR33" s="208"/>
      <c r="AS33" s="208"/>
      <c r="AT33" s="342"/>
      <c r="AU33" s="220" t="s">
        <v>575</v>
      </c>
      <c r="AV33" s="220"/>
      <c r="AW33" s="220"/>
      <c r="AX33" s="222"/>
    </row>
    <row r="34" spans="1:50" ht="51" customHeight="1" x14ac:dyDescent="0.15">
      <c r="A34" s="404"/>
      <c r="B34" s="402"/>
      <c r="C34" s="402"/>
      <c r="D34" s="402"/>
      <c r="E34" s="402"/>
      <c r="F34" s="403"/>
      <c r="G34" s="571"/>
      <c r="H34" s="572"/>
      <c r="I34" s="572"/>
      <c r="J34" s="572"/>
      <c r="K34" s="572"/>
      <c r="L34" s="572"/>
      <c r="M34" s="572"/>
      <c r="N34" s="572"/>
      <c r="O34" s="573"/>
      <c r="P34" s="112"/>
      <c r="Q34" s="112"/>
      <c r="R34" s="112"/>
      <c r="S34" s="112"/>
      <c r="T34" s="112"/>
      <c r="U34" s="112"/>
      <c r="V34" s="112"/>
      <c r="W34" s="112"/>
      <c r="X34" s="113"/>
      <c r="Y34" s="416" t="s">
        <v>13</v>
      </c>
      <c r="Z34" s="417"/>
      <c r="AA34" s="418"/>
      <c r="AB34" s="557" t="s">
        <v>301</v>
      </c>
      <c r="AC34" s="557"/>
      <c r="AD34" s="557"/>
      <c r="AE34" s="219">
        <v>340</v>
      </c>
      <c r="AF34" s="220"/>
      <c r="AG34" s="220"/>
      <c r="AH34" s="220"/>
      <c r="AI34" s="219">
        <v>106</v>
      </c>
      <c r="AJ34" s="220"/>
      <c r="AK34" s="220"/>
      <c r="AL34" s="220"/>
      <c r="AM34" s="219">
        <v>97</v>
      </c>
      <c r="AN34" s="220"/>
      <c r="AO34" s="220"/>
      <c r="AP34" s="220"/>
      <c r="AQ34" s="341" t="s">
        <v>558</v>
      </c>
      <c r="AR34" s="208"/>
      <c r="AS34" s="208"/>
      <c r="AT34" s="342"/>
      <c r="AU34" s="220" t="s">
        <v>558</v>
      </c>
      <c r="AV34" s="220"/>
      <c r="AW34" s="220"/>
      <c r="AX34" s="222"/>
    </row>
    <row r="35" spans="1:50" ht="23.25" customHeight="1" x14ac:dyDescent="0.15">
      <c r="A35" s="227" t="s">
        <v>497</v>
      </c>
      <c r="B35" s="228"/>
      <c r="C35" s="228"/>
      <c r="D35" s="228"/>
      <c r="E35" s="228"/>
      <c r="F35" s="229"/>
      <c r="G35" s="233" t="s">
        <v>583</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1" t="s">
        <v>469</v>
      </c>
      <c r="B37" s="772"/>
      <c r="C37" s="772"/>
      <c r="D37" s="772"/>
      <c r="E37" s="772"/>
      <c r="F37" s="773"/>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527</v>
      </c>
      <c r="AF37" s="246"/>
      <c r="AG37" s="246"/>
      <c r="AH37" s="247"/>
      <c r="AI37" s="245" t="s">
        <v>524</v>
      </c>
      <c r="AJ37" s="246"/>
      <c r="AK37" s="246"/>
      <c r="AL37" s="247"/>
      <c r="AM37" s="251" t="s">
        <v>519</v>
      </c>
      <c r="AN37" s="251"/>
      <c r="AO37" s="251"/>
      <c r="AP37" s="245"/>
      <c r="AQ37" s="152" t="s">
        <v>354</v>
      </c>
      <c r="AR37" s="153"/>
      <c r="AS37" s="153"/>
      <c r="AT37" s="154"/>
      <c r="AU37" s="412" t="s">
        <v>253</v>
      </c>
      <c r="AV37" s="412"/>
      <c r="AW37" s="412"/>
      <c r="AX37" s="911"/>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1"/>
      <c r="AR38" s="201"/>
      <c r="AS38" s="134" t="s">
        <v>355</v>
      </c>
      <c r="AT38" s="135"/>
      <c r="AU38" s="200"/>
      <c r="AV38" s="200"/>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106"/>
      <c r="Q39" s="106"/>
      <c r="R39" s="106"/>
      <c r="S39" s="106"/>
      <c r="T39" s="106"/>
      <c r="U39" s="106"/>
      <c r="V39" s="106"/>
      <c r="W39" s="106"/>
      <c r="X39" s="107"/>
      <c r="Y39" s="472" t="s">
        <v>12</v>
      </c>
      <c r="Z39" s="532"/>
      <c r="AA39" s="533"/>
      <c r="AB39" s="462"/>
      <c r="AC39" s="462"/>
      <c r="AD39" s="46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15">
      <c r="A40" s="405"/>
      <c r="B40" s="406"/>
      <c r="C40" s="406"/>
      <c r="D40" s="406"/>
      <c r="E40" s="406"/>
      <c r="F40" s="407"/>
      <c r="G40" s="568"/>
      <c r="H40" s="569"/>
      <c r="I40" s="569"/>
      <c r="J40" s="569"/>
      <c r="K40" s="569"/>
      <c r="L40" s="569"/>
      <c r="M40" s="569"/>
      <c r="N40" s="569"/>
      <c r="O40" s="570"/>
      <c r="P40" s="109"/>
      <c r="Q40" s="109"/>
      <c r="R40" s="109"/>
      <c r="S40" s="109"/>
      <c r="T40" s="109"/>
      <c r="U40" s="109"/>
      <c r="V40" s="109"/>
      <c r="W40" s="109"/>
      <c r="X40" s="110"/>
      <c r="Y40" s="416" t="s">
        <v>54</v>
      </c>
      <c r="Z40" s="417"/>
      <c r="AA40" s="418"/>
      <c r="AB40" s="524"/>
      <c r="AC40" s="524"/>
      <c r="AD40" s="524"/>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15">
      <c r="A41" s="408"/>
      <c r="B41" s="409"/>
      <c r="C41" s="409"/>
      <c r="D41" s="409"/>
      <c r="E41" s="409"/>
      <c r="F41" s="410"/>
      <c r="G41" s="571"/>
      <c r="H41" s="572"/>
      <c r="I41" s="572"/>
      <c r="J41" s="572"/>
      <c r="K41" s="572"/>
      <c r="L41" s="572"/>
      <c r="M41" s="572"/>
      <c r="N41" s="572"/>
      <c r="O41" s="573"/>
      <c r="P41" s="112"/>
      <c r="Q41" s="112"/>
      <c r="R41" s="112"/>
      <c r="S41" s="112"/>
      <c r="T41" s="112"/>
      <c r="U41" s="112"/>
      <c r="V41" s="112"/>
      <c r="W41" s="112"/>
      <c r="X41" s="113"/>
      <c r="Y41" s="416" t="s">
        <v>13</v>
      </c>
      <c r="Z41" s="417"/>
      <c r="AA41" s="418"/>
      <c r="AB41" s="557" t="s">
        <v>301</v>
      </c>
      <c r="AC41" s="557"/>
      <c r="AD41" s="55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497</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1" t="s">
        <v>469</v>
      </c>
      <c r="B44" s="772"/>
      <c r="C44" s="772"/>
      <c r="D44" s="772"/>
      <c r="E44" s="772"/>
      <c r="F44" s="773"/>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527</v>
      </c>
      <c r="AF44" s="246"/>
      <c r="AG44" s="246"/>
      <c r="AH44" s="247"/>
      <c r="AI44" s="245" t="s">
        <v>524</v>
      </c>
      <c r="AJ44" s="246"/>
      <c r="AK44" s="246"/>
      <c r="AL44" s="247"/>
      <c r="AM44" s="251" t="s">
        <v>519</v>
      </c>
      <c r="AN44" s="251"/>
      <c r="AO44" s="251"/>
      <c r="AP44" s="245"/>
      <c r="AQ44" s="152" t="s">
        <v>354</v>
      </c>
      <c r="AR44" s="153"/>
      <c r="AS44" s="153"/>
      <c r="AT44" s="154"/>
      <c r="AU44" s="412" t="s">
        <v>253</v>
      </c>
      <c r="AV44" s="412"/>
      <c r="AW44" s="412"/>
      <c r="AX44" s="911"/>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1"/>
      <c r="AR45" s="201"/>
      <c r="AS45" s="134" t="s">
        <v>355</v>
      </c>
      <c r="AT45" s="135"/>
      <c r="AU45" s="200"/>
      <c r="AV45" s="200"/>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6"/>
      <c r="Q46" s="106"/>
      <c r="R46" s="106"/>
      <c r="S46" s="106"/>
      <c r="T46" s="106"/>
      <c r="U46" s="106"/>
      <c r="V46" s="106"/>
      <c r="W46" s="106"/>
      <c r="X46" s="107"/>
      <c r="Y46" s="472" t="s">
        <v>12</v>
      </c>
      <c r="Z46" s="532"/>
      <c r="AA46" s="533"/>
      <c r="AB46" s="462"/>
      <c r="AC46" s="462"/>
      <c r="AD46" s="46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05"/>
      <c r="B47" s="406"/>
      <c r="C47" s="406"/>
      <c r="D47" s="406"/>
      <c r="E47" s="406"/>
      <c r="F47" s="407"/>
      <c r="G47" s="568"/>
      <c r="H47" s="569"/>
      <c r="I47" s="569"/>
      <c r="J47" s="569"/>
      <c r="K47" s="569"/>
      <c r="L47" s="569"/>
      <c r="M47" s="569"/>
      <c r="N47" s="569"/>
      <c r="O47" s="570"/>
      <c r="P47" s="109"/>
      <c r="Q47" s="109"/>
      <c r="R47" s="109"/>
      <c r="S47" s="109"/>
      <c r="T47" s="109"/>
      <c r="U47" s="109"/>
      <c r="V47" s="109"/>
      <c r="W47" s="109"/>
      <c r="X47" s="110"/>
      <c r="Y47" s="416" t="s">
        <v>54</v>
      </c>
      <c r="Z47" s="417"/>
      <c r="AA47" s="418"/>
      <c r="AB47" s="524"/>
      <c r="AC47" s="524"/>
      <c r="AD47" s="524"/>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08"/>
      <c r="B48" s="409"/>
      <c r="C48" s="409"/>
      <c r="D48" s="409"/>
      <c r="E48" s="409"/>
      <c r="F48" s="410"/>
      <c r="G48" s="571"/>
      <c r="H48" s="572"/>
      <c r="I48" s="572"/>
      <c r="J48" s="572"/>
      <c r="K48" s="572"/>
      <c r="L48" s="572"/>
      <c r="M48" s="572"/>
      <c r="N48" s="572"/>
      <c r="O48" s="573"/>
      <c r="P48" s="112"/>
      <c r="Q48" s="112"/>
      <c r="R48" s="112"/>
      <c r="S48" s="112"/>
      <c r="T48" s="112"/>
      <c r="U48" s="112"/>
      <c r="V48" s="112"/>
      <c r="W48" s="112"/>
      <c r="X48" s="113"/>
      <c r="Y48" s="416" t="s">
        <v>13</v>
      </c>
      <c r="Z48" s="417"/>
      <c r="AA48" s="418"/>
      <c r="AB48" s="557" t="s">
        <v>301</v>
      </c>
      <c r="AC48" s="557"/>
      <c r="AD48" s="55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497</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469</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527</v>
      </c>
      <c r="AF51" s="246"/>
      <c r="AG51" s="246"/>
      <c r="AH51" s="247"/>
      <c r="AI51" s="245" t="s">
        <v>524</v>
      </c>
      <c r="AJ51" s="246"/>
      <c r="AK51" s="246"/>
      <c r="AL51" s="247"/>
      <c r="AM51" s="251" t="s">
        <v>520</v>
      </c>
      <c r="AN51" s="251"/>
      <c r="AO51" s="251"/>
      <c r="AP51" s="245"/>
      <c r="AQ51" s="152" t="s">
        <v>354</v>
      </c>
      <c r="AR51" s="153"/>
      <c r="AS51" s="153"/>
      <c r="AT51" s="154"/>
      <c r="AU51" s="925" t="s">
        <v>253</v>
      </c>
      <c r="AV51" s="925"/>
      <c r="AW51" s="925"/>
      <c r="AX51" s="926"/>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1"/>
      <c r="AR52" s="201"/>
      <c r="AS52" s="134" t="s">
        <v>355</v>
      </c>
      <c r="AT52" s="135"/>
      <c r="AU52" s="200"/>
      <c r="AV52" s="200"/>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5"/>
      <c r="B54" s="406"/>
      <c r="C54" s="406"/>
      <c r="D54" s="406"/>
      <c r="E54" s="406"/>
      <c r="F54" s="407"/>
      <c r="G54" s="568"/>
      <c r="H54" s="569"/>
      <c r="I54" s="569"/>
      <c r="J54" s="569"/>
      <c r="K54" s="569"/>
      <c r="L54" s="569"/>
      <c r="M54" s="569"/>
      <c r="N54" s="569"/>
      <c r="O54" s="570"/>
      <c r="P54" s="109"/>
      <c r="Q54" s="109"/>
      <c r="R54" s="109"/>
      <c r="S54" s="109"/>
      <c r="T54" s="109"/>
      <c r="U54" s="109"/>
      <c r="V54" s="109"/>
      <c r="W54" s="109"/>
      <c r="X54" s="110"/>
      <c r="Y54" s="416" t="s">
        <v>54</v>
      </c>
      <c r="Z54" s="417"/>
      <c r="AA54" s="418"/>
      <c r="AB54" s="524"/>
      <c r="AC54" s="524"/>
      <c r="AD54" s="524"/>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08"/>
      <c r="B55" s="409"/>
      <c r="C55" s="409"/>
      <c r="D55" s="409"/>
      <c r="E55" s="409"/>
      <c r="F55" s="410"/>
      <c r="G55" s="571"/>
      <c r="H55" s="572"/>
      <c r="I55" s="572"/>
      <c r="J55" s="572"/>
      <c r="K55" s="572"/>
      <c r="L55" s="572"/>
      <c r="M55" s="572"/>
      <c r="N55" s="572"/>
      <c r="O55" s="573"/>
      <c r="P55" s="112"/>
      <c r="Q55" s="112"/>
      <c r="R55" s="112"/>
      <c r="S55" s="112"/>
      <c r="T55" s="112"/>
      <c r="U55" s="112"/>
      <c r="V55" s="112"/>
      <c r="W55" s="112"/>
      <c r="X55" s="113"/>
      <c r="Y55" s="416" t="s">
        <v>13</v>
      </c>
      <c r="Z55" s="417"/>
      <c r="AA55" s="418"/>
      <c r="AB55" s="595" t="s">
        <v>14</v>
      </c>
      <c r="AC55" s="595"/>
      <c r="AD55" s="595"/>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497</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469</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528</v>
      </c>
      <c r="AF58" s="246"/>
      <c r="AG58" s="246"/>
      <c r="AH58" s="247"/>
      <c r="AI58" s="245" t="s">
        <v>524</v>
      </c>
      <c r="AJ58" s="246"/>
      <c r="AK58" s="246"/>
      <c r="AL58" s="247"/>
      <c r="AM58" s="251" t="s">
        <v>519</v>
      </c>
      <c r="AN58" s="251"/>
      <c r="AO58" s="251"/>
      <c r="AP58" s="245"/>
      <c r="AQ58" s="152" t="s">
        <v>354</v>
      </c>
      <c r="AR58" s="153"/>
      <c r="AS58" s="153"/>
      <c r="AT58" s="154"/>
      <c r="AU58" s="925" t="s">
        <v>253</v>
      </c>
      <c r="AV58" s="925"/>
      <c r="AW58" s="925"/>
      <c r="AX58" s="926"/>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1"/>
      <c r="AR59" s="201"/>
      <c r="AS59" s="134" t="s">
        <v>355</v>
      </c>
      <c r="AT59" s="135"/>
      <c r="AU59" s="200"/>
      <c r="AV59" s="200"/>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5"/>
      <c r="B61" s="406"/>
      <c r="C61" s="406"/>
      <c r="D61" s="406"/>
      <c r="E61" s="406"/>
      <c r="F61" s="407"/>
      <c r="G61" s="568"/>
      <c r="H61" s="569"/>
      <c r="I61" s="569"/>
      <c r="J61" s="569"/>
      <c r="K61" s="569"/>
      <c r="L61" s="569"/>
      <c r="M61" s="569"/>
      <c r="N61" s="569"/>
      <c r="O61" s="570"/>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5"/>
      <c r="B62" s="406"/>
      <c r="C62" s="406"/>
      <c r="D62" s="406"/>
      <c r="E62" s="406"/>
      <c r="F62" s="407"/>
      <c r="G62" s="571"/>
      <c r="H62" s="572"/>
      <c r="I62" s="572"/>
      <c r="J62" s="572"/>
      <c r="K62" s="572"/>
      <c r="L62" s="572"/>
      <c r="M62" s="572"/>
      <c r="N62" s="572"/>
      <c r="O62" s="573"/>
      <c r="P62" s="112"/>
      <c r="Q62" s="112"/>
      <c r="R62" s="112"/>
      <c r="S62" s="112"/>
      <c r="T62" s="112"/>
      <c r="U62" s="112"/>
      <c r="V62" s="112"/>
      <c r="W62" s="112"/>
      <c r="X62" s="113"/>
      <c r="Y62" s="416" t="s">
        <v>13</v>
      </c>
      <c r="Z62" s="417"/>
      <c r="AA62" s="418"/>
      <c r="AB62" s="557" t="s">
        <v>14</v>
      </c>
      <c r="AC62" s="557"/>
      <c r="AD62" s="55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497</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470</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465</v>
      </c>
      <c r="X65" s="489"/>
      <c r="Y65" s="492"/>
      <c r="Z65" s="492"/>
      <c r="AA65" s="493"/>
      <c r="AB65" s="239" t="s">
        <v>11</v>
      </c>
      <c r="AC65" s="240"/>
      <c r="AD65" s="241"/>
      <c r="AE65" s="245" t="s">
        <v>527</v>
      </c>
      <c r="AF65" s="246"/>
      <c r="AG65" s="246"/>
      <c r="AH65" s="247"/>
      <c r="AI65" s="245" t="s">
        <v>524</v>
      </c>
      <c r="AJ65" s="246"/>
      <c r="AK65" s="246"/>
      <c r="AL65" s="247"/>
      <c r="AM65" s="251" t="s">
        <v>519</v>
      </c>
      <c r="AN65" s="251"/>
      <c r="AO65" s="251"/>
      <c r="AP65" s="245"/>
      <c r="AQ65" s="239" t="s">
        <v>354</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t="s">
        <v>563</v>
      </c>
      <c r="AR66" s="200"/>
      <c r="AS66" s="243" t="s">
        <v>355</v>
      </c>
      <c r="AT66" s="244"/>
      <c r="AU66" s="200" t="s">
        <v>563</v>
      </c>
      <c r="AV66" s="200"/>
      <c r="AW66" s="243" t="s">
        <v>468</v>
      </c>
      <c r="AX66" s="255"/>
    </row>
    <row r="67" spans="1:50" ht="23.25" hidden="1" customHeight="1" x14ac:dyDescent="0.15">
      <c r="A67" s="476"/>
      <c r="B67" s="477"/>
      <c r="C67" s="477"/>
      <c r="D67" s="477"/>
      <c r="E67" s="477"/>
      <c r="F67" s="478"/>
      <c r="G67" s="256" t="s">
        <v>356</v>
      </c>
      <c r="H67" s="259" t="s">
        <v>563</v>
      </c>
      <c r="I67" s="260"/>
      <c r="J67" s="260"/>
      <c r="K67" s="260"/>
      <c r="L67" s="260"/>
      <c r="M67" s="260"/>
      <c r="N67" s="260"/>
      <c r="O67" s="261"/>
      <c r="P67" s="259" t="s">
        <v>563</v>
      </c>
      <c r="Q67" s="260"/>
      <c r="R67" s="260"/>
      <c r="S67" s="260"/>
      <c r="T67" s="260"/>
      <c r="U67" s="260"/>
      <c r="V67" s="261"/>
      <c r="W67" s="265"/>
      <c r="X67" s="266"/>
      <c r="Y67" s="271" t="s">
        <v>12</v>
      </c>
      <c r="Z67" s="271"/>
      <c r="AA67" s="272"/>
      <c r="AB67" s="273" t="s">
        <v>487</v>
      </c>
      <c r="AC67" s="273"/>
      <c r="AD67" s="273"/>
      <c r="AE67" s="219" t="s">
        <v>563</v>
      </c>
      <c r="AF67" s="220"/>
      <c r="AG67" s="220"/>
      <c r="AH67" s="220"/>
      <c r="AI67" s="219" t="s">
        <v>563</v>
      </c>
      <c r="AJ67" s="220"/>
      <c r="AK67" s="220"/>
      <c r="AL67" s="220"/>
      <c r="AM67" s="219"/>
      <c r="AN67" s="220"/>
      <c r="AO67" s="220"/>
      <c r="AP67" s="220"/>
      <c r="AQ67" s="219" t="s">
        <v>563</v>
      </c>
      <c r="AR67" s="220"/>
      <c r="AS67" s="220"/>
      <c r="AT67" s="221"/>
      <c r="AU67" s="220" t="s">
        <v>563</v>
      </c>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487</v>
      </c>
      <c r="AC68" s="225"/>
      <c r="AD68" s="225"/>
      <c r="AE68" s="219" t="s">
        <v>563</v>
      </c>
      <c r="AF68" s="220"/>
      <c r="AG68" s="220"/>
      <c r="AH68" s="220"/>
      <c r="AI68" s="219" t="s">
        <v>563</v>
      </c>
      <c r="AJ68" s="220"/>
      <c r="AK68" s="220"/>
      <c r="AL68" s="220"/>
      <c r="AM68" s="219"/>
      <c r="AN68" s="220"/>
      <c r="AO68" s="220"/>
      <c r="AP68" s="220"/>
      <c r="AQ68" s="219" t="s">
        <v>563</v>
      </c>
      <c r="AR68" s="220"/>
      <c r="AS68" s="220"/>
      <c r="AT68" s="221"/>
      <c r="AU68" s="220" t="s">
        <v>563</v>
      </c>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488</v>
      </c>
      <c r="AC69" s="226"/>
      <c r="AD69" s="226"/>
      <c r="AE69" s="274" t="s">
        <v>563</v>
      </c>
      <c r="AF69" s="275"/>
      <c r="AG69" s="275"/>
      <c r="AH69" s="275"/>
      <c r="AI69" s="274" t="s">
        <v>563</v>
      </c>
      <c r="AJ69" s="275"/>
      <c r="AK69" s="275"/>
      <c r="AL69" s="275"/>
      <c r="AM69" s="274"/>
      <c r="AN69" s="275"/>
      <c r="AO69" s="275"/>
      <c r="AP69" s="275"/>
      <c r="AQ69" s="219" t="s">
        <v>563</v>
      </c>
      <c r="AR69" s="220"/>
      <c r="AS69" s="220"/>
      <c r="AT69" s="221"/>
      <c r="AU69" s="220" t="s">
        <v>563</v>
      </c>
      <c r="AV69" s="220"/>
      <c r="AW69" s="220"/>
      <c r="AX69" s="222"/>
    </row>
    <row r="70" spans="1:50" ht="23.25" hidden="1" customHeight="1" x14ac:dyDescent="0.15">
      <c r="A70" s="476" t="s">
        <v>475</v>
      </c>
      <c r="B70" s="477"/>
      <c r="C70" s="477"/>
      <c r="D70" s="477"/>
      <c r="E70" s="477"/>
      <c r="F70" s="478"/>
      <c r="G70" s="257" t="s">
        <v>357</v>
      </c>
      <c r="H70" s="308" t="s">
        <v>563</v>
      </c>
      <c r="I70" s="308"/>
      <c r="J70" s="308"/>
      <c r="K70" s="308"/>
      <c r="L70" s="308"/>
      <c r="M70" s="308"/>
      <c r="N70" s="308"/>
      <c r="O70" s="308"/>
      <c r="P70" s="308" t="s">
        <v>563</v>
      </c>
      <c r="Q70" s="308"/>
      <c r="R70" s="308"/>
      <c r="S70" s="308"/>
      <c r="T70" s="308"/>
      <c r="U70" s="308"/>
      <c r="V70" s="308"/>
      <c r="W70" s="311" t="s">
        <v>486</v>
      </c>
      <c r="X70" s="312"/>
      <c r="Y70" s="271" t="s">
        <v>12</v>
      </c>
      <c r="Z70" s="271"/>
      <c r="AA70" s="272"/>
      <c r="AB70" s="273" t="s">
        <v>487</v>
      </c>
      <c r="AC70" s="273"/>
      <c r="AD70" s="273"/>
      <c r="AE70" s="219" t="s">
        <v>563</v>
      </c>
      <c r="AF70" s="220"/>
      <c r="AG70" s="220"/>
      <c r="AH70" s="220"/>
      <c r="AI70" s="219" t="s">
        <v>563</v>
      </c>
      <c r="AJ70" s="220"/>
      <c r="AK70" s="220"/>
      <c r="AL70" s="220"/>
      <c r="AM70" s="219"/>
      <c r="AN70" s="220"/>
      <c r="AO70" s="220"/>
      <c r="AP70" s="220"/>
      <c r="AQ70" s="219" t="s">
        <v>563</v>
      </c>
      <c r="AR70" s="220"/>
      <c r="AS70" s="220"/>
      <c r="AT70" s="221"/>
      <c r="AU70" s="220" t="s">
        <v>563</v>
      </c>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487</v>
      </c>
      <c r="AC71" s="225"/>
      <c r="AD71" s="225"/>
      <c r="AE71" s="219" t="s">
        <v>563</v>
      </c>
      <c r="AF71" s="220"/>
      <c r="AG71" s="220"/>
      <c r="AH71" s="220"/>
      <c r="AI71" s="219" t="s">
        <v>563</v>
      </c>
      <c r="AJ71" s="220"/>
      <c r="AK71" s="220"/>
      <c r="AL71" s="220"/>
      <c r="AM71" s="219"/>
      <c r="AN71" s="220"/>
      <c r="AO71" s="220"/>
      <c r="AP71" s="220"/>
      <c r="AQ71" s="219" t="s">
        <v>563</v>
      </c>
      <c r="AR71" s="220"/>
      <c r="AS71" s="220"/>
      <c r="AT71" s="221"/>
      <c r="AU71" s="220" t="s">
        <v>563</v>
      </c>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488</v>
      </c>
      <c r="AC72" s="226"/>
      <c r="AD72" s="226"/>
      <c r="AE72" s="219" t="s">
        <v>563</v>
      </c>
      <c r="AF72" s="220"/>
      <c r="AG72" s="220"/>
      <c r="AH72" s="220"/>
      <c r="AI72" s="219" t="s">
        <v>563</v>
      </c>
      <c r="AJ72" s="220"/>
      <c r="AK72" s="220"/>
      <c r="AL72" s="220"/>
      <c r="AM72" s="219"/>
      <c r="AN72" s="220"/>
      <c r="AO72" s="220"/>
      <c r="AP72" s="221"/>
      <c r="AQ72" s="219" t="s">
        <v>563</v>
      </c>
      <c r="AR72" s="220"/>
      <c r="AS72" s="220"/>
      <c r="AT72" s="221"/>
      <c r="AU72" s="220" t="s">
        <v>563</v>
      </c>
      <c r="AV72" s="220"/>
      <c r="AW72" s="220"/>
      <c r="AX72" s="222"/>
    </row>
    <row r="73" spans="1:50" ht="18.75" hidden="1" customHeight="1" x14ac:dyDescent="0.15">
      <c r="A73" s="507" t="s">
        <v>470</v>
      </c>
      <c r="B73" s="508"/>
      <c r="C73" s="508"/>
      <c r="D73" s="508"/>
      <c r="E73" s="508"/>
      <c r="F73" s="509"/>
      <c r="G73" s="583"/>
      <c r="H73" s="131" t="s">
        <v>265</v>
      </c>
      <c r="I73" s="131"/>
      <c r="J73" s="131"/>
      <c r="K73" s="131"/>
      <c r="L73" s="131"/>
      <c r="M73" s="131"/>
      <c r="N73" s="131"/>
      <c r="O73" s="132"/>
      <c r="P73" s="160" t="s">
        <v>59</v>
      </c>
      <c r="Q73" s="131"/>
      <c r="R73" s="131"/>
      <c r="S73" s="131"/>
      <c r="T73" s="131"/>
      <c r="U73" s="131"/>
      <c r="V73" s="131"/>
      <c r="W73" s="131"/>
      <c r="X73" s="132"/>
      <c r="Y73" s="585"/>
      <c r="Z73" s="586"/>
      <c r="AA73" s="587"/>
      <c r="AB73" s="160" t="s">
        <v>11</v>
      </c>
      <c r="AC73" s="131"/>
      <c r="AD73" s="132"/>
      <c r="AE73" s="245" t="s">
        <v>527</v>
      </c>
      <c r="AF73" s="246"/>
      <c r="AG73" s="246"/>
      <c r="AH73" s="247"/>
      <c r="AI73" s="245" t="s">
        <v>524</v>
      </c>
      <c r="AJ73" s="246"/>
      <c r="AK73" s="246"/>
      <c r="AL73" s="247"/>
      <c r="AM73" s="251" t="s">
        <v>519</v>
      </c>
      <c r="AN73" s="251"/>
      <c r="AO73" s="251"/>
      <c r="AP73" s="245"/>
      <c r="AQ73" s="160" t="s">
        <v>354</v>
      </c>
      <c r="AR73" s="131"/>
      <c r="AS73" s="131"/>
      <c r="AT73" s="132"/>
      <c r="AU73" s="136" t="s">
        <v>253</v>
      </c>
      <c r="AV73" s="137"/>
      <c r="AW73" s="137"/>
      <c r="AX73" s="138"/>
    </row>
    <row r="74" spans="1:50" ht="18.75" hidden="1" customHeight="1" x14ac:dyDescent="0.15">
      <c r="A74" s="510"/>
      <c r="B74" s="511"/>
      <c r="C74" s="511"/>
      <c r="D74" s="511"/>
      <c r="E74" s="511"/>
      <c r="F74" s="512"/>
      <c r="G74" s="584"/>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1"/>
      <c r="AR74" s="201"/>
      <c r="AS74" s="134" t="s">
        <v>355</v>
      </c>
      <c r="AT74" s="135"/>
      <c r="AU74" s="591"/>
      <c r="AV74" s="201"/>
      <c r="AW74" s="134" t="s">
        <v>300</v>
      </c>
      <c r="AX74" s="196"/>
    </row>
    <row r="75" spans="1:50" ht="23.25" hidden="1" customHeight="1" x14ac:dyDescent="0.15">
      <c r="A75" s="510"/>
      <c r="B75" s="511"/>
      <c r="C75" s="511"/>
      <c r="D75" s="511"/>
      <c r="E75" s="511"/>
      <c r="F75" s="512"/>
      <c r="G75" s="610"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0"/>
      <c r="B76" s="511"/>
      <c r="C76" s="511"/>
      <c r="D76" s="511"/>
      <c r="E76" s="511"/>
      <c r="F76" s="512"/>
      <c r="G76" s="611"/>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0"/>
      <c r="B77" s="511"/>
      <c r="C77" s="511"/>
      <c r="D77" s="511"/>
      <c r="E77" s="511"/>
      <c r="F77" s="512"/>
      <c r="G77" s="612"/>
      <c r="H77" s="112"/>
      <c r="I77" s="112"/>
      <c r="J77" s="112"/>
      <c r="K77" s="112"/>
      <c r="L77" s="112"/>
      <c r="M77" s="112"/>
      <c r="N77" s="112"/>
      <c r="O77" s="113"/>
      <c r="P77" s="109"/>
      <c r="Q77" s="109"/>
      <c r="R77" s="109"/>
      <c r="S77" s="109"/>
      <c r="T77" s="109"/>
      <c r="U77" s="109"/>
      <c r="V77" s="109"/>
      <c r="W77" s="109"/>
      <c r="X77" s="110"/>
      <c r="Y77" s="160" t="s">
        <v>13</v>
      </c>
      <c r="Z77" s="131"/>
      <c r="AA77" s="132"/>
      <c r="AB77" s="580" t="s">
        <v>14</v>
      </c>
      <c r="AC77" s="580"/>
      <c r="AD77" s="580"/>
      <c r="AE77" s="891"/>
      <c r="AF77" s="892"/>
      <c r="AG77" s="892"/>
      <c r="AH77" s="892"/>
      <c r="AI77" s="891"/>
      <c r="AJ77" s="892"/>
      <c r="AK77" s="892"/>
      <c r="AL77" s="892"/>
      <c r="AM77" s="891"/>
      <c r="AN77" s="892"/>
      <c r="AO77" s="892"/>
      <c r="AP77" s="892"/>
      <c r="AQ77" s="341"/>
      <c r="AR77" s="208"/>
      <c r="AS77" s="208"/>
      <c r="AT77" s="342"/>
      <c r="AU77" s="220"/>
      <c r="AV77" s="220"/>
      <c r="AW77" s="220"/>
      <c r="AX77" s="222"/>
    </row>
    <row r="78" spans="1:50" ht="69.75" hidden="1" customHeight="1" x14ac:dyDescent="0.15">
      <c r="A78" s="336" t="s">
        <v>500</v>
      </c>
      <c r="B78" s="337"/>
      <c r="C78" s="337"/>
      <c r="D78" s="337"/>
      <c r="E78" s="334" t="s">
        <v>447</v>
      </c>
      <c r="F78" s="335"/>
      <c r="G78" s="57" t="s">
        <v>357</v>
      </c>
      <c r="H78" s="588"/>
      <c r="I78" s="589"/>
      <c r="J78" s="589"/>
      <c r="K78" s="589"/>
      <c r="L78" s="589"/>
      <c r="M78" s="589"/>
      <c r="N78" s="589"/>
      <c r="O78" s="590"/>
      <c r="P78" s="148"/>
      <c r="Q78" s="148"/>
      <c r="R78" s="148"/>
      <c r="S78" s="148"/>
      <c r="T78" s="148"/>
      <c r="U78" s="148"/>
      <c r="V78" s="148"/>
      <c r="W78" s="148"/>
      <c r="X78" s="148"/>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9" t="s">
        <v>464</v>
      </c>
      <c r="AP79" s="280"/>
      <c r="AQ79" s="280"/>
      <c r="AR79" s="81" t="s">
        <v>462</v>
      </c>
      <c r="AS79" s="279"/>
      <c r="AT79" s="280"/>
      <c r="AU79" s="280"/>
      <c r="AV79" s="280"/>
      <c r="AW79" s="280"/>
      <c r="AX79" s="948"/>
    </row>
    <row r="80" spans="1:50" ht="18.75" hidden="1" customHeight="1" x14ac:dyDescent="0.15">
      <c r="A80" s="865" t="s">
        <v>266</v>
      </c>
      <c r="B80" s="525" t="s">
        <v>461</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552</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6"/>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6"/>
      <c r="B82" s="528"/>
      <c r="C82" s="429"/>
      <c r="D82" s="429"/>
      <c r="E82" s="429"/>
      <c r="F82" s="430"/>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8"/>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58" t="s">
        <v>11</v>
      </c>
      <c r="AC85" s="559"/>
      <c r="AD85" s="560"/>
      <c r="AE85" s="245" t="s">
        <v>527</v>
      </c>
      <c r="AF85" s="246"/>
      <c r="AG85" s="246"/>
      <c r="AH85" s="247"/>
      <c r="AI85" s="245" t="s">
        <v>524</v>
      </c>
      <c r="AJ85" s="246"/>
      <c r="AK85" s="246"/>
      <c r="AL85" s="247"/>
      <c r="AM85" s="251" t="s">
        <v>519</v>
      </c>
      <c r="AN85" s="251"/>
      <c r="AO85" s="251"/>
      <c r="AP85" s="245"/>
      <c r="AQ85" s="160" t="s">
        <v>354</v>
      </c>
      <c r="AR85" s="131"/>
      <c r="AS85" s="131"/>
      <c r="AT85" s="132"/>
      <c r="AU85" s="534" t="s">
        <v>253</v>
      </c>
      <c r="AV85" s="534"/>
      <c r="AW85" s="534"/>
      <c r="AX85" s="535"/>
      <c r="AY85" s="10"/>
      <c r="AZ85" s="10"/>
      <c r="BA85" s="10"/>
      <c r="BB85" s="10"/>
      <c r="BC85" s="10"/>
    </row>
    <row r="86" spans="1:60" ht="18.75" hidden="1" customHeight="1" x14ac:dyDescent="0.15">
      <c r="A86" s="866"/>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399" t="s">
        <v>300</v>
      </c>
      <c r="AX86" s="400"/>
      <c r="AY86" s="10"/>
      <c r="AZ86" s="10"/>
      <c r="BA86" s="10"/>
      <c r="BB86" s="10"/>
      <c r="BC86" s="10"/>
      <c r="BD86" s="10"/>
      <c r="BE86" s="10"/>
      <c r="BF86" s="10"/>
      <c r="BG86" s="10"/>
      <c r="BH86" s="10"/>
    </row>
    <row r="87" spans="1:60" ht="23.25" hidden="1" customHeight="1" x14ac:dyDescent="0.15">
      <c r="A87" s="866"/>
      <c r="B87" s="429"/>
      <c r="C87" s="429"/>
      <c r="D87" s="429"/>
      <c r="E87" s="429"/>
      <c r="F87" s="430"/>
      <c r="G87" s="105"/>
      <c r="H87" s="106"/>
      <c r="I87" s="106"/>
      <c r="J87" s="106"/>
      <c r="K87" s="106"/>
      <c r="L87" s="106"/>
      <c r="M87" s="106"/>
      <c r="N87" s="106"/>
      <c r="O87" s="107"/>
      <c r="P87" s="106"/>
      <c r="Q87" s="515"/>
      <c r="R87" s="515"/>
      <c r="S87" s="515"/>
      <c r="T87" s="515"/>
      <c r="U87" s="515"/>
      <c r="V87" s="515"/>
      <c r="W87" s="515"/>
      <c r="X87" s="516"/>
      <c r="Y87" s="562" t="s">
        <v>62</v>
      </c>
      <c r="Z87" s="563"/>
      <c r="AA87" s="564"/>
      <c r="AB87" s="462"/>
      <c r="AC87" s="462"/>
      <c r="AD87" s="462"/>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66"/>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66"/>
      <c r="B89" s="530"/>
      <c r="C89" s="530"/>
      <c r="D89" s="530"/>
      <c r="E89" s="530"/>
      <c r="F89" s="531"/>
      <c r="G89" s="111"/>
      <c r="H89" s="112"/>
      <c r="I89" s="112"/>
      <c r="J89" s="112"/>
      <c r="K89" s="112"/>
      <c r="L89" s="112"/>
      <c r="M89" s="112"/>
      <c r="N89" s="112"/>
      <c r="O89" s="113"/>
      <c r="P89" s="177"/>
      <c r="Q89" s="177"/>
      <c r="R89" s="177"/>
      <c r="S89" s="177"/>
      <c r="T89" s="177"/>
      <c r="U89" s="177"/>
      <c r="V89" s="177"/>
      <c r="W89" s="177"/>
      <c r="X89" s="561"/>
      <c r="Y89" s="459" t="s">
        <v>13</v>
      </c>
      <c r="Z89" s="460"/>
      <c r="AA89" s="461"/>
      <c r="AB89" s="595" t="s">
        <v>14</v>
      </c>
      <c r="AC89" s="595"/>
      <c r="AD89" s="595"/>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66"/>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58" t="s">
        <v>11</v>
      </c>
      <c r="AC90" s="559"/>
      <c r="AD90" s="560"/>
      <c r="AE90" s="245" t="s">
        <v>527</v>
      </c>
      <c r="AF90" s="246"/>
      <c r="AG90" s="246"/>
      <c r="AH90" s="247"/>
      <c r="AI90" s="245" t="s">
        <v>524</v>
      </c>
      <c r="AJ90" s="246"/>
      <c r="AK90" s="246"/>
      <c r="AL90" s="247"/>
      <c r="AM90" s="251" t="s">
        <v>519</v>
      </c>
      <c r="AN90" s="251"/>
      <c r="AO90" s="251"/>
      <c r="AP90" s="245"/>
      <c r="AQ90" s="160" t="s">
        <v>354</v>
      </c>
      <c r="AR90" s="131"/>
      <c r="AS90" s="131"/>
      <c r="AT90" s="132"/>
      <c r="AU90" s="534" t="s">
        <v>253</v>
      </c>
      <c r="AV90" s="534"/>
      <c r="AW90" s="534"/>
      <c r="AX90" s="535"/>
    </row>
    <row r="91" spans="1:60" ht="18.75" hidden="1" customHeight="1" x14ac:dyDescent="0.15">
      <c r="A91" s="866"/>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399" t="s">
        <v>300</v>
      </c>
      <c r="AX91" s="400"/>
      <c r="AY91" s="10"/>
      <c r="AZ91" s="10"/>
      <c r="BA91" s="10"/>
      <c r="BB91" s="10"/>
      <c r="BC91" s="10"/>
    </row>
    <row r="92" spans="1:60" ht="23.25" hidden="1" customHeight="1" x14ac:dyDescent="0.15">
      <c r="A92" s="866"/>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62" t="s">
        <v>62</v>
      </c>
      <c r="Z92" s="563"/>
      <c r="AA92" s="564"/>
      <c r="AB92" s="462"/>
      <c r="AC92" s="462"/>
      <c r="AD92" s="462"/>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66"/>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66"/>
      <c r="B94" s="530"/>
      <c r="C94" s="530"/>
      <c r="D94" s="530"/>
      <c r="E94" s="530"/>
      <c r="F94" s="531"/>
      <c r="G94" s="111"/>
      <c r="H94" s="112"/>
      <c r="I94" s="112"/>
      <c r="J94" s="112"/>
      <c r="K94" s="112"/>
      <c r="L94" s="112"/>
      <c r="M94" s="112"/>
      <c r="N94" s="112"/>
      <c r="O94" s="113"/>
      <c r="P94" s="177"/>
      <c r="Q94" s="177"/>
      <c r="R94" s="177"/>
      <c r="S94" s="177"/>
      <c r="T94" s="177"/>
      <c r="U94" s="177"/>
      <c r="V94" s="177"/>
      <c r="W94" s="177"/>
      <c r="X94" s="561"/>
      <c r="Y94" s="459" t="s">
        <v>13</v>
      </c>
      <c r="Z94" s="460"/>
      <c r="AA94" s="461"/>
      <c r="AB94" s="595" t="s">
        <v>14</v>
      </c>
      <c r="AC94" s="595"/>
      <c r="AD94" s="595"/>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66"/>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58" t="s">
        <v>11</v>
      </c>
      <c r="AC95" s="559"/>
      <c r="AD95" s="560"/>
      <c r="AE95" s="245" t="s">
        <v>527</v>
      </c>
      <c r="AF95" s="246"/>
      <c r="AG95" s="246"/>
      <c r="AH95" s="247"/>
      <c r="AI95" s="245" t="s">
        <v>524</v>
      </c>
      <c r="AJ95" s="246"/>
      <c r="AK95" s="246"/>
      <c r="AL95" s="247"/>
      <c r="AM95" s="251" t="s">
        <v>519</v>
      </c>
      <c r="AN95" s="251"/>
      <c r="AO95" s="251"/>
      <c r="AP95" s="245"/>
      <c r="AQ95" s="160" t="s">
        <v>354</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15">
      <c r="A96" s="866"/>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399" t="s">
        <v>300</v>
      </c>
      <c r="AX96" s="400"/>
    </row>
    <row r="97" spans="1:60" ht="23.25" hidden="1" customHeight="1" x14ac:dyDescent="0.15">
      <c r="A97" s="866"/>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2" t="s">
        <v>62</v>
      </c>
      <c r="Z97" s="563"/>
      <c r="AA97" s="564"/>
      <c r="AB97" s="469"/>
      <c r="AC97" s="470"/>
      <c r="AD97" s="47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66"/>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67"/>
      <c r="B99" s="431"/>
      <c r="C99" s="431"/>
      <c r="D99" s="431"/>
      <c r="E99" s="431"/>
      <c r="F99" s="432"/>
      <c r="G99" s="581"/>
      <c r="H99" s="216"/>
      <c r="I99" s="216"/>
      <c r="J99" s="216"/>
      <c r="K99" s="216"/>
      <c r="L99" s="216"/>
      <c r="M99" s="216"/>
      <c r="N99" s="216"/>
      <c r="O99" s="582"/>
      <c r="P99" s="519"/>
      <c r="Q99" s="519"/>
      <c r="R99" s="519"/>
      <c r="S99" s="519"/>
      <c r="T99" s="519"/>
      <c r="U99" s="519"/>
      <c r="V99" s="519"/>
      <c r="W99" s="519"/>
      <c r="X99" s="520"/>
      <c r="Y99" s="896" t="s">
        <v>13</v>
      </c>
      <c r="Z99" s="897"/>
      <c r="AA99" s="898"/>
      <c r="AB99" s="893" t="s">
        <v>14</v>
      </c>
      <c r="AC99" s="894"/>
      <c r="AD99" s="895"/>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471</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5"/>
      <c r="Z100" s="856"/>
      <c r="AA100" s="857"/>
      <c r="AB100" s="482" t="s">
        <v>11</v>
      </c>
      <c r="AC100" s="482"/>
      <c r="AD100" s="482"/>
      <c r="AE100" s="540" t="s">
        <v>527</v>
      </c>
      <c r="AF100" s="541"/>
      <c r="AG100" s="541"/>
      <c r="AH100" s="542"/>
      <c r="AI100" s="540" t="s">
        <v>524</v>
      </c>
      <c r="AJ100" s="541"/>
      <c r="AK100" s="541"/>
      <c r="AL100" s="542"/>
      <c r="AM100" s="540" t="s">
        <v>520</v>
      </c>
      <c r="AN100" s="541"/>
      <c r="AO100" s="541"/>
      <c r="AP100" s="542"/>
      <c r="AQ100" s="321" t="s">
        <v>513</v>
      </c>
      <c r="AR100" s="322"/>
      <c r="AS100" s="322"/>
      <c r="AT100" s="323"/>
      <c r="AU100" s="321" t="s">
        <v>510</v>
      </c>
      <c r="AV100" s="322"/>
      <c r="AW100" s="322"/>
      <c r="AX100" s="324"/>
    </row>
    <row r="101" spans="1:60" ht="23.25" customHeight="1" x14ac:dyDescent="0.15">
      <c r="A101" s="423"/>
      <c r="B101" s="424"/>
      <c r="C101" s="424"/>
      <c r="D101" s="424"/>
      <c r="E101" s="424"/>
      <c r="F101" s="425"/>
      <c r="G101" s="106" t="s">
        <v>584</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t="s">
        <v>581</v>
      </c>
      <c r="AC101" s="462"/>
      <c r="AD101" s="462"/>
      <c r="AE101" s="219">
        <v>5</v>
      </c>
      <c r="AF101" s="220"/>
      <c r="AG101" s="220"/>
      <c r="AH101" s="221"/>
      <c r="AI101" s="219">
        <v>5</v>
      </c>
      <c r="AJ101" s="220"/>
      <c r="AK101" s="220"/>
      <c r="AL101" s="221"/>
      <c r="AM101" s="219">
        <v>4</v>
      </c>
      <c r="AN101" s="220"/>
      <c r="AO101" s="220"/>
      <c r="AP101" s="221"/>
      <c r="AQ101" s="219"/>
      <c r="AR101" s="220"/>
      <c r="AS101" s="220"/>
      <c r="AT101" s="221"/>
      <c r="AU101" s="219"/>
      <c r="AV101" s="220"/>
      <c r="AW101" s="220"/>
      <c r="AX101" s="221"/>
    </row>
    <row r="102" spans="1:60" ht="23.25"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581</v>
      </c>
      <c r="AC102" s="462"/>
      <c r="AD102" s="462"/>
      <c r="AE102" s="419">
        <v>4</v>
      </c>
      <c r="AF102" s="419"/>
      <c r="AG102" s="419"/>
      <c r="AH102" s="419"/>
      <c r="AI102" s="419">
        <v>5</v>
      </c>
      <c r="AJ102" s="419"/>
      <c r="AK102" s="419"/>
      <c r="AL102" s="419"/>
      <c r="AM102" s="419">
        <v>4</v>
      </c>
      <c r="AN102" s="419"/>
      <c r="AO102" s="419"/>
      <c r="AP102" s="419"/>
      <c r="AQ102" s="274">
        <v>9</v>
      </c>
      <c r="AR102" s="275"/>
      <c r="AS102" s="275"/>
      <c r="AT102" s="320"/>
      <c r="AU102" s="274"/>
      <c r="AV102" s="275"/>
      <c r="AW102" s="275"/>
      <c r="AX102" s="320"/>
    </row>
    <row r="103" spans="1:60" ht="31.5" hidden="1" customHeight="1" x14ac:dyDescent="0.15">
      <c r="A103" s="420" t="s">
        <v>471</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527</v>
      </c>
      <c r="AF103" s="417"/>
      <c r="AG103" s="417"/>
      <c r="AH103" s="418"/>
      <c r="AI103" s="416" t="s">
        <v>524</v>
      </c>
      <c r="AJ103" s="417"/>
      <c r="AK103" s="417"/>
      <c r="AL103" s="418"/>
      <c r="AM103" s="416" t="s">
        <v>520</v>
      </c>
      <c r="AN103" s="417"/>
      <c r="AO103" s="417"/>
      <c r="AP103" s="418"/>
      <c r="AQ103" s="285" t="s">
        <v>513</v>
      </c>
      <c r="AR103" s="286"/>
      <c r="AS103" s="286"/>
      <c r="AT103" s="325"/>
      <c r="AU103" s="285" t="s">
        <v>510</v>
      </c>
      <c r="AV103" s="286"/>
      <c r="AW103" s="286"/>
      <c r="AX103" s="287"/>
    </row>
    <row r="104" spans="1:60" ht="23.25" hidden="1" customHeight="1" x14ac:dyDescent="0.15">
      <c r="A104" s="423"/>
      <c r="B104" s="424"/>
      <c r="C104" s="424"/>
      <c r="D104" s="424"/>
      <c r="E104" s="424"/>
      <c r="F104" s="425"/>
      <c r="G104" s="106"/>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6"/>
      <c r="AC104" s="547"/>
      <c r="AD104" s="548"/>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49"/>
      <c r="AA105" s="550"/>
      <c r="AB105" s="469"/>
      <c r="AC105" s="470"/>
      <c r="AD105" s="471"/>
      <c r="AE105" s="419"/>
      <c r="AF105" s="419"/>
      <c r="AG105" s="419"/>
      <c r="AH105" s="419"/>
      <c r="AI105" s="419"/>
      <c r="AJ105" s="419"/>
      <c r="AK105" s="419"/>
      <c r="AL105" s="419"/>
      <c r="AM105" s="419"/>
      <c r="AN105" s="419"/>
      <c r="AO105" s="419"/>
      <c r="AP105" s="419"/>
      <c r="AQ105" s="219"/>
      <c r="AR105" s="220"/>
      <c r="AS105" s="220"/>
      <c r="AT105" s="221"/>
      <c r="AU105" s="274"/>
      <c r="AV105" s="275"/>
      <c r="AW105" s="275"/>
      <c r="AX105" s="320"/>
    </row>
    <row r="106" spans="1:60" ht="31.5" hidden="1" customHeight="1" x14ac:dyDescent="0.15">
      <c r="A106" s="420" t="s">
        <v>471</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527</v>
      </c>
      <c r="AF106" s="417"/>
      <c r="AG106" s="417"/>
      <c r="AH106" s="418"/>
      <c r="AI106" s="416" t="s">
        <v>524</v>
      </c>
      <c r="AJ106" s="417"/>
      <c r="AK106" s="417"/>
      <c r="AL106" s="418"/>
      <c r="AM106" s="416" t="s">
        <v>519</v>
      </c>
      <c r="AN106" s="417"/>
      <c r="AO106" s="417"/>
      <c r="AP106" s="418"/>
      <c r="AQ106" s="285" t="s">
        <v>513</v>
      </c>
      <c r="AR106" s="286"/>
      <c r="AS106" s="286"/>
      <c r="AT106" s="325"/>
      <c r="AU106" s="285" t="s">
        <v>510</v>
      </c>
      <c r="AV106" s="286"/>
      <c r="AW106" s="286"/>
      <c r="AX106" s="287"/>
    </row>
    <row r="107" spans="1:60" ht="23.25" hidden="1" customHeight="1" x14ac:dyDescent="0.15">
      <c r="A107" s="423"/>
      <c r="B107" s="424"/>
      <c r="C107" s="424"/>
      <c r="D107" s="424"/>
      <c r="E107" s="424"/>
      <c r="F107" s="425"/>
      <c r="G107" s="106"/>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46"/>
      <c r="AC107" s="547"/>
      <c r="AD107" s="548"/>
      <c r="AE107" s="419"/>
      <c r="AF107" s="419"/>
      <c r="AG107" s="419"/>
      <c r="AH107" s="419"/>
      <c r="AI107" s="419"/>
      <c r="AJ107" s="419"/>
      <c r="AK107" s="419"/>
      <c r="AL107" s="419"/>
      <c r="AM107" s="419"/>
      <c r="AN107" s="419"/>
      <c r="AO107" s="419"/>
      <c r="AP107" s="419"/>
      <c r="AQ107" s="219"/>
      <c r="AR107" s="220"/>
      <c r="AS107" s="220"/>
      <c r="AT107" s="221"/>
      <c r="AU107" s="219"/>
      <c r="AV107" s="220"/>
      <c r="AW107" s="220"/>
      <c r="AX107" s="221"/>
    </row>
    <row r="108" spans="1:60" ht="23.25" hidden="1"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49"/>
      <c r="AA108" s="550"/>
      <c r="AB108" s="469"/>
      <c r="AC108" s="470"/>
      <c r="AD108" s="471"/>
      <c r="AE108" s="419"/>
      <c r="AF108" s="419"/>
      <c r="AG108" s="419"/>
      <c r="AH108" s="419"/>
      <c r="AI108" s="419"/>
      <c r="AJ108" s="419"/>
      <c r="AK108" s="419"/>
      <c r="AL108" s="419"/>
      <c r="AM108" s="419"/>
      <c r="AN108" s="419"/>
      <c r="AO108" s="419"/>
      <c r="AP108" s="419"/>
      <c r="AQ108" s="219"/>
      <c r="AR108" s="220"/>
      <c r="AS108" s="220"/>
      <c r="AT108" s="221"/>
      <c r="AU108" s="274"/>
      <c r="AV108" s="275"/>
      <c r="AW108" s="275"/>
      <c r="AX108" s="320"/>
    </row>
    <row r="109" spans="1:60" ht="31.5" hidden="1" customHeight="1" x14ac:dyDescent="0.15">
      <c r="A109" s="420" t="s">
        <v>471</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527</v>
      </c>
      <c r="AF109" s="417"/>
      <c r="AG109" s="417"/>
      <c r="AH109" s="418"/>
      <c r="AI109" s="416" t="s">
        <v>524</v>
      </c>
      <c r="AJ109" s="417"/>
      <c r="AK109" s="417"/>
      <c r="AL109" s="418"/>
      <c r="AM109" s="416" t="s">
        <v>520</v>
      </c>
      <c r="AN109" s="417"/>
      <c r="AO109" s="417"/>
      <c r="AP109" s="418"/>
      <c r="AQ109" s="285" t="s">
        <v>513</v>
      </c>
      <c r="AR109" s="286"/>
      <c r="AS109" s="286"/>
      <c r="AT109" s="325"/>
      <c r="AU109" s="285" t="s">
        <v>510</v>
      </c>
      <c r="AV109" s="286"/>
      <c r="AW109" s="286"/>
      <c r="AX109" s="287"/>
    </row>
    <row r="110" spans="1:60" ht="23.25" hidden="1" customHeight="1" x14ac:dyDescent="0.15">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6"/>
      <c r="AC110" s="547"/>
      <c r="AD110" s="548"/>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49"/>
      <c r="AA111" s="550"/>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5" hidden="1" customHeight="1" x14ac:dyDescent="0.15">
      <c r="A112" s="420" t="s">
        <v>471</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527</v>
      </c>
      <c r="AF112" s="417"/>
      <c r="AG112" s="417"/>
      <c r="AH112" s="418"/>
      <c r="AI112" s="416" t="s">
        <v>524</v>
      </c>
      <c r="AJ112" s="417"/>
      <c r="AK112" s="417"/>
      <c r="AL112" s="418"/>
      <c r="AM112" s="416" t="s">
        <v>519</v>
      </c>
      <c r="AN112" s="417"/>
      <c r="AO112" s="417"/>
      <c r="AP112" s="418"/>
      <c r="AQ112" s="285" t="s">
        <v>513</v>
      </c>
      <c r="AR112" s="286"/>
      <c r="AS112" s="286"/>
      <c r="AT112" s="325"/>
      <c r="AU112" s="285" t="s">
        <v>510</v>
      </c>
      <c r="AV112" s="286"/>
      <c r="AW112" s="286"/>
      <c r="AX112" s="287"/>
    </row>
    <row r="113" spans="1:50" ht="23.25" hidden="1" customHeight="1" x14ac:dyDescent="0.15">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6"/>
      <c r="AC113" s="547"/>
      <c r="AD113" s="548"/>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49"/>
      <c r="AA114" s="550"/>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527</v>
      </c>
      <c r="AF115" s="417"/>
      <c r="AG115" s="417"/>
      <c r="AH115" s="418"/>
      <c r="AI115" s="416" t="s">
        <v>524</v>
      </c>
      <c r="AJ115" s="417"/>
      <c r="AK115" s="417"/>
      <c r="AL115" s="418"/>
      <c r="AM115" s="416" t="s">
        <v>519</v>
      </c>
      <c r="AN115" s="417"/>
      <c r="AO115" s="417"/>
      <c r="AP115" s="418"/>
      <c r="AQ115" s="592" t="s">
        <v>514</v>
      </c>
      <c r="AR115" s="593"/>
      <c r="AS115" s="593"/>
      <c r="AT115" s="593"/>
      <c r="AU115" s="593"/>
      <c r="AV115" s="593"/>
      <c r="AW115" s="593"/>
      <c r="AX115" s="594"/>
    </row>
    <row r="116" spans="1:50" ht="23.25" customHeight="1" x14ac:dyDescent="0.15">
      <c r="A116" s="440"/>
      <c r="B116" s="441"/>
      <c r="C116" s="441"/>
      <c r="D116" s="441"/>
      <c r="E116" s="441"/>
      <c r="F116" s="442"/>
      <c r="G116" s="394" t="s">
        <v>585</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586</v>
      </c>
      <c r="AC116" s="464"/>
      <c r="AD116" s="465"/>
      <c r="AE116" s="419">
        <v>16</v>
      </c>
      <c r="AF116" s="419"/>
      <c r="AG116" s="419"/>
      <c r="AH116" s="419"/>
      <c r="AI116" s="419">
        <v>19</v>
      </c>
      <c r="AJ116" s="419"/>
      <c r="AK116" s="419"/>
      <c r="AL116" s="419"/>
      <c r="AM116" s="419">
        <v>16</v>
      </c>
      <c r="AN116" s="419"/>
      <c r="AO116" s="419"/>
      <c r="AP116" s="419"/>
      <c r="AQ116" s="219">
        <v>8</v>
      </c>
      <c r="AR116" s="220"/>
      <c r="AS116" s="220"/>
      <c r="AT116" s="220"/>
      <c r="AU116" s="220"/>
      <c r="AV116" s="220"/>
      <c r="AW116" s="220"/>
      <c r="AX116" s="222"/>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587</v>
      </c>
      <c r="AC117" s="474"/>
      <c r="AD117" s="475"/>
      <c r="AE117" s="552" t="s">
        <v>588</v>
      </c>
      <c r="AF117" s="552"/>
      <c r="AG117" s="552"/>
      <c r="AH117" s="552"/>
      <c r="AI117" s="552" t="s">
        <v>589</v>
      </c>
      <c r="AJ117" s="552"/>
      <c r="AK117" s="552"/>
      <c r="AL117" s="552"/>
      <c r="AM117" s="552" t="s">
        <v>590</v>
      </c>
      <c r="AN117" s="552"/>
      <c r="AO117" s="552"/>
      <c r="AP117" s="552"/>
      <c r="AQ117" s="552" t="s">
        <v>621</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527</v>
      </c>
      <c r="AF118" s="417"/>
      <c r="AG118" s="417"/>
      <c r="AH118" s="418"/>
      <c r="AI118" s="416" t="s">
        <v>524</v>
      </c>
      <c r="AJ118" s="417"/>
      <c r="AK118" s="417"/>
      <c r="AL118" s="418"/>
      <c r="AM118" s="416" t="s">
        <v>519</v>
      </c>
      <c r="AN118" s="417"/>
      <c r="AO118" s="417"/>
      <c r="AP118" s="418"/>
      <c r="AQ118" s="592" t="s">
        <v>514</v>
      </c>
      <c r="AR118" s="593"/>
      <c r="AS118" s="593"/>
      <c r="AT118" s="593"/>
      <c r="AU118" s="593"/>
      <c r="AV118" s="593"/>
      <c r="AW118" s="593"/>
      <c r="AX118" s="594"/>
    </row>
    <row r="119" spans="1:50" ht="23.25" hidden="1" customHeight="1" x14ac:dyDescent="0.15">
      <c r="A119" s="440"/>
      <c r="B119" s="441"/>
      <c r="C119" s="441"/>
      <c r="D119" s="441"/>
      <c r="E119" s="441"/>
      <c r="F119" s="442"/>
      <c r="G119" s="394" t="s">
        <v>591</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592</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527</v>
      </c>
      <c r="AF121" s="417"/>
      <c r="AG121" s="417"/>
      <c r="AH121" s="418"/>
      <c r="AI121" s="416" t="s">
        <v>524</v>
      </c>
      <c r="AJ121" s="417"/>
      <c r="AK121" s="417"/>
      <c r="AL121" s="418"/>
      <c r="AM121" s="416" t="s">
        <v>519</v>
      </c>
      <c r="AN121" s="417"/>
      <c r="AO121" s="417"/>
      <c r="AP121" s="418"/>
      <c r="AQ121" s="592" t="s">
        <v>514</v>
      </c>
      <c r="AR121" s="593"/>
      <c r="AS121" s="593"/>
      <c r="AT121" s="593"/>
      <c r="AU121" s="593"/>
      <c r="AV121" s="593"/>
      <c r="AW121" s="593"/>
      <c r="AX121" s="594"/>
    </row>
    <row r="122" spans="1:50" ht="23.25" hidden="1" customHeight="1" x14ac:dyDescent="0.15">
      <c r="A122" s="440"/>
      <c r="B122" s="441"/>
      <c r="C122" s="441"/>
      <c r="D122" s="441"/>
      <c r="E122" s="441"/>
      <c r="F122" s="442"/>
      <c r="G122" s="394" t="s">
        <v>569</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592</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528</v>
      </c>
      <c r="AF124" s="417"/>
      <c r="AG124" s="417"/>
      <c r="AH124" s="418"/>
      <c r="AI124" s="416" t="s">
        <v>524</v>
      </c>
      <c r="AJ124" s="417"/>
      <c r="AK124" s="417"/>
      <c r="AL124" s="418"/>
      <c r="AM124" s="416" t="s">
        <v>519</v>
      </c>
      <c r="AN124" s="417"/>
      <c r="AO124" s="417"/>
      <c r="AP124" s="418"/>
      <c r="AQ124" s="592" t="s">
        <v>514</v>
      </c>
      <c r="AR124" s="593"/>
      <c r="AS124" s="593"/>
      <c r="AT124" s="593"/>
      <c r="AU124" s="593"/>
      <c r="AV124" s="593"/>
      <c r="AW124" s="593"/>
      <c r="AX124" s="594"/>
    </row>
    <row r="125" spans="1:50" ht="23.25" hidden="1" customHeight="1" x14ac:dyDescent="0.15">
      <c r="A125" s="440"/>
      <c r="B125" s="441"/>
      <c r="C125" s="441"/>
      <c r="D125" s="441"/>
      <c r="E125" s="441"/>
      <c r="F125" s="442"/>
      <c r="G125" s="394" t="s">
        <v>569</v>
      </c>
      <c r="H125" s="394"/>
      <c r="I125" s="394"/>
      <c r="J125" s="394"/>
      <c r="K125" s="394"/>
      <c r="L125" s="394"/>
      <c r="M125" s="394"/>
      <c r="N125" s="394"/>
      <c r="O125" s="394"/>
      <c r="P125" s="394"/>
      <c r="Q125" s="394"/>
      <c r="R125" s="394"/>
      <c r="S125" s="394"/>
      <c r="T125" s="394"/>
      <c r="U125" s="394"/>
      <c r="V125" s="394"/>
      <c r="W125" s="394"/>
      <c r="X125" s="930"/>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1"/>
      <c r="Y126" s="472" t="s">
        <v>49</v>
      </c>
      <c r="Z126" s="447"/>
      <c r="AA126" s="448"/>
      <c r="AB126" s="473" t="s">
        <v>592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2"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27"/>
      <c r="Z127" s="928"/>
      <c r="AA127" s="929"/>
      <c r="AB127" s="248" t="s">
        <v>11</v>
      </c>
      <c r="AC127" s="249"/>
      <c r="AD127" s="250"/>
      <c r="AE127" s="416" t="s">
        <v>527</v>
      </c>
      <c r="AF127" s="417"/>
      <c r="AG127" s="417"/>
      <c r="AH127" s="418"/>
      <c r="AI127" s="416" t="s">
        <v>524</v>
      </c>
      <c r="AJ127" s="417"/>
      <c r="AK127" s="417"/>
      <c r="AL127" s="418"/>
      <c r="AM127" s="416" t="s">
        <v>519</v>
      </c>
      <c r="AN127" s="417"/>
      <c r="AO127" s="417"/>
      <c r="AP127" s="418"/>
      <c r="AQ127" s="592" t="s">
        <v>514</v>
      </c>
      <c r="AR127" s="593"/>
      <c r="AS127" s="593"/>
      <c r="AT127" s="593"/>
      <c r="AU127" s="593"/>
      <c r="AV127" s="593"/>
      <c r="AW127" s="593"/>
      <c r="AX127" s="594"/>
    </row>
    <row r="128" spans="1:50" ht="23.25" hidden="1" customHeight="1" x14ac:dyDescent="0.15">
      <c r="A128" s="440"/>
      <c r="B128" s="441"/>
      <c r="C128" s="441"/>
      <c r="D128" s="441"/>
      <c r="E128" s="441"/>
      <c r="F128" s="442"/>
      <c r="G128" s="394" t="s">
        <v>569</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592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9" t="s">
        <v>557</v>
      </c>
      <c r="B130" s="186"/>
      <c r="C130" s="185" t="s">
        <v>358</v>
      </c>
      <c r="D130" s="186"/>
      <c r="E130" s="170" t="s">
        <v>387</v>
      </c>
      <c r="F130" s="171"/>
      <c r="G130" s="172" t="s">
        <v>615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616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527</v>
      </c>
      <c r="AF132" s="156"/>
      <c r="AG132" s="156"/>
      <c r="AH132" s="156"/>
      <c r="AI132" s="156" t="s">
        <v>524</v>
      </c>
      <c r="AJ132" s="156"/>
      <c r="AK132" s="156"/>
      <c r="AL132" s="156"/>
      <c r="AM132" s="156" t="s">
        <v>519</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558</v>
      </c>
      <c r="AR133" s="200"/>
      <c r="AS133" s="134" t="s">
        <v>355</v>
      </c>
      <c r="AT133" s="135"/>
      <c r="AU133" s="201" t="s">
        <v>558</v>
      </c>
      <c r="AV133" s="201"/>
      <c r="AW133" s="134" t="s">
        <v>300</v>
      </c>
      <c r="AX133" s="196"/>
    </row>
    <row r="134" spans="1:50" ht="39.75" customHeight="1" x14ac:dyDescent="0.15">
      <c r="A134" s="190"/>
      <c r="B134" s="187"/>
      <c r="C134" s="181"/>
      <c r="D134" s="187"/>
      <c r="E134" s="181"/>
      <c r="F134" s="182"/>
      <c r="G134" s="105" t="s">
        <v>558</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c r="AC134" s="206"/>
      <c r="AD134" s="206"/>
      <c r="AE134" s="207" t="s">
        <v>558</v>
      </c>
      <c r="AF134" s="208"/>
      <c r="AG134" s="208"/>
      <c r="AH134" s="208"/>
      <c r="AI134" s="207" t="s">
        <v>558</v>
      </c>
      <c r="AJ134" s="208"/>
      <c r="AK134" s="208"/>
      <c r="AL134" s="208"/>
      <c r="AM134" s="207"/>
      <c r="AN134" s="208"/>
      <c r="AO134" s="208"/>
      <c r="AP134" s="208"/>
      <c r="AQ134" s="207" t="s">
        <v>577</v>
      </c>
      <c r="AR134" s="208"/>
      <c r="AS134" s="208"/>
      <c r="AT134" s="208"/>
      <c r="AU134" s="207" t="s">
        <v>558</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c r="AC135" s="214"/>
      <c r="AD135" s="214"/>
      <c r="AE135" s="207" t="s">
        <v>558</v>
      </c>
      <c r="AF135" s="208"/>
      <c r="AG135" s="208"/>
      <c r="AH135" s="208"/>
      <c r="AI135" s="207" t="s">
        <v>558</v>
      </c>
      <c r="AJ135" s="208"/>
      <c r="AK135" s="208"/>
      <c r="AL135" s="208"/>
      <c r="AM135" s="207"/>
      <c r="AN135" s="208"/>
      <c r="AO135" s="208"/>
      <c r="AP135" s="208"/>
      <c r="AQ135" s="207" t="s">
        <v>558</v>
      </c>
      <c r="AR135" s="208"/>
      <c r="AS135" s="208"/>
      <c r="AT135" s="208"/>
      <c r="AU135" s="207" t="s">
        <v>558</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527</v>
      </c>
      <c r="AF136" s="156"/>
      <c r="AG136" s="156"/>
      <c r="AH136" s="156"/>
      <c r="AI136" s="156" t="s">
        <v>524</v>
      </c>
      <c r="AJ136" s="156"/>
      <c r="AK136" s="156"/>
      <c r="AL136" s="156"/>
      <c r="AM136" s="156" t="s">
        <v>519</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527</v>
      </c>
      <c r="AF140" s="156"/>
      <c r="AG140" s="156"/>
      <c r="AH140" s="156"/>
      <c r="AI140" s="156" t="s">
        <v>524</v>
      </c>
      <c r="AJ140" s="156"/>
      <c r="AK140" s="156"/>
      <c r="AL140" s="156"/>
      <c r="AM140" s="156" t="s">
        <v>519</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527</v>
      </c>
      <c r="AF144" s="156"/>
      <c r="AG144" s="156"/>
      <c r="AH144" s="156"/>
      <c r="AI144" s="156" t="s">
        <v>524</v>
      </c>
      <c r="AJ144" s="156"/>
      <c r="AK144" s="156"/>
      <c r="AL144" s="156"/>
      <c r="AM144" s="156" t="s">
        <v>519</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527</v>
      </c>
      <c r="AF148" s="156"/>
      <c r="AG148" s="156"/>
      <c r="AH148" s="156"/>
      <c r="AI148" s="156" t="s">
        <v>524</v>
      </c>
      <c r="AJ148" s="156"/>
      <c r="AK148" s="156"/>
      <c r="AL148" s="156"/>
      <c r="AM148" s="156" t="s">
        <v>519</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455</v>
      </c>
      <c r="R152" s="131"/>
      <c r="S152" s="131"/>
      <c r="T152" s="131"/>
      <c r="U152" s="131"/>
      <c r="V152" s="131"/>
      <c r="W152" s="131"/>
      <c r="X152" s="131"/>
      <c r="Y152" s="131"/>
      <c r="Z152" s="131"/>
      <c r="AA152" s="131"/>
      <c r="AB152" s="130" t="s">
        <v>456</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t="s">
        <v>563</v>
      </c>
      <c r="H154" s="106"/>
      <c r="I154" s="106"/>
      <c r="J154" s="106"/>
      <c r="K154" s="106"/>
      <c r="L154" s="106"/>
      <c r="M154" s="106"/>
      <c r="N154" s="106"/>
      <c r="O154" s="106"/>
      <c r="P154" s="107"/>
      <c r="Q154" s="126" t="s">
        <v>563</v>
      </c>
      <c r="R154" s="106"/>
      <c r="S154" s="106"/>
      <c r="T154" s="106"/>
      <c r="U154" s="106"/>
      <c r="V154" s="106"/>
      <c r="W154" s="106"/>
      <c r="X154" s="106"/>
      <c r="Y154" s="106"/>
      <c r="Z154" s="106"/>
      <c r="AA154" s="294"/>
      <c r="AB154" s="142" t="s">
        <v>563</v>
      </c>
      <c r="AC154" s="143"/>
      <c r="AD154" s="143"/>
      <c r="AE154" s="148" t="s">
        <v>563</v>
      </c>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t="s">
        <v>563</v>
      </c>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455</v>
      </c>
      <c r="R159" s="131"/>
      <c r="S159" s="131"/>
      <c r="T159" s="131"/>
      <c r="U159" s="131"/>
      <c r="V159" s="131"/>
      <c r="W159" s="131"/>
      <c r="X159" s="131"/>
      <c r="Y159" s="131"/>
      <c r="Z159" s="131"/>
      <c r="AA159" s="131"/>
      <c r="AB159" s="130" t="s">
        <v>456</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455</v>
      </c>
      <c r="R166" s="131"/>
      <c r="S166" s="131"/>
      <c r="T166" s="131"/>
      <c r="U166" s="131"/>
      <c r="V166" s="131"/>
      <c r="W166" s="131"/>
      <c r="X166" s="131"/>
      <c r="Y166" s="131"/>
      <c r="Z166" s="131"/>
      <c r="AA166" s="131"/>
      <c r="AB166" s="130" t="s">
        <v>456</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455</v>
      </c>
      <c r="R173" s="131"/>
      <c r="S173" s="131"/>
      <c r="T173" s="131"/>
      <c r="U173" s="131"/>
      <c r="V173" s="131"/>
      <c r="W173" s="131"/>
      <c r="X173" s="131"/>
      <c r="Y173" s="131"/>
      <c r="Z173" s="131"/>
      <c r="AA173" s="131"/>
      <c r="AB173" s="130" t="s">
        <v>456</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455</v>
      </c>
      <c r="R180" s="131"/>
      <c r="S180" s="131"/>
      <c r="T180" s="131"/>
      <c r="U180" s="131"/>
      <c r="V180" s="131"/>
      <c r="W180" s="131"/>
      <c r="X180" s="131"/>
      <c r="Y180" s="131"/>
      <c r="Z180" s="131"/>
      <c r="AA180" s="131"/>
      <c r="AB180" s="130" t="s">
        <v>456</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593</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527</v>
      </c>
      <c r="AF192" s="156"/>
      <c r="AG192" s="156"/>
      <c r="AH192" s="156"/>
      <c r="AI192" s="156" t="s">
        <v>524</v>
      </c>
      <c r="AJ192" s="156"/>
      <c r="AK192" s="156"/>
      <c r="AL192" s="156"/>
      <c r="AM192" s="156" t="s">
        <v>519</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528</v>
      </c>
      <c r="AF196" s="156"/>
      <c r="AG196" s="156"/>
      <c r="AH196" s="156"/>
      <c r="AI196" s="156" t="s">
        <v>524</v>
      </c>
      <c r="AJ196" s="156"/>
      <c r="AK196" s="156"/>
      <c r="AL196" s="156"/>
      <c r="AM196" s="156" t="s">
        <v>519</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527</v>
      </c>
      <c r="AF200" s="156"/>
      <c r="AG200" s="156"/>
      <c r="AH200" s="156"/>
      <c r="AI200" s="156" t="s">
        <v>524</v>
      </c>
      <c r="AJ200" s="156"/>
      <c r="AK200" s="156"/>
      <c r="AL200" s="156"/>
      <c r="AM200" s="156" t="s">
        <v>519</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527</v>
      </c>
      <c r="AF204" s="156"/>
      <c r="AG204" s="156"/>
      <c r="AH204" s="156"/>
      <c r="AI204" s="156" t="s">
        <v>524</v>
      </c>
      <c r="AJ204" s="156"/>
      <c r="AK204" s="156"/>
      <c r="AL204" s="156"/>
      <c r="AM204" s="156" t="s">
        <v>519</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527</v>
      </c>
      <c r="AF208" s="156"/>
      <c r="AG208" s="156"/>
      <c r="AH208" s="156"/>
      <c r="AI208" s="156" t="s">
        <v>524</v>
      </c>
      <c r="AJ208" s="156"/>
      <c r="AK208" s="156"/>
      <c r="AL208" s="156"/>
      <c r="AM208" s="156" t="s">
        <v>519</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455</v>
      </c>
      <c r="R212" s="131"/>
      <c r="S212" s="131"/>
      <c r="T212" s="131"/>
      <c r="U212" s="131"/>
      <c r="V212" s="131"/>
      <c r="W212" s="131"/>
      <c r="X212" s="131"/>
      <c r="Y212" s="131"/>
      <c r="Z212" s="131"/>
      <c r="AA212" s="131"/>
      <c r="AB212" s="130" t="s">
        <v>456</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455</v>
      </c>
      <c r="R219" s="131"/>
      <c r="S219" s="131"/>
      <c r="T219" s="131"/>
      <c r="U219" s="131"/>
      <c r="V219" s="131"/>
      <c r="W219" s="131"/>
      <c r="X219" s="131"/>
      <c r="Y219" s="131"/>
      <c r="Z219" s="131"/>
      <c r="AA219" s="131"/>
      <c r="AB219" s="130" t="s">
        <v>456</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455</v>
      </c>
      <c r="R226" s="131"/>
      <c r="S226" s="131"/>
      <c r="T226" s="131"/>
      <c r="U226" s="131"/>
      <c r="V226" s="131"/>
      <c r="W226" s="131"/>
      <c r="X226" s="131"/>
      <c r="Y226" s="131"/>
      <c r="Z226" s="131"/>
      <c r="AA226" s="131"/>
      <c r="AB226" s="130" t="s">
        <v>456</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455</v>
      </c>
      <c r="R233" s="131"/>
      <c r="S233" s="131"/>
      <c r="T233" s="131"/>
      <c r="U233" s="131"/>
      <c r="V233" s="131"/>
      <c r="W233" s="131"/>
      <c r="X233" s="131"/>
      <c r="Y233" s="131"/>
      <c r="Z233" s="131"/>
      <c r="AA233" s="131"/>
      <c r="AB233" s="130" t="s">
        <v>456</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455</v>
      </c>
      <c r="R240" s="131"/>
      <c r="S240" s="131"/>
      <c r="T240" s="131"/>
      <c r="U240" s="131"/>
      <c r="V240" s="131"/>
      <c r="W240" s="131"/>
      <c r="X240" s="131"/>
      <c r="Y240" s="131"/>
      <c r="Z240" s="131"/>
      <c r="AA240" s="131"/>
      <c r="AB240" s="130" t="s">
        <v>456</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x14ac:dyDescent="0.15">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527</v>
      </c>
      <c r="AF252" s="156"/>
      <c r="AG252" s="156"/>
      <c r="AH252" s="156"/>
      <c r="AI252" s="156" t="s">
        <v>524</v>
      </c>
      <c r="AJ252" s="156"/>
      <c r="AK252" s="156"/>
      <c r="AL252" s="156"/>
      <c r="AM252" s="156" t="s">
        <v>519</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527</v>
      </c>
      <c r="AF256" s="156"/>
      <c r="AG256" s="156"/>
      <c r="AH256" s="156"/>
      <c r="AI256" s="156" t="s">
        <v>524</v>
      </c>
      <c r="AJ256" s="156"/>
      <c r="AK256" s="156"/>
      <c r="AL256" s="156"/>
      <c r="AM256" s="156" t="s">
        <v>520</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527</v>
      </c>
      <c r="AF260" s="156"/>
      <c r="AG260" s="156"/>
      <c r="AH260" s="156"/>
      <c r="AI260" s="156" t="s">
        <v>524</v>
      </c>
      <c r="AJ260" s="156"/>
      <c r="AK260" s="156"/>
      <c r="AL260" s="156"/>
      <c r="AM260" s="156" t="s">
        <v>520</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527</v>
      </c>
      <c r="AF264" s="218"/>
      <c r="AG264" s="218"/>
      <c r="AH264" s="218"/>
      <c r="AI264" s="218" t="s">
        <v>524</v>
      </c>
      <c r="AJ264" s="218"/>
      <c r="AK264" s="218"/>
      <c r="AL264" s="218"/>
      <c r="AM264" s="218" t="s">
        <v>519</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528</v>
      </c>
      <c r="AF268" s="156"/>
      <c r="AG268" s="156"/>
      <c r="AH268" s="156"/>
      <c r="AI268" s="156" t="s">
        <v>524</v>
      </c>
      <c r="AJ268" s="156"/>
      <c r="AK268" s="156"/>
      <c r="AL268" s="156"/>
      <c r="AM268" s="156" t="s">
        <v>519</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455</v>
      </c>
      <c r="R272" s="131"/>
      <c r="S272" s="131"/>
      <c r="T272" s="131"/>
      <c r="U272" s="131"/>
      <c r="V272" s="131"/>
      <c r="W272" s="131"/>
      <c r="X272" s="131"/>
      <c r="Y272" s="131"/>
      <c r="Z272" s="131"/>
      <c r="AA272" s="131"/>
      <c r="AB272" s="130" t="s">
        <v>456</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455</v>
      </c>
      <c r="R279" s="131"/>
      <c r="S279" s="131"/>
      <c r="T279" s="131"/>
      <c r="U279" s="131"/>
      <c r="V279" s="131"/>
      <c r="W279" s="131"/>
      <c r="X279" s="131"/>
      <c r="Y279" s="131"/>
      <c r="Z279" s="131"/>
      <c r="AA279" s="131"/>
      <c r="AB279" s="130" t="s">
        <v>456</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455</v>
      </c>
      <c r="R286" s="131"/>
      <c r="S286" s="131"/>
      <c r="T286" s="131"/>
      <c r="U286" s="131"/>
      <c r="V286" s="131"/>
      <c r="W286" s="131"/>
      <c r="X286" s="131"/>
      <c r="Y286" s="131"/>
      <c r="Z286" s="131"/>
      <c r="AA286" s="131"/>
      <c r="AB286" s="130" t="s">
        <v>456</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455</v>
      </c>
      <c r="R293" s="131"/>
      <c r="S293" s="131"/>
      <c r="T293" s="131"/>
      <c r="U293" s="131"/>
      <c r="V293" s="131"/>
      <c r="W293" s="131"/>
      <c r="X293" s="131"/>
      <c r="Y293" s="131"/>
      <c r="Z293" s="131"/>
      <c r="AA293" s="131"/>
      <c r="AB293" s="130" t="s">
        <v>456</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455</v>
      </c>
      <c r="R300" s="131"/>
      <c r="S300" s="131"/>
      <c r="T300" s="131"/>
      <c r="U300" s="131"/>
      <c r="V300" s="131"/>
      <c r="W300" s="131"/>
      <c r="X300" s="131"/>
      <c r="Y300" s="131"/>
      <c r="Z300" s="131"/>
      <c r="AA300" s="131"/>
      <c r="AB300" s="130" t="s">
        <v>456</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527</v>
      </c>
      <c r="AF312" s="156"/>
      <c r="AG312" s="156"/>
      <c r="AH312" s="156"/>
      <c r="AI312" s="156" t="s">
        <v>524</v>
      </c>
      <c r="AJ312" s="156"/>
      <c r="AK312" s="156"/>
      <c r="AL312" s="156"/>
      <c r="AM312" s="156" t="s">
        <v>519</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527</v>
      </c>
      <c r="AF316" s="156"/>
      <c r="AG316" s="156"/>
      <c r="AH316" s="156"/>
      <c r="AI316" s="156" t="s">
        <v>524</v>
      </c>
      <c r="AJ316" s="156"/>
      <c r="AK316" s="156"/>
      <c r="AL316" s="156"/>
      <c r="AM316" s="156" t="s">
        <v>519</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527</v>
      </c>
      <c r="AF320" s="156"/>
      <c r="AG320" s="156"/>
      <c r="AH320" s="156"/>
      <c r="AI320" s="156" t="s">
        <v>524</v>
      </c>
      <c r="AJ320" s="156"/>
      <c r="AK320" s="156"/>
      <c r="AL320" s="156"/>
      <c r="AM320" s="156" t="s">
        <v>520</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527</v>
      </c>
      <c r="AF324" s="156"/>
      <c r="AG324" s="156"/>
      <c r="AH324" s="156"/>
      <c r="AI324" s="156" t="s">
        <v>524</v>
      </c>
      <c r="AJ324" s="156"/>
      <c r="AK324" s="156"/>
      <c r="AL324" s="156"/>
      <c r="AM324" s="156" t="s">
        <v>519</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528</v>
      </c>
      <c r="AF328" s="156"/>
      <c r="AG328" s="156"/>
      <c r="AH328" s="156"/>
      <c r="AI328" s="156" t="s">
        <v>524</v>
      </c>
      <c r="AJ328" s="156"/>
      <c r="AK328" s="156"/>
      <c r="AL328" s="156"/>
      <c r="AM328" s="156" t="s">
        <v>520</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455</v>
      </c>
      <c r="R332" s="131"/>
      <c r="S332" s="131"/>
      <c r="T332" s="131"/>
      <c r="U332" s="131"/>
      <c r="V332" s="131"/>
      <c r="W332" s="131"/>
      <c r="X332" s="131"/>
      <c r="Y332" s="131"/>
      <c r="Z332" s="131"/>
      <c r="AA332" s="131"/>
      <c r="AB332" s="130" t="s">
        <v>456</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455</v>
      </c>
      <c r="R339" s="131"/>
      <c r="S339" s="131"/>
      <c r="T339" s="131"/>
      <c r="U339" s="131"/>
      <c r="V339" s="131"/>
      <c r="W339" s="131"/>
      <c r="X339" s="131"/>
      <c r="Y339" s="131"/>
      <c r="Z339" s="131"/>
      <c r="AA339" s="131"/>
      <c r="AB339" s="130" t="s">
        <v>456</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455</v>
      </c>
      <c r="R346" s="131"/>
      <c r="S346" s="131"/>
      <c r="T346" s="131"/>
      <c r="U346" s="131"/>
      <c r="V346" s="131"/>
      <c r="W346" s="131"/>
      <c r="X346" s="131"/>
      <c r="Y346" s="131"/>
      <c r="Z346" s="131"/>
      <c r="AA346" s="131"/>
      <c r="AB346" s="130" t="s">
        <v>456</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455</v>
      </c>
      <c r="R353" s="131"/>
      <c r="S353" s="131"/>
      <c r="T353" s="131"/>
      <c r="U353" s="131"/>
      <c r="V353" s="131"/>
      <c r="W353" s="131"/>
      <c r="X353" s="131"/>
      <c r="Y353" s="131"/>
      <c r="Z353" s="131"/>
      <c r="AA353" s="131"/>
      <c r="AB353" s="130" t="s">
        <v>456</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455</v>
      </c>
      <c r="R360" s="131"/>
      <c r="S360" s="131"/>
      <c r="T360" s="131"/>
      <c r="U360" s="131"/>
      <c r="V360" s="131"/>
      <c r="W360" s="131"/>
      <c r="X360" s="131"/>
      <c r="Y360" s="131"/>
      <c r="Z360" s="131"/>
      <c r="AA360" s="131"/>
      <c r="AB360" s="130" t="s">
        <v>456</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527</v>
      </c>
      <c r="AF372" s="156"/>
      <c r="AG372" s="156"/>
      <c r="AH372" s="156"/>
      <c r="AI372" s="156" t="s">
        <v>524</v>
      </c>
      <c r="AJ372" s="156"/>
      <c r="AK372" s="156"/>
      <c r="AL372" s="156"/>
      <c r="AM372" s="156" t="s">
        <v>519</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527</v>
      </c>
      <c r="AF376" s="156"/>
      <c r="AG376" s="156"/>
      <c r="AH376" s="156"/>
      <c r="AI376" s="156" t="s">
        <v>524</v>
      </c>
      <c r="AJ376" s="156"/>
      <c r="AK376" s="156"/>
      <c r="AL376" s="156"/>
      <c r="AM376" s="156" t="s">
        <v>519</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527</v>
      </c>
      <c r="AF380" s="156"/>
      <c r="AG380" s="156"/>
      <c r="AH380" s="156"/>
      <c r="AI380" s="156" t="s">
        <v>524</v>
      </c>
      <c r="AJ380" s="156"/>
      <c r="AK380" s="156"/>
      <c r="AL380" s="156"/>
      <c r="AM380" s="156" t="s">
        <v>519</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527</v>
      </c>
      <c r="AF384" s="156"/>
      <c r="AG384" s="156"/>
      <c r="AH384" s="156"/>
      <c r="AI384" s="156" t="s">
        <v>524</v>
      </c>
      <c r="AJ384" s="156"/>
      <c r="AK384" s="156"/>
      <c r="AL384" s="156"/>
      <c r="AM384" s="156" t="s">
        <v>519</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527</v>
      </c>
      <c r="AF388" s="156"/>
      <c r="AG388" s="156"/>
      <c r="AH388" s="156"/>
      <c r="AI388" s="156" t="s">
        <v>524</v>
      </c>
      <c r="AJ388" s="156"/>
      <c r="AK388" s="156"/>
      <c r="AL388" s="156"/>
      <c r="AM388" s="156" t="s">
        <v>519</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455</v>
      </c>
      <c r="R392" s="131"/>
      <c r="S392" s="131"/>
      <c r="T392" s="131"/>
      <c r="U392" s="131"/>
      <c r="V392" s="131"/>
      <c r="W392" s="131"/>
      <c r="X392" s="131"/>
      <c r="Y392" s="131"/>
      <c r="Z392" s="131"/>
      <c r="AA392" s="131"/>
      <c r="AB392" s="130" t="s">
        <v>456</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455</v>
      </c>
      <c r="R399" s="131"/>
      <c r="S399" s="131"/>
      <c r="T399" s="131"/>
      <c r="U399" s="131"/>
      <c r="V399" s="131"/>
      <c r="W399" s="131"/>
      <c r="X399" s="131"/>
      <c r="Y399" s="131"/>
      <c r="Z399" s="131"/>
      <c r="AA399" s="131"/>
      <c r="AB399" s="130" t="s">
        <v>456</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455</v>
      </c>
      <c r="R406" s="131"/>
      <c r="S406" s="131"/>
      <c r="T406" s="131"/>
      <c r="U406" s="131"/>
      <c r="V406" s="131"/>
      <c r="W406" s="131"/>
      <c r="X406" s="131"/>
      <c r="Y406" s="131"/>
      <c r="Z406" s="131"/>
      <c r="AA406" s="131"/>
      <c r="AB406" s="130" t="s">
        <v>456</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455</v>
      </c>
      <c r="R413" s="131"/>
      <c r="S413" s="131"/>
      <c r="T413" s="131"/>
      <c r="U413" s="131"/>
      <c r="V413" s="131"/>
      <c r="W413" s="131"/>
      <c r="X413" s="131"/>
      <c r="Y413" s="131"/>
      <c r="Z413" s="131"/>
      <c r="AA413" s="131"/>
      <c r="AB413" s="130" t="s">
        <v>456</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455</v>
      </c>
      <c r="R420" s="131"/>
      <c r="S420" s="131"/>
      <c r="T420" s="131"/>
      <c r="U420" s="131"/>
      <c r="V420" s="131"/>
      <c r="W420" s="131"/>
      <c r="X420" s="131"/>
      <c r="Y420" s="131"/>
      <c r="Z420" s="131"/>
      <c r="AA420" s="131"/>
      <c r="AB420" s="130" t="s">
        <v>456</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553</v>
      </c>
      <c r="D430" s="932"/>
      <c r="E430" s="175" t="s">
        <v>537</v>
      </c>
      <c r="F430" s="899"/>
      <c r="G430" s="900" t="s">
        <v>374</v>
      </c>
      <c r="H430" s="124"/>
      <c r="I430" s="124"/>
      <c r="J430" s="901" t="s">
        <v>558</v>
      </c>
      <c r="K430" s="902"/>
      <c r="L430" s="902"/>
      <c r="M430" s="902"/>
      <c r="N430" s="902"/>
      <c r="O430" s="902"/>
      <c r="P430" s="902"/>
      <c r="Q430" s="902"/>
      <c r="R430" s="902"/>
      <c r="S430" s="902"/>
      <c r="T430" s="903"/>
      <c r="U430" s="589" t="s">
        <v>558</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520</v>
      </c>
      <c r="AJ431" s="218"/>
      <c r="AK431" s="218"/>
      <c r="AL431" s="160"/>
      <c r="AM431" s="218" t="s">
        <v>515</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558</v>
      </c>
      <c r="AF432" s="201"/>
      <c r="AG432" s="134" t="s">
        <v>355</v>
      </c>
      <c r="AH432" s="135"/>
      <c r="AI432" s="157"/>
      <c r="AJ432" s="157"/>
      <c r="AK432" s="157"/>
      <c r="AL432" s="155"/>
      <c r="AM432" s="157"/>
      <c r="AN432" s="157"/>
      <c r="AO432" s="157"/>
      <c r="AP432" s="155"/>
      <c r="AQ432" s="591" t="s">
        <v>594</v>
      </c>
      <c r="AR432" s="201"/>
      <c r="AS432" s="134" t="s">
        <v>355</v>
      </c>
      <c r="AT432" s="135"/>
      <c r="AU432" s="201" t="s">
        <v>558</v>
      </c>
      <c r="AV432" s="201"/>
      <c r="AW432" s="134" t="s">
        <v>300</v>
      </c>
      <c r="AX432" s="196"/>
    </row>
    <row r="433" spans="1:50" ht="23.25" customHeight="1" x14ac:dyDescent="0.15">
      <c r="A433" s="190"/>
      <c r="B433" s="187"/>
      <c r="C433" s="181"/>
      <c r="D433" s="187"/>
      <c r="E433" s="343"/>
      <c r="F433" s="344"/>
      <c r="G433" s="105" t="s">
        <v>558</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577</v>
      </c>
      <c r="AC433" s="214"/>
      <c r="AD433" s="214"/>
      <c r="AE433" s="341" t="s">
        <v>558</v>
      </c>
      <c r="AF433" s="208"/>
      <c r="AG433" s="208"/>
      <c r="AH433" s="342"/>
      <c r="AI433" s="341" t="s">
        <v>558</v>
      </c>
      <c r="AJ433" s="208"/>
      <c r="AK433" s="208"/>
      <c r="AL433" s="208"/>
      <c r="AM433" s="341" t="s">
        <v>563</v>
      </c>
      <c r="AN433" s="208"/>
      <c r="AO433" s="208"/>
      <c r="AP433" s="342"/>
      <c r="AQ433" s="341" t="s">
        <v>577</v>
      </c>
      <c r="AR433" s="208"/>
      <c r="AS433" s="208"/>
      <c r="AT433" s="342"/>
      <c r="AU433" s="208" t="s">
        <v>558</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577</v>
      </c>
      <c r="AC434" s="206"/>
      <c r="AD434" s="206"/>
      <c r="AE434" s="341" t="s">
        <v>577</v>
      </c>
      <c r="AF434" s="208"/>
      <c r="AG434" s="208"/>
      <c r="AH434" s="342"/>
      <c r="AI434" s="341" t="s">
        <v>558</v>
      </c>
      <c r="AJ434" s="208"/>
      <c r="AK434" s="208"/>
      <c r="AL434" s="208"/>
      <c r="AM434" s="341" t="s">
        <v>563</v>
      </c>
      <c r="AN434" s="208"/>
      <c r="AO434" s="208"/>
      <c r="AP434" s="342"/>
      <c r="AQ434" s="341" t="s">
        <v>577</v>
      </c>
      <c r="AR434" s="208"/>
      <c r="AS434" s="208"/>
      <c r="AT434" s="342"/>
      <c r="AU434" s="208" t="s">
        <v>558</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0" t="s">
        <v>301</v>
      </c>
      <c r="AC435" s="580"/>
      <c r="AD435" s="580"/>
      <c r="AE435" s="341" t="s">
        <v>577</v>
      </c>
      <c r="AF435" s="208"/>
      <c r="AG435" s="208"/>
      <c r="AH435" s="342"/>
      <c r="AI435" s="341" t="s">
        <v>594</v>
      </c>
      <c r="AJ435" s="208"/>
      <c r="AK435" s="208"/>
      <c r="AL435" s="208"/>
      <c r="AM435" s="341" t="s">
        <v>563</v>
      </c>
      <c r="AN435" s="208"/>
      <c r="AO435" s="208"/>
      <c r="AP435" s="342"/>
      <c r="AQ435" s="341" t="s">
        <v>558</v>
      </c>
      <c r="AR435" s="208"/>
      <c r="AS435" s="208"/>
      <c r="AT435" s="342"/>
      <c r="AU435" s="208" t="s">
        <v>594</v>
      </c>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519</v>
      </c>
      <c r="AJ436" s="218"/>
      <c r="AK436" s="218"/>
      <c r="AL436" s="160"/>
      <c r="AM436" s="218" t="s">
        <v>515</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1"/>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0" t="s">
        <v>301</v>
      </c>
      <c r="AC440" s="580"/>
      <c r="AD440" s="580"/>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519</v>
      </c>
      <c r="AJ441" s="218"/>
      <c r="AK441" s="218"/>
      <c r="AL441" s="160"/>
      <c r="AM441" s="218" t="s">
        <v>511</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1"/>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0" t="s">
        <v>301</v>
      </c>
      <c r="AC445" s="580"/>
      <c r="AD445" s="580"/>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519</v>
      </c>
      <c r="AJ446" s="218"/>
      <c r="AK446" s="218"/>
      <c r="AL446" s="160"/>
      <c r="AM446" s="218" t="s">
        <v>516</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1"/>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0" t="s">
        <v>301</v>
      </c>
      <c r="AC450" s="580"/>
      <c r="AD450" s="580"/>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519</v>
      </c>
      <c r="AJ451" s="218"/>
      <c r="AK451" s="218"/>
      <c r="AL451" s="160"/>
      <c r="AM451" s="218" t="s">
        <v>515</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1"/>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0" t="s">
        <v>301</v>
      </c>
      <c r="AC455" s="580"/>
      <c r="AD455" s="580"/>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519</v>
      </c>
      <c r="AJ456" s="218"/>
      <c r="AK456" s="218"/>
      <c r="AL456" s="160"/>
      <c r="AM456" s="218" t="s">
        <v>515</v>
      </c>
      <c r="AN456" s="218"/>
      <c r="AO456" s="218"/>
      <c r="AP456" s="160"/>
      <c r="AQ456" s="160" t="s">
        <v>354</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558</v>
      </c>
      <c r="AF457" s="201"/>
      <c r="AG457" s="134" t="s">
        <v>355</v>
      </c>
      <c r="AH457" s="135"/>
      <c r="AI457" s="157"/>
      <c r="AJ457" s="157"/>
      <c r="AK457" s="157"/>
      <c r="AL457" s="155"/>
      <c r="AM457" s="157"/>
      <c r="AN457" s="157"/>
      <c r="AO457" s="157"/>
      <c r="AP457" s="155"/>
      <c r="AQ457" s="591" t="s">
        <v>558</v>
      </c>
      <c r="AR457" s="201"/>
      <c r="AS457" s="134" t="s">
        <v>355</v>
      </c>
      <c r="AT457" s="135"/>
      <c r="AU457" s="201" t="s">
        <v>594</v>
      </c>
      <c r="AV457" s="201"/>
      <c r="AW457" s="134" t="s">
        <v>300</v>
      </c>
      <c r="AX457" s="196"/>
    </row>
    <row r="458" spans="1:50" ht="23.25" customHeight="1" x14ac:dyDescent="0.15">
      <c r="A458" s="190"/>
      <c r="B458" s="187"/>
      <c r="C458" s="181"/>
      <c r="D458" s="187"/>
      <c r="E458" s="343"/>
      <c r="F458" s="344"/>
      <c r="G458" s="105" t="s">
        <v>558</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577</v>
      </c>
      <c r="AC458" s="214"/>
      <c r="AD458" s="214"/>
      <c r="AE458" s="341" t="s">
        <v>558</v>
      </c>
      <c r="AF458" s="208"/>
      <c r="AG458" s="208"/>
      <c r="AH458" s="208"/>
      <c r="AI458" s="341" t="s">
        <v>577</v>
      </c>
      <c r="AJ458" s="208"/>
      <c r="AK458" s="208"/>
      <c r="AL458" s="208"/>
      <c r="AM458" s="341" t="s">
        <v>563</v>
      </c>
      <c r="AN458" s="208"/>
      <c r="AO458" s="208"/>
      <c r="AP458" s="342"/>
      <c r="AQ458" s="341" t="s">
        <v>558</v>
      </c>
      <c r="AR458" s="208"/>
      <c r="AS458" s="208"/>
      <c r="AT458" s="342"/>
      <c r="AU458" s="208" t="s">
        <v>558</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558</v>
      </c>
      <c r="AC459" s="206"/>
      <c r="AD459" s="206"/>
      <c r="AE459" s="341" t="s">
        <v>558</v>
      </c>
      <c r="AF459" s="208"/>
      <c r="AG459" s="208"/>
      <c r="AH459" s="342"/>
      <c r="AI459" s="341" t="s">
        <v>558</v>
      </c>
      <c r="AJ459" s="208"/>
      <c r="AK459" s="208"/>
      <c r="AL459" s="208"/>
      <c r="AM459" s="341" t="s">
        <v>563</v>
      </c>
      <c r="AN459" s="208"/>
      <c r="AO459" s="208"/>
      <c r="AP459" s="342"/>
      <c r="AQ459" s="341" t="s">
        <v>558</v>
      </c>
      <c r="AR459" s="208"/>
      <c r="AS459" s="208"/>
      <c r="AT459" s="342"/>
      <c r="AU459" s="208" t="s">
        <v>558</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0" t="s">
        <v>14</v>
      </c>
      <c r="AC460" s="580"/>
      <c r="AD460" s="580"/>
      <c r="AE460" s="341" t="s">
        <v>558</v>
      </c>
      <c r="AF460" s="208"/>
      <c r="AG460" s="208"/>
      <c r="AH460" s="342"/>
      <c r="AI460" s="341" t="s">
        <v>577</v>
      </c>
      <c r="AJ460" s="208"/>
      <c r="AK460" s="208"/>
      <c r="AL460" s="208"/>
      <c r="AM460" s="341" t="s">
        <v>563</v>
      </c>
      <c r="AN460" s="208"/>
      <c r="AO460" s="208"/>
      <c r="AP460" s="342"/>
      <c r="AQ460" s="341" t="s">
        <v>577</v>
      </c>
      <c r="AR460" s="208"/>
      <c r="AS460" s="208"/>
      <c r="AT460" s="342"/>
      <c r="AU460" s="208" t="s">
        <v>594</v>
      </c>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519</v>
      </c>
      <c r="AJ461" s="218"/>
      <c r="AK461" s="218"/>
      <c r="AL461" s="160"/>
      <c r="AM461" s="218" t="s">
        <v>517</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1"/>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0" t="s">
        <v>14</v>
      </c>
      <c r="AC465" s="580"/>
      <c r="AD465" s="580"/>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519</v>
      </c>
      <c r="AJ466" s="218"/>
      <c r="AK466" s="218"/>
      <c r="AL466" s="160"/>
      <c r="AM466" s="218" t="s">
        <v>515</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1"/>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0" t="s">
        <v>14</v>
      </c>
      <c r="AC470" s="580"/>
      <c r="AD470" s="580"/>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519</v>
      </c>
      <c r="AJ471" s="218"/>
      <c r="AK471" s="218"/>
      <c r="AL471" s="160"/>
      <c r="AM471" s="218" t="s">
        <v>511</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1"/>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0" t="s">
        <v>14</v>
      </c>
      <c r="AC475" s="580"/>
      <c r="AD475" s="580"/>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519</v>
      </c>
      <c r="AJ476" s="218"/>
      <c r="AK476" s="218"/>
      <c r="AL476" s="160"/>
      <c r="AM476" s="218" t="s">
        <v>515</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1"/>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0" t="s">
        <v>14</v>
      </c>
      <c r="AC480" s="580"/>
      <c r="AD480" s="580"/>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559</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577</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554</v>
      </c>
      <c r="F484" s="176"/>
      <c r="G484" s="900" t="s">
        <v>374</v>
      </c>
      <c r="H484" s="124"/>
      <c r="I484" s="124"/>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520</v>
      </c>
      <c r="AJ485" s="218"/>
      <c r="AK485" s="218"/>
      <c r="AL485" s="160"/>
      <c r="AM485" s="218" t="s">
        <v>517</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1"/>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0" t="s">
        <v>301</v>
      </c>
      <c r="AC489" s="580"/>
      <c r="AD489" s="580"/>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519</v>
      </c>
      <c r="AJ490" s="218"/>
      <c r="AK490" s="218"/>
      <c r="AL490" s="160"/>
      <c r="AM490" s="218" t="s">
        <v>517</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1"/>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0" t="s">
        <v>301</v>
      </c>
      <c r="AC494" s="580"/>
      <c r="AD494" s="580"/>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519</v>
      </c>
      <c r="AJ495" s="218"/>
      <c r="AK495" s="218"/>
      <c r="AL495" s="160"/>
      <c r="AM495" s="218" t="s">
        <v>515</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1"/>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0" t="s">
        <v>301</v>
      </c>
      <c r="AC499" s="580"/>
      <c r="AD499" s="580"/>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519</v>
      </c>
      <c r="AJ500" s="218"/>
      <c r="AK500" s="218"/>
      <c r="AL500" s="160"/>
      <c r="AM500" s="218" t="s">
        <v>516</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1"/>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0" t="s">
        <v>301</v>
      </c>
      <c r="AC504" s="580"/>
      <c r="AD504" s="580"/>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519</v>
      </c>
      <c r="AJ505" s="218"/>
      <c r="AK505" s="218"/>
      <c r="AL505" s="160"/>
      <c r="AM505" s="218" t="s">
        <v>517</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1"/>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0" t="s">
        <v>301</v>
      </c>
      <c r="AC509" s="580"/>
      <c r="AD509" s="580"/>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519</v>
      </c>
      <c r="AJ510" s="218"/>
      <c r="AK510" s="218"/>
      <c r="AL510" s="160"/>
      <c r="AM510" s="218" t="s">
        <v>515</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1"/>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0" t="s">
        <v>14</v>
      </c>
      <c r="AC514" s="580"/>
      <c r="AD514" s="580"/>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520</v>
      </c>
      <c r="AJ515" s="218"/>
      <c r="AK515" s="218"/>
      <c r="AL515" s="160"/>
      <c r="AM515" s="218" t="s">
        <v>515</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1"/>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0" t="s">
        <v>14</v>
      </c>
      <c r="AC519" s="580"/>
      <c r="AD519" s="580"/>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520</v>
      </c>
      <c r="AJ520" s="218"/>
      <c r="AK520" s="218"/>
      <c r="AL520" s="160"/>
      <c r="AM520" s="218" t="s">
        <v>515</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1"/>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0" t="s">
        <v>14</v>
      </c>
      <c r="AC524" s="580"/>
      <c r="AD524" s="580"/>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519</v>
      </c>
      <c r="AJ525" s="218"/>
      <c r="AK525" s="218"/>
      <c r="AL525" s="160"/>
      <c r="AM525" s="218" t="s">
        <v>511</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1"/>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0" t="s">
        <v>14</v>
      </c>
      <c r="AC529" s="580"/>
      <c r="AD529" s="580"/>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519</v>
      </c>
      <c r="AJ530" s="218"/>
      <c r="AK530" s="218"/>
      <c r="AL530" s="160"/>
      <c r="AM530" s="218" t="s">
        <v>515</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1"/>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0" t="s">
        <v>14</v>
      </c>
      <c r="AC534" s="580"/>
      <c r="AD534" s="580"/>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560</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thickBot="1" x14ac:dyDescent="0.2">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555</v>
      </c>
      <c r="F538" s="176"/>
      <c r="G538" s="900" t="s">
        <v>374</v>
      </c>
      <c r="H538" s="124"/>
      <c r="I538" s="124"/>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520</v>
      </c>
      <c r="AJ539" s="218"/>
      <c r="AK539" s="218"/>
      <c r="AL539" s="160"/>
      <c r="AM539" s="218" t="s">
        <v>515</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1"/>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0" t="s">
        <v>301</v>
      </c>
      <c r="AC543" s="580"/>
      <c r="AD543" s="580"/>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519</v>
      </c>
      <c r="AJ544" s="218"/>
      <c r="AK544" s="218"/>
      <c r="AL544" s="160"/>
      <c r="AM544" s="218" t="s">
        <v>517</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1"/>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0" t="s">
        <v>301</v>
      </c>
      <c r="AC548" s="580"/>
      <c r="AD548" s="580"/>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519</v>
      </c>
      <c r="AJ549" s="218"/>
      <c r="AK549" s="218"/>
      <c r="AL549" s="160"/>
      <c r="AM549" s="218" t="s">
        <v>511</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1"/>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0" t="s">
        <v>301</v>
      </c>
      <c r="AC553" s="580"/>
      <c r="AD553" s="580"/>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519</v>
      </c>
      <c r="AJ554" s="218"/>
      <c r="AK554" s="218"/>
      <c r="AL554" s="160"/>
      <c r="AM554" s="218" t="s">
        <v>511</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1"/>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0" t="s">
        <v>301</v>
      </c>
      <c r="AC558" s="580"/>
      <c r="AD558" s="580"/>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519</v>
      </c>
      <c r="AJ559" s="218"/>
      <c r="AK559" s="218"/>
      <c r="AL559" s="160"/>
      <c r="AM559" s="218" t="s">
        <v>515</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1"/>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0" t="s">
        <v>301</v>
      </c>
      <c r="AC563" s="580"/>
      <c r="AD563" s="580"/>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519</v>
      </c>
      <c r="AJ564" s="218"/>
      <c r="AK564" s="218"/>
      <c r="AL564" s="160"/>
      <c r="AM564" s="218" t="s">
        <v>511</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1"/>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0" t="s">
        <v>14</v>
      </c>
      <c r="AC568" s="580"/>
      <c r="AD568" s="580"/>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520</v>
      </c>
      <c r="AJ569" s="218"/>
      <c r="AK569" s="218"/>
      <c r="AL569" s="160"/>
      <c r="AM569" s="218" t="s">
        <v>511</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1"/>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0" t="s">
        <v>14</v>
      </c>
      <c r="AC573" s="580"/>
      <c r="AD573" s="580"/>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519</v>
      </c>
      <c r="AJ574" s="218"/>
      <c r="AK574" s="218"/>
      <c r="AL574" s="160"/>
      <c r="AM574" s="218" t="s">
        <v>511</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1"/>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0" t="s">
        <v>14</v>
      </c>
      <c r="AC578" s="580"/>
      <c r="AD578" s="580"/>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519</v>
      </c>
      <c r="AJ579" s="218"/>
      <c r="AK579" s="218"/>
      <c r="AL579" s="160"/>
      <c r="AM579" s="218" t="s">
        <v>511</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1"/>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0" t="s">
        <v>14</v>
      </c>
      <c r="AC583" s="580"/>
      <c r="AD583" s="580"/>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519</v>
      </c>
      <c r="AJ584" s="218"/>
      <c r="AK584" s="218"/>
      <c r="AL584" s="160"/>
      <c r="AM584" s="218" t="s">
        <v>515</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1"/>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0" t="s">
        <v>14</v>
      </c>
      <c r="AC588" s="580"/>
      <c r="AD588" s="580"/>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560</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554</v>
      </c>
      <c r="F592" s="176"/>
      <c r="G592" s="900" t="s">
        <v>374</v>
      </c>
      <c r="H592" s="124"/>
      <c r="I592" s="124"/>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519</v>
      </c>
      <c r="AJ593" s="218"/>
      <c r="AK593" s="218"/>
      <c r="AL593" s="160"/>
      <c r="AM593" s="218" t="s">
        <v>511</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1"/>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0" t="s">
        <v>301</v>
      </c>
      <c r="AC597" s="580"/>
      <c r="AD597" s="580"/>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520</v>
      </c>
      <c r="AJ598" s="218"/>
      <c r="AK598" s="218"/>
      <c r="AL598" s="160"/>
      <c r="AM598" s="218" t="s">
        <v>516</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1"/>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0" t="s">
        <v>301</v>
      </c>
      <c r="AC602" s="580"/>
      <c r="AD602" s="580"/>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519</v>
      </c>
      <c r="AJ603" s="218"/>
      <c r="AK603" s="218"/>
      <c r="AL603" s="160"/>
      <c r="AM603" s="218" t="s">
        <v>511</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1"/>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0" t="s">
        <v>301</v>
      </c>
      <c r="AC607" s="580"/>
      <c r="AD607" s="580"/>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519</v>
      </c>
      <c r="AJ608" s="218"/>
      <c r="AK608" s="218"/>
      <c r="AL608" s="160"/>
      <c r="AM608" s="218" t="s">
        <v>511</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1"/>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0" t="s">
        <v>301</v>
      </c>
      <c r="AC612" s="580"/>
      <c r="AD612" s="580"/>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519</v>
      </c>
      <c r="AJ613" s="218"/>
      <c r="AK613" s="218"/>
      <c r="AL613" s="160"/>
      <c r="AM613" s="218" t="s">
        <v>515</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1"/>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0" t="s">
        <v>301</v>
      </c>
      <c r="AC617" s="580"/>
      <c r="AD617" s="580"/>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519</v>
      </c>
      <c r="AJ618" s="218"/>
      <c r="AK618" s="218"/>
      <c r="AL618" s="160"/>
      <c r="AM618" s="218" t="s">
        <v>515</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1"/>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0" t="s">
        <v>14</v>
      </c>
      <c r="AC622" s="580"/>
      <c r="AD622" s="580"/>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519</v>
      </c>
      <c r="AJ623" s="218"/>
      <c r="AK623" s="218"/>
      <c r="AL623" s="160"/>
      <c r="AM623" s="218" t="s">
        <v>516</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1"/>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0" t="s">
        <v>14</v>
      </c>
      <c r="AC627" s="580"/>
      <c r="AD627" s="580"/>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519</v>
      </c>
      <c r="AJ628" s="218"/>
      <c r="AK628" s="218"/>
      <c r="AL628" s="160"/>
      <c r="AM628" s="218" t="s">
        <v>515</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1"/>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0" t="s">
        <v>14</v>
      </c>
      <c r="AC632" s="580"/>
      <c r="AD632" s="580"/>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519</v>
      </c>
      <c r="AJ633" s="218"/>
      <c r="AK633" s="218"/>
      <c r="AL633" s="160"/>
      <c r="AM633" s="218" t="s">
        <v>511</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1"/>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0" t="s">
        <v>14</v>
      </c>
      <c r="AC637" s="580"/>
      <c r="AD637" s="580"/>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519</v>
      </c>
      <c r="AJ638" s="218"/>
      <c r="AK638" s="218"/>
      <c r="AL638" s="160"/>
      <c r="AM638" s="218" t="s">
        <v>515</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1"/>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0" t="s">
        <v>14</v>
      </c>
      <c r="AC642" s="580"/>
      <c r="AD642" s="580"/>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560</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555</v>
      </c>
      <c r="F646" s="176"/>
      <c r="G646" s="900" t="s">
        <v>374</v>
      </c>
      <c r="H646" s="124"/>
      <c r="I646" s="124"/>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520</v>
      </c>
      <c r="AJ647" s="218"/>
      <c r="AK647" s="218"/>
      <c r="AL647" s="160"/>
      <c r="AM647" s="218" t="s">
        <v>511</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1"/>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0" t="s">
        <v>301</v>
      </c>
      <c r="AC651" s="580"/>
      <c r="AD651" s="580"/>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519</v>
      </c>
      <c r="AJ652" s="218"/>
      <c r="AK652" s="218"/>
      <c r="AL652" s="160"/>
      <c r="AM652" s="218" t="s">
        <v>511</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1"/>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0" t="s">
        <v>301</v>
      </c>
      <c r="AC656" s="580"/>
      <c r="AD656" s="580"/>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519</v>
      </c>
      <c r="AJ657" s="218"/>
      <c r="AK657" s="218"/>
      <c r="AL657" s="160"/>
      <c r="AM657" s="218" t="s">
        <v>515</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1"/>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0" t="s">
        <v>301</v>
      </c>
      <c r="AC661" s="580"/>
      <c r="AD661" s="580"/>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519</v>
      </c>
      <c r="AJ662" s="218"/>
      <c r="AK662" s="218"/>
      <c r="AL662" s="160"/>
      <c r="AM662" s="218" t="s">
        <v>511</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1"/>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0" t="s">
        <v>301</v>
      </c>
      <c r="AC666" s="580"/>
      <c r="AD666" s="580"/>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519</v>
      </c>
      <c r="AJ667" s="218"/>
      <c r="AK667" s="218"/>
      <c r="AL667" s="160"/>
      <c r="AM667" s="218" t="s">
        <v>511</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1"/>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0" t="s">
        <v>301</v>
      </c>
      <c r="AC671" s="580"/>
      <c r="AD671" s="580"/>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520</v>
      </c>
      <c r="AJ672" s="218"/>
      <c r="AK672" s="218"/>
      <c r="AL672" s="160"/>
      <c r="AM672" s="218" t="s">
        <v>511</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1"/>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0" t="s">
        <v>14</v>
      </c>
      <c r="AC676" s="580"/>
      <c r="AD676" s="580"/>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519</v>
      </c>
      <c r="AJ677" s="218"/>
      <c r="AK677" s="218"/>
      <c r="AL677" s="160"/>
      <c r="AM677" s="218" t="s">
        <v>517</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1"/>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0" t="s">
        <v>14</v>
      </c>
      <c r="AC681" s="580"/>
      <c r="AD681" s="580"/>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520</v>
      </c>
      <c r="AJ682" s="218"/>
      <c r="AK682" s="218"/>
      <c r="AL682" s="160"/>
      <c r="AM682" s="218" t="s">
        <v>515</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1"/>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0" t="s">
        <v>14</v>
      </c>
      <c r="AC686" s="580"/>
      <c r="AD686" s="580"/>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519</v>
      </c>
      <c r="AJ687" s="218"/>
      <c r="AK687" s="218"/>
      <c r="AL687" s="160"/>
      <c r="AM687" s="218" t="s">
        <v>511</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1"/>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0" t="s">
        <v>14</v>
      </c>
      <c r="AC691" s="580"/>
      <c r="AD691" s="580"/>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519</v>
      </c>
      <c r="AJ692" s="218"/>
      <c r="AK692" s="218"/>
      <c r="AL692" s="160"/>
      <c r="AM692" s="218" t="s">
        <v>516</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1"/>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0" t="s">
        <v>14</v>
      </c>
      <c r="AC696" s="580"/>
      <c r="AD696" s="580"/>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560</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3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41.2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6" t="s">
        <v>568</v>
      </c>
      <c r="AE702" s="347"/>
      <c r="AF702" s="347"/>
      <c r="AG702" s="386" t="s">
        <v>595</v>
      </c>
      <c r="AH702" s="387"/>
      <c r="AI702" s="387"/>
      <c r="AJ702" s="387"/>
      <c r="AK702" s="387"/>
      <c r="AL702" s="387"/>
      <c r="AM702" s="387"/>
      <c r="AN702" s="387"/>
      <c r="AO702" s="387"/>
      <c r="AP702" s="387"/>
      <c r="AQ702" s="387"/>
      <c r="AR702" s="387"/>
      <c r="AS702" s="387"/>
      <c r="AT702" s="387"/>
      <c r="AU702" s="387"/>
      <c r="AV702" s="387"/>
      <c r="AW702" s="387"/>
      <c r="AX702" s="388"/>
    </row>
    <row r="703" spans="1:50" ht="72"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9" t="s">
        <v>568</v>
      </c>
      <c r="AE703" s="330"/>
      <c r="AF703" s="330"/>
      <c r="AG703" s="102" t="s">
        <v>596</v>
      </c>
      <c r="AH703" s="103"/>
      <c r="AI703" s="103"/>
      <c r="AJ703" s="103"/>
      <c r="AK703" s="103"/>
      <c r="AL703" s="103"/>
      <c r="AM703" s="103"/>
      <c r="AN703" s="103"/>
      <c r="AO703" s="103"/>
      <c r="AP703" s="103"/>
      <c r="AQ703" s="103"/>
      <c r="AR703" s="103"/>
      <c r="AS703" s="103"/>
      <c r="AT703" s="103"/>
      <c r="AU703" s="103"/>
      <c r="AV703" s="103"/>
      <c r="AW703" s="103"/>
      <c r="AX703" s="104"/>
    </row>
    <row r="704" spans="1:50" ht="56.2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568</v>
      </c>
      <c r="AE704" s="784"/>
      <c r="AF704" s="784"/>
      <c r="AG704" s="168" t="s">
        <v>597</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568</v>
      </c>
      <c r="AE705" s="716"/>
      <c r="AF705" s="716"/>
      <c r="AG705" s="126" t="s">
        <v>598</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3"/>
      <c r="B706" s="644"/>
      <c r="C706" s="795"/>
      <c r="D706" s="796"/>
      <c r="E706" s="731" t="s">
        <v>498</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9" t="s">
        <v>622</v>
      </c>
      <c r="AE706" s="330"/>
      <c r="AF706" s="664"/>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622</v>
      </c>
      <c r="AE707" s="837"/>
      <c r="AF707" s="837"/>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568</v>
      </c>
      <c r="AE708" s="606"/>
      <c r="AF708" s="606"/>
      <c r="AG708" s="743" t="s">
        <v>599</v>
      </c>
      <c r="AH708" s="744"/>
      <c r="AI708" s="744"/>
      <c r="AJ708" s="744"/>
      <c r="AK708" s="744"/>
      <c r="AL708" s="744"/>
      <c r="AM708" s="744"/>
      <c r="AN708" s="744"/>
      <c r="AO708" s="744"/>
      <c r="AP708" s="744"/>
      <c r="AQ708" s="744"/>
      <c r="AR708" s="744"/>
      <c r="AS708" s="744"/>
      <c r="AT708" s="744"/>
      <c r="AU708" s="744"/>
      <c r="AV708" s="744"/>
      <c r="AW708" s="744"/>
      <c r="AX708" s="745"/>
    </row>
    <row r="709" spans="1:50" ht="40.5" customHeight="1" x14ac:dyDescent="0.15">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568</v>
      </c>
      <c r="AE709" s="330"/>
      <c r="AF709" s="330"/>
      <c r="AG709" s="102" t="s">
        <v>600</v>
      </c>
      <c r="AH709" s="103"/>
      <c r="AI709" s="103"/>
      <c r="AJ709" s="103"/>
      <c r="AK709" s="103"/>
      <c r="AL709" s="103"/>
      <c r="AM709" s="103"/>
      <c r="AN709" s="103"/>
      <c r="AO709" s="103"/>
      <c r="AP709" s="103"/>
      <c r="AQ709" s="103"/>
      <c r="AR709" s="103"/>
      <c r="AS709" s="103"/>
      <c r="AT709" s="103"/>
      <c r="AU709" s="103"/>
      <c r="AV709" s="103"/>
      <c r="AW709" s="103"/>
      <c r="AX709" s="104"/>
    </row>
    <row r="710" spans="1:50" ht="39"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568</v>
      </c>
      <c r="AE710" s="330"/>
      <c r="AF710" s="330"/>
      <c r="AG710" s="102" t="s">
        <v>601</v>
      </c>
      <c r="AH710" s="103"/>
      <c r="AI710" s="103"/>
      <c r="AJ710" s="103"/>
      <c r="AK710" s="103"/>
      <c r="AL710" s="103"/>
      <c r="AM710" s="103"/>
      <c r="AN710" s="103"/>
      <c r="AO710" s="103"/>
      <c r="AP710" s="103"/>
      <c r="AQ710" s="103"/>
      <c r="AR710" s="103"/>
      <c r="AS710" s="103"/>
      <c r="AT710" s="103"/>
      <c r="AU710" s="103"/>
      <c r="AV710" s="103"/>
      <c r="AW710" s="103"/>
      <c r="AX710" s="104"/>
    </row>
    <row r="711" spans="1:50" ht="41.25"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9" t="s">
        <v>568</v>
      </c>
      <c r="AE711" s="330"/>
      <c r="AF711" s="330"/>
      <c r="AG711" s="102" t="s">
        <v>602</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3"/>
      <c r="B712" s="645"/>
      <c r="C712" s="392" t="s">
        <v>466</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3" t="s">
        <v>623</v>
      </c>
      <c r="AE712" s="784"/>
      <c r="AF712" s="784"/>
      <c r="AG712" s="811" t="s">
        <v>558</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9" t="s">
        <v>467</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9" t="s">
        <v>623</v>
      </c>
      <c r="AE713" s="330"/>
      <c r="AF713" s="664"/>
      <c r="AG713" s="102" t="s">
        <v>558</v>
      </c>
      <c r="AH713" s="103"/>
      <c r="AI713" s="103"/>
      <c r="AJ713" s="103"/>
      <c r="AK713" s="103"/>
      <c r="AL713" s="103"/>
      <c r="AM713" s="103"/>
      <c r="AN713" s="103"/>
      <c r="AO713" s="103"/>
      <c r="AP713" s="103"/>
      <c r="AQ713" s="103"/>
      <c r="AR713" s="103"/>
      <c r="AS713" s="103"/>
      <c r="AT713" s="103"/>
      <c r="AU713" s="103"/>
      <c r="AV713" s="103"/>
      <c r="AW713" s="103"/>
      <c r="AX713" s="104"/>
    </row>
    <row r="714" spans="1:50" ht="42" customHeight="1" x14ac:dyDescent="0.15">
      <c r="A714" s="646"/>
      <c r="B714" s="647"/>
      <c r="C714" s="648" t="s">
        <v>443</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568</v>
      </c>
      <c r="AE714" s="809"/>
      <c r="AF714" s="810"/>
      <c r="AG714" s="737" t="s">
        <v>603</v>
      </c>
      <c r="AH714" s="738"/>
      <c r="AI714" s="738"/>
      <c r="AJ714" s="738"/>
      <c r="AK714" s="738"/>
      <c r="AL714" s="738"/>
      <c r="AM714" s="738"/>
      <c r="AN714" s="738"/>
      <c r="AO714" s="738"/>
      <c r="AP714" s="738"/>
      <c r="AQ714" s="738"/>
      <c r="AR714" s="738"/>
      <c r="AS714" s="738"/>
      <c r="AT714" s="738"/>
      <c r="AU714" s="738"/>
      <c r="AV714" s="738"/>
      <c r="AW714" s="738"/>
      <c r="AX714" s="739"/>
    </row>
    <row r="715" spans="1:50" ht="39.75" customHeight="1" x14ac:dyDescent="0.15">
      <c r="A715" s="641" t="s">
        <v>40</v>
      </c>
      <c r="B715" s="785"/>
      <c r="C715" s="786" t="s">
        <v>444</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568</v>
      </c>
      <c r="AE715" s="606"/>
      <c r="AF715" s="657"/>
      <c r="AG715" s="743" t="s">
        <v>668</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568</v>
      </c>
      <c r="AE716" s="628"/>
      <c r="AF716" s="628"/>
      <c r="AG716" s="102" t="s">
        <v>604</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3"/>
      <c r="B717" s="645"/>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568</v>
      </c>
      <c r="AE717" s="330"/>
      <c r="AF717" s="330"/>
      <c r="AG717" s="102" t="s">
        <v>605</v>
      </c>
      <c r="AH717" s="103"/>
      <c r="AI717" s="103"/>
      <c r="AJ717" s="103"/>
      <c r="AK717" s="103"/>
      <c r="AL717" s="103"/>
      <c r="AM717" s="103"/>
      <c r="AN717" s="103"/>
      <c r="AO717" s="103"/>
      <c r="AP717" s="103"/>
      <c r="AQ717" s="103"/>
      <c r="AR717" s="103"/>
      <c r="AS717" s="103"/>
      <c r="AT717" s="103"/>
      <c r="AU717" s="103"/>
      <c r="AV717" s="103"/>
      <c r="AW717" s="103"/>
      <c r="AX717" s="104"/>
    </row>
    <row r="718" spans="1:50" ht="69"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568</v>
      </c>
      <c r="AE718" s="330"/>
      <c r="AF718" s="330"/>
      <c r="AG718" s="128" t="s">
        <v>606</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623</v>
      </c>
      <c r="AE719" s="606"/>
      <c r="AF719" s="606"/>
      <c r="AG719" s="126" t="s">
        <v>575</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79"/>
      <c r="B720" s="780"/>
      <c r="C720" s="303" t="s">
        <v>459</v>
      </c>
      <c r="D720" s="301"/>
      <c r="E720" s="301"/>
      <c r="F720" s="304"/>
      <c r="G720" s="300" t="s">
        <v>460</v>
      </c>
      <c r="H720" s="301"/>
      <c r="I720" s="301"/>
      <c r="J720" s="301"/>
      <c r="K720" s="301"/>
      <c r="L720" s="301"/>
      <c r="M720" s="301"/>
      <c r="N720" s="300" t="s">
        <v>463</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79"/>
      <c r="B721" s="780"/>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779"/>
      <c r="B722" s="780"/>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15">
      <c r="A723" s="779"/>
      <c r="B723" s="780"/>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customHeight="1" x14ac:dyDescent="0.15">
      <c r="A724" s="779"/>
      <c r="B724" s="780"/>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781"/>
      <c r="B725" s="782"/>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1" t="s">
        <v>48</v>
      </c>
      <c r="B726" s="803"/>
      <c r="C726" s="816" t="s">
        <v>53</v>
      </c>
      <c r="D726" s="838"/>
      <c r="E726" s="838"/>
      <c r="F726" s="839"/>
      <c r="G726" s="578" t="s">
        <v>666</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4"/>
      <c r="B727" s="805"/>
      <c r="C727" s="749" t="s">
        <v>57</v>
      </c>
      <c r="D727" s="750"/>
      <c r="E727" s="750"/>
      <c r="F727" s="751"/>
      <c r="G727" s="576" t="s">
        <v>624</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c r="B731" s="801"/>
      <c r="C731" s="801"/>
      <c r="D731" s="801"/>
      <c r="E731" s="802"/>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541</v>
      </c>
      <c r="B737" s="211"/>
      <c r="C737" s="211"/>
      <c r="D737" s="212"/>
      <c r="E737" s="991" t="s">
        <v>607</v>
      </c>
      <c r="F737" s="991"/>
      <c r="G737" s="991"/>
      <c r="H737" s="991"/>
      <c r="I737" s="991"/>
      <c r="J737" s="991"/>
      <c r="K737" s="991"/>
      <c r="L737" s="991"/>
      <c r="M737" s="991"/>
      <c r="N737" s="366" t="s">
        <v>534</v>
      </c>
      <c r="O737" s="366"/>
      <c r="P737" s="366"/>
      <c r="Q737" s="366"/>
      <c r="R737" s="991" t="s">
        <v>608</v>
      </c>
      <c r="S737" s="991"/>
      <c r="T737" s="991"/>
      <c r="U737" s="991"/>
      <c r="V737" s="991"/>
      <c r="W737" s="991"/>
      <c r="X737" s="991"/>
      <c r="Y737" s="991"/>
      <c r="Z737" s="991"/>
      <c r="AA737" s="366" t="s">
        <v>533</v>
      </c>
      <c r="AB737" s="366"/>
      <c r="AC737" s="366"/>
      <c r="AD737" s="366"/>
      <c r="AE737" s="991" t="s">
        <v>609</v>
      </c>
      <c r="AF737" s="991"/>
      <c r="AG737" s="991"/>
      <c r="AH737" s="991"/>
      <c r="AI737" s="991"/>
      <c r="AJ737" s="991"/>
      <c r="AK737" s="991"/>
      <c r="AL737" s="991"/>
      <c r="AM737" s="991"/>
      <c r="AN737" s="366" t="s">
        <v>532</v>
      </c>
      <c r="AO737" s="366"/>
      <c r="AP737" s="366"/>
      <c r="AQ737" s="366"/>
      <c r="AR737" s="983" t="s">
        <v>610</v>
      </c>
      <c r="AS737" s="984"/>
      <c r="AT737" s="984"/>
      <c r="AU737" s="984"/>
      <c r="AV737" s="984"/>
      <c r="AW737" s="984"/>
      <c r="AX737" s="985"/>
      <c r="AY737" s="89"/>
      <c r="AZ737" s="89"/>
    </row>
    <row r="738" spans="1:52" ht="24.75" customHeight="1" x14ac:dyDescent="0.15">
      <c r="A738" s="992" t="s">
        <v>531</v>
      </c>
      <c r="B738" s="211"/>
      <c r="C738" s="211"/>
      <c r="D738" s="212"/>
      <c r="E738" s="991" t="s">
        <v>611</v>
      </c>
      <c r="F738" s="991"/>
      <c r="G738" s="991"/>
      <c r="H738" s="991"/>
      <c r="I738" s="991"/>
      <c r="J738" s="991"/>
      <c r="K738" s="991"/>
      <c r="L738" s="991"/>
      <c r="M738" s="991"/>
      <c r="N738" s="366" t="s">
        <v>530</v>
      </c>
      <c r="O738" s="366"/>
      <c r="P738" s="366"/>
      <c r="Q738" s="366"/>
      <c r="R738" s="991" t="s">
        <v>612</v>
      </c>
      <c r="S738" s="991"/>
      <c r="T738" s="991"/>
      <c r="U738" s="991"/>
      <c r="V738" s="991"/>
      <c r="W738" s="991"/>
      <c r="X738" s="991"/>
      <c r="Y738" s="991"/>
      <c r="Z738" s="991"/>
      <c r="AA738" s="366" t="s">
        <v>529</v>
      </c>
      <c r="AB738" s="366"/>
      <c r="AC738" s="366"/>
      <c r="AD738" s="366"/>
      <c r="AE738" s="991" t="s">
        <v>613</v>
      </c>
      <c r="AF738" s="991"/>
      <c r="AG738" s="991"/>
      <c r="AH738" s="991"/>
      <c r="AI738" s="991"/>
      <c r="AJ738" s="991"/>
      <c r="AK738" s="991"/>
      <c r="AL738" s="991"/>
      <c r="AM738" s="991"/>
      <c r="AN738" s="366" t="s">
        <v>525</v>
      </c>
      <c r="AO738" s="366"/>
      <c r="AP738" s="366"/>
      <c r="AQ738" s="366"/>
      <c r="AR738" s="983">
        <v>423</v>
      </c>
      <c r="AS738" s="984"/>
      <c r="AT738" s="984"/>
      <c r="AU738" s="984"/>
      <c r="AV738" s="984"/>
      <c r="AW738" s="984"/>
      <c r="AX738" s="985"/>
    </row>
    <row r="739" spans="1:52" ht="24.75" customHeight="1" thickBot="1" x14ac:dyDescent="0.2">
      <c r="A739" s="993" t="s">
        <v>521</v>
      </c>
      <c r="B739" s="994"/>
      <c r="C739" s="994"/>
      <c r="D739" s="995"/>
      <c r="E739" s="996" t="s">
        <v>614</v>
      </c>
      <c r="F739" s="986"/>
      <c r="G739" s="986"/>
      <c r="H739" s="93" t="str">
        <f>IF(E739="", "", "(")</f>
        <v>(</v>
      </c>
      <c r="I739" s="986"/>
      <c r="J739" s="986"/>
      <c r="K739" s="93" t="str">
        <f>IF(OR(I739="　", I739=""), "", "-")</f>
        <v/>
      </c>
      <c r="L739" s="987">
        <v>427</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5" t="s">
        <v>501</v>
      </c>
      <c r="B740" s="616"/>
      <c r="C740" s="616"/>
      <c r="D740" s="616"/>
      <c r="E740" s="616"/>
      <c r="F740" s="617"/>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t="s">
        <v>561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t="s">
        <v>625</v>
      </c>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101"/>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503</v>
      </c>
      <c r="B779" s="630"/>
      <c r="C779" s="630"/>
      <c r="D779" s="630"/>
      <c r="E779" s="630"/>
      <c r="F779" s="631"/>
      <c r="G779" s="596" t="s">
        <v>626</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642</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629</v>
      </c>
      <c r="H781" s="672"/>
      <c r="I781" s="672"/>
      <c r="J781" s="672"/>
      <c r="K781" s="673"/>
      <c r="L781" s="665" t="s">
        <v>630</v>
      </c>
      <c r="M781" s="666"/>
      <c r="N781" s="666"/>
      <c r="O781" s="666"/>
      <c r="P781" s="666"/>
      <c r="Q781" s="666"/>
      <c r="R781" s="666"/>
      <c r="S781" s="666"/>
      <c r="T781" s="666"/>
      <c r="U781" s="666"/>
      <c r="V781" s="666"/>
      <c r="W781" s="666"/>
      <c r="X781" s="667"/>
      <c r="Y781" s="389">
        <v>23</v>
      </c>
      <c r="Z781" s="390"/>
      <c r="AA781" s="390"/>
      <c r="AB781" s="806"/>
      <c r="AC781" s="671" t="s">
        <v>629</v>
      </c>
      <c r="AD781" s="672"/>
      <c r="AE781" s="672"/>
      <c r="AF781" s="672"/>
      <c r="AG781" s="673"/>
      <c r="AH781" s="665" t="s">
        <v>630</v>
      </c>
      <c r="AI781" s="666"/>
      <c r="AJ781" s="666"/>
      <c r="AK781" s="666"/>
      <c r="AL781" s="666"/>
      <c r="AM781" s="666"/>
      <c r="AN781" s="666"/>
      <c r="AO781" s="666"/>
      <c r="AP781" s="666"/>
      <c r="AQ781" s="666"/>
      <c r="AR781" s="666"/>
      <c r="AS781" s="666"/>
      <c r="AT781" s="667"/>
      <c r="AU781" s="389">
        <v>1</v>
      </c>
      <c r="AV781" s="390"/>
      <c r="AW781" s="390"/>
      <c r="AX781" s="391"/>
    </row>
    <row r="782" spans="1:50" ht="24.75" customHeight="1" x14ac:dyDescent="0.15">
      <c r="A782" s="632"/>
      <c r="B782" s="633"/>
      <c r="C782" s="633"/>
      <c r="D782" s="633"/>
      <c r="E782" s="633"/>
      <c r="F782" s="634"/>
      <c r="G782" s="607" t="s">
        <v>631</v>
      </c>
      <c r="H782" s="608"/>
      <c r="I782" s="608"/>
      <c r="J782" s="608"/>
      <c r="K782" s="609"/>
      <c r="L782" s="599" t="s">
        <v>632</v>
      </c>
      <c r="M782" s="600"/>
      <c r="N782" s="600"/>
      <c r="O782" s="600"/>
      <c r="P782" s="600"/>
      <c r="Q782" s="600"/>
      <c r="R782" s="600"/>
      <c r="S782" s="600"/>
      <c r="T782" s="600"/>
      <c r="U782" s="600"/>
      <c r="V782" s="600"/>
      <c r="W782" s="600"/>
      <c r="X782" s="601"/>
      <c r="Y782" s="602">
        <v>6</v>
      </c>
      <c r="Z782" s="603"/>
      <c r="AA782" s="603"/>
      <c r="AB782" s="613"/>
      <c r="AC782" s="607" t="s">
        <v>631</v>
      </c>
      <c r="AD782" s="608"/>
      <c r="AE782" s="608"/>
      <c r="AF782" s="608"/>
      <c r="AG782" s="609"/>
      <c r="AH782" s="599" t="s">
        <v>632</v>
      </c>
      <c r="AI782" s="600"/>
      <c r="AJ782" s="600"/>
      <c r="AK782" s="600"/>
      <c r="AL782" s="600"/>
      <c r="AM782" s="600"/>
      <c r="AN782" s="600"/>
      <c r="AO782" s="600"/>
      <c r="AP782" s="600"/>
      <c r="AQ782" s="600"/>
      <c r="AR782" s="600"/>
      <c r="AS782" s="600"/>
      <c r="AT782" s="601"/>
      <c r="AU782" s="602">
        <v>6</v>
      </c>
      <c r="AV782" s="603"/>
      <c r="AW782" s="603"/>
      <c r="AX782" s="604"/>
    </row>
    <row r="783" spans="1:50" ht="24.75" customHeight="1" x14ac:dyDescent="0.15">
      <c r="A783" s="632"/>
      <c r="B783" s="633"/>
      <c r="C783" s="633"/>
      <c r="D783" s="633"/>
      <c r="E783" s="633"/>
      <c r="F783" s="634"/>
      <c r="G783" s="607" t="s">
        <v>633</v>
      </c>
      <c r="H783" s="608"/>
      <c r="I783" s="608"/>
      <c r="J783" s="608"/>
      <c r="K783" s="609"/>
      <c r="L783" s="599" t="s">
        <v>638</v>
      </c>
      <c r="M783" s="600"/>
      <c r="N783" s="600"/>
      <c r="O783" s="600"/>
      <c r="P783" s="600"/>
      <c r="Q783" s="600"/>
      <c r="R783" s="600"/>
      <c r="S783" s="600"/>
      <c r="T783" s="600"/>
      <c r="U783" s="600"/>
      <c r="V783" s="600"/>
      <c r="W783" s="600"/>
      <c r="X783" s="601"/>
      <c r="Y783" s="602">
        <v>3</v>
      </c>
      <c r="Z783" s="603"/>
      <c r="AA783" s="603"/>
      <c r="AB783" s="613"/>
      <c r="AC783" s="607" t="s">
        <v>634</v>
      </c>
      <c r="AD783" s="608"/>
      <c r="AE783" s="608"/>
      <c r="AF783" s="608"/>
      <c r="AG783" s="609"/>
      <c r="AH783" s="599" t="s">
        <v>635</v>
      </c>
      <c r="AI783" s="600"/>
      <c r="AJ783" s="600"/>
      <c r="AK783" s="600"/>
      <c r="AL783" s="600"/>
      <c r="AM783" s="600"/>
      <c r="AN783" s="600"/>
      <c r="AO783" s="600"/>
      <c r="AP783" s="600"/>
      <c r="AQ783" s="600"/>
      <c r="AR783" s="600"/>
      <c r="AS783" s="600"/>
      <c r="AT783" s="601"/>
      <c r="AU783" s="602">
        <v>0.5</v>
      </c>
      <c r="AV783" s="603"/>
      <c r="AW783" s="603"/>
      <c r="AX783" s="604"/>
    </row>
    <row r="784" spans="1:50" ht="24.75" customHeight="1" x14ac:dyDescent="0.15">
      <c r="A784" s="632"/>
      <c r="B784" s="633"/>
      <c r="C784" s="633"/>
      <c r="D784" s="633"/>
      <c r="E784" s="633"/>
      <c r="F784" s="634"/>
      <c r="G784" s="607" t="s">
        <v>634</v>
      </c>
      <c r="H784" s="608"/>
      <c r="I784" s="608"/>
      <c r="J784" s="608"/>
      <c r="K784" s="609"/>
      <c r="L784" s="599" t="s">
        <v>635</v>
      </c>
      <c r="M784" s="600"/>
      <c r="N784" s="600"/>
      <c r="O784" s="600"/>
      <c r="P784" s="600"/>
      <c r="Q784" s="600"/>
      <c r="R784" s="600"/>
      <c r="S784" s="600"/>
      <c r="T784" s="600"/>
      <c r="U784" s="600"/>
      <c r="V784" s="600"/>
      <c r="W784" s="600"/>
      <c r="X784" s="601"/>
      <c r="Y784" s="602">
        <v>3</v>
      </c>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35</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7.5</v>
      </c>
      <c r="AV791" s="833"/>
      <c r="AW791" s="833"/>
      <c r="AX791" s="835"/>
    </row>
    <row r="792" spans="1:50" ht="24.75" customHeight="1" x14ac:dyDescent="0.15">
      <c r="A792" s="632"/>
      <c r="B792" s="633"/>
      <c r="C792" s="633"/>
      <c r="D792" s="633"/>
      <c r="E792" s="633"/>
      <c r="F792" s="634"/>
      <c r="G792" s="596" t="s">
        <v>627</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628</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x14ac:dyDescent="0.15">
      <c r="A794" s="632"/>
      <c r="B794" s="633"/>
      <c r="C794" s="633"/>
      <c r="D794" s="633"/>
      <c r="E794" s="633"/>
      <c r="F794" s="634"/>
      <c r="G794" s="671" t="s">
        <v>629</v>
      </c>
      <c r="H794" s="672"/>
      <c r="I794" s="672"/>
      <c r="J794" s="672"/>
      <c r="K794" s="673"/>
      <c r="L794" s="665" t="s">
        <v>630</v>
      </c>
      <c r="M794" s="666"/>
      <c r="N794" s="666"/>
      <c r="O794" s="666"/>
      <c r="P794" s="666"/>
      <c r="Q794" s="666"/>
      <c r="R794" s="666"/>
      <c r="S794" s="666"/>
      <c r="T794" s="666"/>
      <c r="U794" s="666"/>
      <c r="V794" s="666"/>
      <c r="W794" s="666"/>
      <c r="X794" s="667"/>
      <c r="Y794" s="389">
        <v>1</v>
      </c>
      <c r="Z794" s="390"/>
      <c r="AA794" s="390"/>
      <c r="AB794" s="806"/>
      <c r="AC794" s="671" t="s">
        <v>629</v>
      </c>
      <c r="AD794" s="672"/>
      <c r="AE794" s="672"/>
      <c r="AF794" s="672"/>
      <c r="AG794" s="673"/>
      <c r="AH794" s="665" t="s">
        <v>630</v>
      </c>
      <c r="AI794" s="666"/>
      <c r="AJ794" s="666"/>
      <c r="AK794" s="666"/>
      <c r="AL794" s="666"/>
      <c r="AM794" s="666"/>
      <c r="AN794" s="666"/>
      <c r="AO794" s="666"/>
      <c r="AP794" s="666"/>
      <c r="AQ794" s="666"/>
      <c r="AR794" s="666"/>
      <c r="AS794" s="666"/>
      <c r="AT794" s="667"/>
      <c r="AU794" s="389">
        <v>3</v>
      </c>
      <c r="AV794" s="390"/>
      <c r="AW794" s="390"/>
      <c r="AX794" s="391"/>
    </row>
    <row r="795" spans="1:50" ht="24.75" customHeight="1" x14ac:dyDescent="0.15">
      <c r="A795" s="632"/>
      <c r="B795" s="633"/>
      <c r="C795" s="633"/>
      <c r="D795" s="633"/>
      <c r="E795" s="633"/>
      <c r="F795" s="634"/>
      <c r="G795" s="607" t="s">
        <v>631</v>
      </c>
      <c r="H795" s="608"/>
      <c r="I795" s="608"/>
      <c r="J795" s="608"/>
      <c r="K795" s="609"/>
      <c r="L795" s="599" t="s">
        <v>632</v>
      </c>
      <c r="M795" s="600"/>
      <c r="N795" s="600"/>
      <c r="O795" s="600"/>
      <c r="P795" s="600"/>
      <c r="Q795" s="600"/>
      <c r="R795" s="600"/>
      <c r="S795" s="600"/>
      <c r="T795" s="600"/>
      <c r="U795" s="600"/>
      <c r="V795" s="600"/>
      <c r="W795" s="600"/>
      <c r="X795" s="601"/>
      <c r="Y795" s="602">
        <v>5</v>
      </c>
      <c r="Z795" s="603"/>
      <c r="AA795" s="603"/>
      <c r="AB795" s="613"/>
      <c r="AC795" s="607" t="s">
        <v>631</v>
      </c>
      <c r="AD795" s="608"/>
      <c r="AE795" s="608"/>
      <c r="AF795" s="608"/>
      <c r="AG795" s="609"/>
      <c r="AH795" s="599" t="s">
        <v>632</v>
      </c>
      <c r="AI795" s="600"/>
      <c r="AJ795" s="600"/>
      <c r="AK795" s="600"/>
      <c r="AL795" s="600"/>
      <c r="AM795" s="600"/>
      <c r="AN795" s="600"/>
      <c r="AO795" s="600"/>
      <c r="AP795" s="600"/>
      <c r="AQ795" s="600"/>
      <c r="AR795" s="600"/>
      <c r="AS795" s="600"/>
      <c r="AT795" s="601"/>
      <c r="AU795" s="602">
        <v>2</v>
      </c>
      <c r="AV795" s="603"/>
      <c r="AW795" s="603"/>
      <c r="AX795" s="604"/>
    </row>
    <row r="796" spans="1:50" ht="24.75" customHeight="1" x14ac:dyDescent="0.15">
      <c r="A796" s="632"/>
      <c r="B796" s="633"/>
      <c r="C796" s="633"/>
      <c r="D796" s="633"/>
      <c r="E796" s="633"/>
      <c r="F796" s="634"/>
      <c r="G796" s="607" t="s">
        <v>633</v>
      </c>
      <c r="H796" s="608"/>
      <c r="I796" s="608"/>
      <c r="J796" s="608"/>
      <c r="K796" s="609"/>
      <c r="L796" s="599" t="s">
        <v>639</v>
      </c>
      <c r="M796" s="600"/>
      <c r="N796" s="600"/>
      <c r="O796" s="600"/>
      <c r="P796" s="600"/>
      <c r="Q796" s="600"/>
      <c r="R796" s="600"/>
      <c r="S796" s="600"/>
      <c r="T796" s="600"/>
      <c r="U796" s="600"/>
      <c r="V796" s="600"/>
      <c r="W796" s="600"/>
      <c r="X796" s="601"/>
      <c r="Y796" s="602">
        <v>1</v>
      </c>
      <c r="Z796" s="603"/>
      <c r="AA796" s="603"/>
      <c r="AB796" s="613"/>
      <c r="AC796" s="607" t="s">
        <v>634</v>
      </c>
      <c r="AD796" s="608"/>
      <c r="AE796" s="608"/>
      <c r="AF796" s="608"/>
      <c r="AG796" s="609"/>
      <c r="AH796" s="599" t="s">
        <v>635</v>
      </c>
      <c r="AI796" s="600"/>
      <c r="AJ796" s="600"/>
      <c r="AK796" s="600"/>
      <c r="AL796" s="600"/>
      <c r="AM796" s="600"/>
      <c r="AN796" s="600"/>
      <c r="AO796" s="600"/>
      <c r="AP796" s="600"/>
      <c r="AQ796" s="600"/>
      <c r="AR796" s="600"/>
      <c r="AS796" s="600"/>
      <c r="AT796" s="601"/>
      <c r="AU796" s="602">
        <v>0.5</v>
      </c>
      <c r="AV796" s="603"/>
      <c r="AW796" s="603"/>
      <c r="AX796" s="604"/>
    </row>
    <row r="797" spans="1:50" ht="24.75" customHeight="1" x14ac:dyDescent="0.15">
      <c r="A797" s="632"/>
      <c r="B797" s="633"/>
      <c r="C797" s="633"/>
      <c r="D797" s="633"/>
      <c r="E797" s="633"/>
      <c r="F797" s="634"/>
      <c r="G797" s="607" t="s">
        <v>634</v>
      </c>
      <c r="H797" s="608"/>
      <c r="I797" s="608"/>
      <c r="J797" s="608"/>
      <c r="K797" s="609"/>
      <c r="L797" s="599" t="s">
        <v>635</v>
      </c>
      <c r="M797" s="600"/>
      <c r="N797" s="600"/>
      <c r="O797" s="600"/>
      <c r="P797" s="600"/>
      <c r="Q797" s="600"/>
      <c r="R797" s="600"/>
      <c r="S797" s="600"/>
      <c r="T797" s="600"/>
      <c r="U797" s="600"/>
      <c r="V797" s="600"/>
      <c r="W797" s="600"/>
      <c r="X797" s="601"/>
      <c r="Y797" s="602">
        <v>0.3</v>
      </c>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7.3</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5.5</v>
      </c>
      <c r="AV804" s="833"/>
      <c r="AW804" s="833"/>
      <c r="AX804" s="835"/>
    </row>
    <row r="805" spans="1:50" ht="24.75" customHeight="1" x14ac:dyDescent="0.15">
      <c r="A805" s="632"/>
      <c r="B805" s="633"/>
      <c r="C805" s="633"/>
      <c r="D805" s="633"/>
      <c r="E805" s="633"/>
      <c r="F805" s="634"/>
      <c r="G805" s="596" t="s">
        <v>636</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662</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customHeight="1" x14ac:dyDescent="0.15">
      <c r="A807" s="632"/>
      <c r="B807" s="633"/>
      <c r="C807" s="633"/>
      <c r="D807" s="633"/>
      <c r="E807" s="633"/>
      <c r="F807" s="634"/>
      <c r="G807" s="671" t="s">
        <v>631</v>
      </c>
      <c r="H807" s="672"/>
      <c r="I807" s="672"/>
      <c r="J807" s="672"/>
      <c r="K807" s="673"/>
      <c r="L807" s="665" t="s">
        <v>637</v>
      </c>
      <c r="M807" s="666"/>
      <c r="N807" s="666"/>
      <c r="O807" s="666"/>
      <c r="P807" s="666"/>
      <c r="Q807" s="666"/>
      <c r="R807" s="666"/>
      <c r="S807" s="666"/>
      <c r="T807" s="666"/>
      <c r="U807" s="666"/>
      <c r="V807" s="666"/>
      <c r="W807" s="666"/>
      <c r="X807" s="667"/>
      <c r="Y807" s="389">
        <v>0.3</v>
      </c>
      <c r="Z807" s="390"/>
      <c r="AA807" s="390"/>
      <c r="AB807" s="806"/>
      <c r="AC807" s="671" t="s">
        <v>631</v>
      </c>
      <c r="AD807" s="672"/>
      <c r="AE807" s="672"/>
      <c r="AF807" s="672"/>
      <c r="AG807" s="673"/>
      <c r="AH807" s="665" t="s">
        <v>637</v>
      </c>
      <c r="AI807" s="666"/>
      <c r="AJ807" s="666"/>
      <c r="AK807" s="666"/>
      <c r="AL807" s="666"/>
      <c r="AM807" s="666"/>
      <c r="AN807" s="666"/>
      <c r="AO807" s="666"/>
      <c r="AP807" s="666"/>
      <c r="AQ807" s="666"/>
      <c r="AR807" s="666"/>
      <c r="AS807" s="666"/>
      <c r="AT807" s="667"/>
      <c r="AU807" s="389">
        <v>1</v>
      </c>
      <c r="AV807" s="390"/>
      <c r="AW807" s="390"/>
      <c r="AX807" s="391"/>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customHeight="1" x14ac:dyDescent="0.15">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0.3</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1</v>
      </c>
      <c r="AV817" s="833"/>
      <c r="AW817" s="833"/>
      <c r="AX817" s="835"/>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9"/>
      <c r="Z820" s="390"/>
      <c r="AA820" s="390"/>
      <c r="AB820" s="806"/>
      <c r="AC820" s="671"/>
      <c r="AD820" s="672"/>
      <c r="AE820" s="672"/>
      <c r="AF820" s="672"/>
      <c r="AG820" s="673"/>
      <c r="AH820" s="665"/>
      <c r="AI820" s="666"/>
      <c r="AJ820" s="666"/>
      <c r="AK820" s="666"/>
      <c r="AL820" s="666"/>
      <c r="AM820" s="666"/>
      <c r="AN820" s="666"/>
      <c r="AO820" s="666"/>
      <c r="AP820" s="666"/>
      <c r="AQ820" s="666"/>
      <c r="AR820" s="666"/>
      <c r="AS820" s="666"/>
      <c r="AT820" s="667"/>
      <c r="AU820" s="389"/>
      <c r="AV820" s="390"/>
      <c r="AW820" s="390"/>
      <c r="AX820" s="391"/>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1" t="s">
        <v>464</v>
      </c>
      <c r="AM831" s="282"/>
      <c r="AN831" s="282"/>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458</v>
      </c>
      <c r="AD836" s="150"/>
      <c r="AE836" s="150"/>
      <c r="AF836" s="150"/>
      <c r="AG836" s="150"/>
      <c r="AH836" s="368" t="s">
        <v>484</v>
      </c>
      <c r="AI836" s="365"/>
      <c r="AJ836" s="365"/>
      <c r="AK836" s="365"/>
      <c r="AL836" s="365" t="s">
        <v>21</v>
      </c>
      <c r="AM836" s="365"/>
      <c r="AN836" s="365"/>
      <c r="AO836" s="370"/>
      <c r="AP836" s="371" t="s">
        <v>420</v>
      </c>
      <c r="AQ836" s="371"/>
      <c r="AR836" s="371"/>
      <c r="AS836" s="371"/>
      <c r="AT836" s="371"/>
      <c r="AU836" s="371"/>
      <c r="AV836" s="371"/>
      <c r="AW836" s="371"/>
      <c r="AX836" s="371"/>
    </row>
    <row r="837" spans="1:50" ht="45.75" customHeight="1" x14ac:dyDescent="0.15">
      <c r="A837" s="377">
        <v>1</v>
      </c>
      <c r="B837" s="377">
        <v>1</v>
      </c>
      <c r="C837" s="362" t="s">
        <v>640</v>
      </c>
      <c r="D837" s="348"/>
      <c r="E837" s="348"/>
      <c r="F837" s="348"/>
      <c r="G837" s="348"/>
      <c r="H837" s="348"/>
      <c r="I837" s="348"/>
      <c r="J837" s="349">
        <v>1011105005122</v>
      </c>
      <c r="K837" s="350"/>
      <c r="L837" s="350"/>
      <c r="M837" s="350"/>
      <c r="N837" s="350"/>
      <c r="O837" s="350"/>
      <c r="P837" s="363" t="s">
        <v>641</v>
      </c>
      <c r="Q837" s="351"/>
      <c r="R837" s="351"/>
      <c r="S837" s="351"/>
      <c r="T837" s="351"/>
      <c r="U837" s="351"/>
      <c r="V837" s="351"/>
      <c r="W837" s="351"/>
      <c r="X837" s="351"/>
      <c r="Y837" s="352">
        <v>35</v>
      </c>
      <c r="Z837" s="353"/>
      <c r="AA837" s="353"/>
      <c r="AB837" s="354"/>
      <c r="AC837" s="364" t="s">
        <v>493</v>
      </c>
      <c r="AD837" s="372"/>
      <c r="AE837" s="372"/>
      <c r="AF837" s="372"/>
      <c r="AG837" s="372"/>
      <c r="AH837" s="373">
        <v>5</v>
      </c>
      <c r="AI837" s="374"/>
      <c r="AJ837" s="374"/>
      <c r="AK837" s="374"/>
      <c r="AL837" s="358">
        <v>100</v>
      </c>
      <c r="AM837" s="359"/>
      <c r="AN837" s="359"/>
      <c r="AO837" s="360"/>
      <c r="AP837" s="361"/>
      <c r="AQ837" s="361"/>
      <c r="AR837" s="361"/>
      <c r="AS837" s="361"/>
      <c r="AT837" s="361"/>
      <c r="AU837" s="361"/>
      <c r="AV837" s="361"/>
      <c r="AW837" s="361"/>
      <c r="AX837" s="361"/>
    </row>
    <row r="838" spans="1:50" ht="30"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458</v>
      </c>
      <c r="AD869" s="150"/>
      <c r="AE869" s="150"/>
      <c r="AF869" s="150"/>
      <c r="AG869" s="150"/>
      <c r="AH869" s="368" t="s">
        <v>484</v>
      </c>
      <c r="AI869" s="365"/>
      <c r="AJ869" s="365"/>
      <c r="AK869" s="365"/>
      <c r="AL869" s="365" t="s">
        <v>21</v>
      </c>
      <c r="AM869" s="365"/>
      <c r="AN869" s="365"/>
      <c r="AO869" s="370"/>
      <c r="AP869" s="371" t="s">
        <v>420</v>
      </c>
      <c r="AQ869" s="371"/>
      <c r="AR869" s="371"/>
      <c r="AS869" s="371"/>
      <c r="AT869" s="371"/>
      <c r="AU869" s="371"/>
      <c r="AV869" s="371"/>
      <c r="AW869" s="371"/>
      <c r="AX869" s="371"/>
    </row>
    <row r="870" spans="1:50" ht="47.25" customHeight="1" x14ac:dyDescent="0.15">
      <c r="A870" s="377">
        <v>1</v>
      </c>
      <c r="B870" s="377">
        <v>1</v>
      </c>
      <c r="C870" s="362" t="s">
        <v>643</v>
      </c>
      <c r="D870" s="348"/>
      <c r="E870" s="348"/>
      <c r="F870" s="348"/>
      <c r="G870" s="348"/>
      <c r="H870" s="348"/>
      <c r="I870" s="348"/>
      <c r="J870" s="349">
        <v>8010505001749</v>
      </c>
      <c r="K870" s="350"/>
      <c r="L870" s="350"/>
      <c r="M870" s="350"/>
      <c r="N870" s="350"/>
      <c r="O870" s="350"/>
      <c r="P870" s="363" t="s">
        <v>644</v>
      </c>
      <c r="Q870" s="351"/>
      <c r="R870" s="351"/>
      <c r="S870" s="351"/>
      <c r="T870" s="351"/>
      <c r="U870" s="351"/>
      <c r="V870" s="351"/>
      <c r="W870" s="351"/>
      <c r="X870" s="351"/>
      <c r="Y870" s="352">
        <v>8</v>
      </c>
      <c r="Z870" s="353"/>
      <c r="AA870" s="353"/>
      <c r="AB870" s="354"/>
      <c r="AC870" s="364" t="s">
        <v>493</v>
      </c>
      <c r="AD870" s="372"/>
      <c r="AE870" s="372"/>
      <c r="AF870" s="372"/>
      <c r="AG870" s="372"/>
      <c r="AH870" s="373">
        <v>5</v>
      </c>
      <c r="AI870" s="374"/>
      <c r="AJ870" s="374"/>
      <c r="AK870" s="374"/>
      <c r="AL870" s="358">
        <v>100</v>
      </c>
      <c r="AM870" s="359"/>
      <c r="AN870" s="359"/>
      <c r="AO870" s="360"/>
      <c r="AP870" s="361"/>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458</v>
      </c>
      <c r="AD902" s="150"/>
      <c r="AE902" s="150"/>
      <c r="AF902" s="150"/>
      <c r="AG902" s="150"/>
      <c r="AH902" s="368" t="s">
        <v>484</v>
      </c>
      <c r="AI902" s="365"/>
      <c r="AJ902" s="365"/>
      <c r="AK902" s="365"/>
      <c r="AL902" s="365" t="s">
        <v>21</v>
      </c>
      <c r="AM902" s="365"/>
      <c r="AN902" s="365"/>
      <c r="AO902" s="370"/>
      <c r="AP902" s="371" t="s">
        <v>420</v>
      </c>
      <c r="AQ902" s="371"/>
      <c r="AR902" s="371"/>
      <c r="AS902" s="371"/>
      <c r="AT902" s="371"/>
      <c r="AU902" s="371"/>
      <c r="AV902" s="371"/>
      <c r="AW902" s="371"/>
      <c r="AX902" s="371"/>
    </row>
    <row r="903" spans="1:50" ht="30" customHeight="1" x14ac:dyDescent="0.15">
      <c r="A903" s="377">
        <v>1</v>
      </c>
      <c r="B903" s="377">
        <v>1</v>
      </c>
      <c r="C903" s="362" t="s">
        <v>645</v>
      </c>
      <c r="D903" s="348"/>
      <c r="E903" s="348"/>
      <c r="F903" s="348"/>
      <c r="G903" s="348"/>
      <c r="H903" s="348"/>
      <c r="I903" s="348"/>
      <c r="J903" s="349">
        <v>6010005015227</v>
      </c>
      <c r="K903" s="350"/>
      <c r="L903" s="350"/>
      <c r="M903" s="350"/>
      <c r="N903" s="350"/>
      <c r="O903" s="350"/>
      <c r="P903" s="363" t="s">
        <v>646</v>
      </c>
      <c r="Q903" s="351"/>
      <c r="R903" s="351"/>
      <c r="S903" s="351"/>
      <c r="T903" s="351"/>
      <c r="U903" s="351"/>
      <c r="V903" s="351"/>
      <c r="W903" s="351"/>
      <c r="X903" s="351"/>
      <c r="Y903" s="352">
        <v>7</v>
      </c>
      <c r="Z903" s="353"/>
      <c r="AA903" s="353"/>
      <c r="AB903" s="354"/>
      <c r="AC903" s="364" t="s">
        <v>493</v>
      </c>
      <c r="AD903" s="372"/>
      <c r="AE903" s="372"/>
      <c r="AF903" s="372"/>
      <c r="AG903" s="372"/>
      <c r="AH903" s="373">
        <v>5</v>
      </c>
      <c r="AI903" s="374"/>
      <c r="AJ903" s="374"/>
      <c r="AK903" s="374"/>
      <c r="AL903" s="358">
        <v>100</v>
      </c>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458</v>
      </c>
      <c r="AD935" s="150"/>
      <c r="AE935" s="150"/>
      <c r="AF935" s="150"/>
      <c r="AG935" s="150"/>
      <c r="AH935" s="368" t="s">
        <v>484</v>
      </c>
      <c r="AI935" s="365"/>
      <c r="AJ935" s="365"/>
      <c r="AK935" s="365"/>
      <c r="AL935" s="365" t="s">
        <v>21</v>
      </c>
      <c r="AM935" s="365"/>
      <c r="AN935" s="365"/>
      <c r="AO935" s="370"/>
      <c r="AP935" s="371" t="s">
        <v>420</v>
      </c>
      <c r="AQ935" s="371"/>
      <c r="AR935" s="371"/>
      <c r="AS935" s="371"/>
      <c r="AT935" s="371"/>
      <c r="AU935" s="371"/>
      <c r="AV935" s="371"/>
      <c r="AW935" s="371"/>
      <c r="AX935" s="371"/>
    </row>
    <row r="936" spans="1:50" ht="44.25" customHeight="1" x14ac:dyDescent="0.15">
      <c r="A936" s="377">
        <v>1</v>
      </c>
      <c r="B936" s="377">
        <v>1</v>
      </c>
      <c r="C936" s="362" t="s">
        <v>647</v>
      </c>
      <c r="D936" s="348"/>
      <c r="E936" s="348"/>
      <c r="F936" s="348"/>
      <c r="G936" s="348"/>
      <c r="H936" s="348"/>
      <c r="I936" s="348"/>
      <c r="J936" s="349">
        <v>4010005017324</v>
      </c>
      <c r="K936" s="350"/>
      <c r="L936" s="350"/>
      <c r="M936" s="350"/>
      <c r="N936" s="350"/>
      <c r="O936" s="350"/>
      <c r="P936" s="363" t="s">
        <v>669</v>
      </c>
      <c r="Q936" s="351"/>
      <c r="R936" s="351"/>
      <c r="S936" s="351"/>
      <c r="T936" s="351"/>
      <c r="U936" s="351"/>
      <c r="V936" s="351"/>
      <c r="W936" s="351"/>
      <c r="X936" s="351"/>
      <c r="Y936" s="352">
        <v>5</v>
      </c>
      <c r="Z936" s="353"/>
      <c r="AA936" s="353"/>
      <c r="AB936" s="354"/>
      <c r="AC936" s="364" t="s">
        <v>493</v>
      </c>
      <c r="AD936" s="372"/>
      <c r="AE936" s="372"/>
      <c r="AF936" s="372"/>
      <c r="AG936" s="372"/>
      <c r="AH936" s="373">
        <v>5</v>
      </c>
      <c r="AI936" s="374"/>
      <c r="AJ936" s="374"/>
      <c r="AK936" s="374"/>
      <c r="AL936" s="358">
        <v>100</v>
      </c>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458</v>
      </c>
      <c r="AD968" s="150"/>
      <c r="AE968" s="150"/>
      <c r="AF968" s="150"/>
      <c r="AG968" s="150"/>
      <c r="AH968" s="368" t="s">
        <v>484</v>
      </c>
      <c r="AI968" s="365"/>
      <c r="AJ968" s="365"/>
      <c r="AK968" s="365"/>
      <c r="AL968" s="365" t="s">
        <v>21</v>
      </c>
      <c r="AM968" s="365"/>
      <c r="AN968" s="365"/>
      <c r="AO968" s="370"/>
      <c r="AP968" s="371" t="s">
        <v>420</v>
      </c>
      <c r="AQ968" s="371"/>
      <c r="AR968" s="371"/>
      <c r="AS968" s="371"/>
      <c r="AT968" s="371"/>
      <c r="AU968" s="371"/>
      <c r="AV968" s="371"/>
      <c r="AW968" s="371"/>
      <c r="AX968" s="371"/>
    </row>
    <row r="969" spans="1:50" ht="30" customHeight="1" x14ac:dyDescent="0.15">
      <c r="A969" s="377">
        <v>1</v>
      </c>
      <c r="B969" s="377">
        <v>1</v>
      </c>
      <c r="C969" s="362" t="s">
        <v>648</v>
      </c>
      <c r="D969" s="348"/>
      <c r="E969" s="348"/>
      <c r="F969" s="348"/>
      <c r="G969" s="348"/>
      <c r="H969" s="348"/>
      <c r="I969" s="348"/>
      <c r="J969" s="349">
        <v>2220005002604</v>
      </c>
      <c r="K969" s="350"/>
      <c r="L969" s="350"/>
      <c r="M969" s="350"/>
      <c r="N969" s="350"/>
      <c r="O969" s="350"/>
      <c r="P969" s="363" t="s">
        <v>658</v>
      </c>
      <c r="Q969" s="351"/>
      <c r="R969" s="351"/>
      <c r="S969" s="351"/>
      <c r="T969" s="351"/>
      <c r="U969" s="351"/>
      <c r="V969" s="351"/>
      <c r="W969" s="351"/>
      <c r="X969" s="351"/>
      <c r="Y969" s="352">
        <v>0.3</v>
      </c>
      <c r="Z969" s="353"/>
      <c r="AA969" s="353"/>
      <c r="AB969" s="354"/>
      <c r="AC969" s="364" t="s">
        <v>495</v>
      </c>
      <c r="AD969" s="372"/>
      <c r="AE969" s="372"/>
      <c r="AF969" s="372"/>
      <c r="AG969" s="372"/>
      <c r="AH969" s="373" t="s">
        <v>563</v>
      </c>
      <c r="AI969" s="374"/>
      <c r="AJ969" s="374"/>
      <c r="AK969" s="374"/>
      <c r="AL969" s="358" t="s">
        <v>563</v>
      </c>
      <c r="AM969" s="359"/>
      <c r="AN969" s="359"/>
      <c r="AO969" s="360"/>
      <c r="AP969" s="361"/>
      <c r="AQ969" s="361"/>
      <c r="AR969" s="361"/>
      <c r="AS969" s="361"/>
      <c r="AT969" s="361"/>
      <c r="AU969" s="361"/>
      <c r="AV969" s="361"/>
      <c r="AW969" s="361"/>
      <c r="AX969" s="361"/>
    </row>
    <row r="970" spans="1:50" ht="30" customHeight="1" x14ac:dyDescent="0.15">
      <c r="A970" s="377">
        <v>2</v>
      </c>
      <c r="B970" s="377">
        <v>1</v>
      </c>
      <c r="C970" s="362" t="s">
        <v>656</v>
      </c>
      <c r="D970" s="348"/>
      <c r="E970" s="348"/>
      <c r="F970" s="348"/>
      <c r="G970" s="348"/>
      <c r="H970" s="348"/>
      <c r="I970" s="348"/>
      <c r="J970" s="349">
        <v>8012305000162</v>
      </c>
      <c r="K970" s="350"/>
      <c r="L970" s="350"/>
      <c r="M970" s="350"/>
      <c r="N970" s="350"/>
      <c r="O970" s="350"/>
      <c r="P970" s="363" t="s">
        <v>659</v>
      </c>
      <c r="Q970" s="351"/>
      <c r="R970" s="351"/>
      <c r="S970" s="351"/>
      <c r="T970" s="351"/>
      <c r="U970" s="351"/>
      <c r="V970" s="351"/>
      <c r="W970" s="351"/>
      <c r="X970" s="351"/>
      <c r="Y970" s="352">
        <v>0.3</v>
      </c>
      <c r="Z970" s="353"/>
      <c r="AA970" s="353"/>
      <c r="AB970" s="354"/>
      <c r="AC970" s="364" t="s">
        <v>495</v>
      </c>
      <c r="AD970" s="372"/>
      <c r="AE970" s="372"/>
      <c r="AF970" s="372"/>
      <c r="AG970" s="372"/>
      <c r="AH970" s="373" t="s">
        <v>563</v>
      </c>
      <c r="AI970" s="374"/>
      <c r="AJ970" s="374"/>
      <c r="AK970" s="374"/>
      <c r="AL970" s="358" t="s">
        <v>563</v>
      </c>
      <c r="AM970" s="359"/>
      <c r="AN970" s="359"/>
      <c r="AO970" s="360"/>
      <c r="AP970" s="361"/>
      <c r="AQ970" s="361"/>
      <c r="AR970" s="361"/>
      <c r="AS970" s="361"/>
      <c r="AT970" s="361"/>
      <c r="AU970" s="361"/>
      <c r="AV970" s="361"/>
      <c r="AW970" s="361"/>
      <c r="AX970" s="361"/>
    </row>
    <row r="971" spans="1:50" ht="30" customHeight="1" x14ac:dyDescent="0.15">
      <c r="A971" s="377">
        <v>3</v>
      </c>
      <c r="B971" s="377">
        <v>1</v>
      </c>
      <c r="C971" s="362" t="s">
        <v>655</v>
      </c>
      <c r="D971" s="348"/>
      <c r="E971" s="348"/>
      <c r="F971" s="348"/>
      <c r="G971" s="348"/>
      <c r="H971" s="348"/>
      <c r="I971" s="348"/>
      <c r="J971" s="349">
        <v>5430005004015</v>
      </c>
      <c r="K971" s="350"/>
      <c r="L971" s="350"/>
      <c r="M971" s="350"/>
      <c r="N971" s="350"/>
      <c r="O971" s="350"/>
      <c r="P971" s="363" t="s">
        <v>658</v>
      </c>
      <c r="Q971" s="351"/>
      <c r="R971" s="351"/>
      <c r="S971" s="351"/>
      <c r="T971" s="351"/>
      <c r="U971" s="351"/>
      <c r="V971" s="351"/>
      <c r="W971" s="351"/>
      <c r="X971" s="351"/>
      <c r="Y971" s="352">
        <v>0.3</v>
      </c>
      <c r="Z971" s="353"/>
      <c r="AA971" s="353"/>
      <c r="AB971" s="354"/>
      <c r="AC971" s="364" t="s">
        <v>495</v>
      </c>
      <c r="AD971" s="372"/>
      <c r="AE971" s="372"/>
      <c r="AF971" s="372"/>
      <c r="AG971" s="372"/>
      <c r="AH971" s="356" t="s">
        <v>563</v>
      </c>
      <c r="AI971" s="357"/>
      <c r="AJ971" s="357"/>
      <c r="AK971" s="357"/>
      <c r="AL971" s="358" t="s">
        <v>563</v>
      </c>
      <c r="AM971" s="359"/>
      <c r="AN971" s="359"/>
      <c r="AO971" s="360"/>
      <c r="AP971" s="361"/>
      <c r="AQ971" s="361"/>
      <c r="AR971" s="361"/>
      <c r="AS971" s="361"/>
      <c r="AT971" s="361"/>
      <c r="AU971" s="361"/>
      <c r="AV971" s="361"/>
      <c r="AW971" s="361"/>
      <c r="AX971" s="361"/>
    </row>
    <row r="972" spans="1:50" ht="30" customHeight="1" x14ac:dyDescent="0.15">
      <c r="A972" s="377">
        <v>4</v>
      </c>
      <c r="B972" s="377">
        <v>1</v>
      </c>
      <c r="C972" s="362" t="s">
        <v>649</v>
      </c>
      <c r="D972" s="348"/>
      <c r="E972" s="348"/>
      <c r="F972" s="348"/>
      <c r="G972" s="348"/>
      <c r="H972" s="348"/>
      <c r="I972" s="348"/>
      <c r="J972" s="349">
        <v>8370005002146</v>
      </c>
      <c r="K972" s="350"/>
      <c r="L972" s="350"/>
      <c r="M972" s="350"/>
      <c r="N972" s="350"/>
      <c r="O972" s="350"/>
      <c r="P972" s="363" t="s">
        <v>660</v>
      </c>
      <c r="Q972" s="351"/>
      <c r="R972" s="351"/>
      <c r="S972" s="351"/>
      <c r="T972" s="351"/>
      <c r="U972" s="351"/>
      <c r="V972" s="351"/>
      <c r="W972" s="351"/>
      <c r="X972" s="351"/>
      <c r="Y972" s="352">
        <v>0.3</v>
      </c>
      <c r="Z972" s="353"/>
      <c r="AA972" s="353"/>
      <c r="AB972" s="354"/>
      <c r="AC972" s="364" t="s">
        <v>495</v>
      </c>
      <c r="AD972" s="372"/>
      <c r="AE972" s="372"/>
      <c r="AF972" s="372"/>
      <c r="AG972" s="372"/>
      <c r="AH972" s="356" t="s">
        <v>563</v>
      </c>
      <c r="AI972" s="357"/>
      <c r="AJ972" s="357"/>
      <c r="AK972" s="357"/>
      <c r="AL972" s="358" t="s">
        <v>563</v>
      </c>
      <c r="AM972" s="359"/>
      <c r="AN972" s="359"/>
      <c r="AO972" s="360"/>
      <c r="AP972" s="361"/>
      <c r="AQ972" s="361"/>
      <c r="AR972" s="361"/>
      <c r="AS972" s="361"/>
      <c r="AT972" s="361"/>
      <c r="AU972" s="361"/>
      <c r="AV972" s="361"/>
      <c r="AW972" s="361"/>
      <c r="AX972" s="361"/>
    </row>
    <row r="973" spans="1:50" ht="30" customHeight="1" x14ac:dyDescent="0.15">
      <c r="A973" s="377">
        <v>5</v>
      </c>
      <c r="B973" s="377">
        <v>1</v>
      </c>
      <c r="C973" s="362" t="s">
        <v>650</v>
      </c>
      <c r="D973" s="348"/>
      <c r="E973" s="348"/>
      <c r="F973" s="348"/>
      <c r="G973" s="348"/>
      <c r="H973" s="348"/>
      <c r="I973" s="348"/>
      <c r="J973" s="349">
        <v>1290005005667</v>
      </c>
      <c r="K973" s="350"/>
      <c r="L973" s="350"/>
      <c r="M973" s="350"/>
      <c r="N973" s="350"/>
      <c r="O973" s="350"/>
      <c r="P973" s="363" t="s">
        <v>658</v>
      </c>
      <c r="Q973" s="351"/>
      <c r="R973" s="351"/>
      <c r="S973" s="351"/>
      <c r="T973" s="351"/>
      <c r="U973" s="351"/>
      <c r="V973" s="351"/>
      <c r="W973" s="351"/>
      <c r="X973" s="351"/>
      <c r="Y973" s="352">
        <v>0.3</v>
      </c>
      <c r="Z973" s="353"/>
      <c r="AA973" s="353"/>
      <c r="AB973" s="354"/>
      <c r="AC973" s="364" t="s">
        <v>495</v>
      </c>
      <c r="AD973" s="372"/>
      <c r="AE973" s="372"/>
      <c r="AF973" s="372"/>
      <c r="AG973" s="372"/>
      <c r="AH973" s="356" t="s">
        <v>563</v>
      </c>
      <c r="AI973" s="357"/>
      <c r="AJ973" s="357"/>
      <c r="AK973" s="357"/>
      <c r="AL973" s="358" t="s">
        <v>563</v>
      </c>
      <c r="AM973" s="359"/>
      <c r="AN973" s="359"/>
      <c r="AO973" s="360"/>
      <c r="AP973" s="361"/>
      <c r="AQ973" s="361"/>
      <c r="AR973" s="361"/>
      <c r="AS973" s="361"/>
      <c r="AT973" s="361"/>
      <c r="AU973" s="361"/>
      <c r="AV973" s="361"/>
      <c r="AW973" s="361"/>
      <c r="AX973" s="361"/>
    </row>
    <row r="974" spans="1:50" ht="30" customHeight="1" x14ac:dyDescent="0.15">
      <c r="A974" s="377">
        <v>6</v>
      </c>
      <c r="B974" s="377">
        <v>1</v>
      </c>
      <c r="C974" s="362" t="s">
        <v>654</v>
      </c>
      <c r="D974" s="348"/>
      <c r="E974" s="348"/>
      <c r="F974" s="348"/>
      <c r="G974" s="348"/>
      <c r="H974" s="348"/>
      <c r="I974" s="348"/>
      <c r="J974" s="349">
        <v>3180005008670</v>
      </c>
      <c r="K974" s="350"/>
      <c r="L974" s="350"/>
      <c r="M974" s="350"/>
      <c r="N974" s="350"/>
      <c r="O974" s="350"/>
      <c r="P974" s="363" t="s">
        <v>661</v>
      </c>
      <c r="Q974" s="351"/>
      <c r="R974" s="351"/>
      <c r="S974" s="351"/>
      <c r="T974" s="351"/>
      <c r="U974" s="351"/>
      <c r="V974" s="351"/>
      <c r="W974" s="351"/>
      <c r="X974" s="351"/>
      <c r="Y974" s="352">
        <v>0.3</v>
      </c>
      <c r="Z974" s="353"/>
      <c r="AA974" s="353"/>
      <c r="AB974" s="354"/>
      <c r="AC974" s="364" t="s">
        <v>495</v>
      </c>
      <c r="AD974" s="372"/>
      <c r="AE974" s="372"/>
      <c r="AF974" s="372"/>
      <c r="AG974" s="372"/>
      <c r="AH974" s="356" t="s">
        <v>563</v>
      </c>
      <c r="AI974" s="357"/>
      <c r="AJ974" s="357"/>
      <c r="AK974" s="357"/>
      <c r="AL974" s="358" t="s">
        <v>563</v>
      </c>
      <c r="AM974" s="359"/>
      <c r="AN974" s="359"/>
      <c r="AO974" s="360"/>
      <c r="AP974" s="361"/>
      <c r="AQ974" s="361"/>
      <c r="AR974" s="361"/>
      <c r="AS974" s="361"/>
      <c r="AT974" s="361"/>
      <c r="AU974" s="361"/>
      <c r="AV974" s="361"/>
      <c r="AW974" s="361"/>
      <c r="AX974" s="361"/>
    </row>
    <row r="975" spans="1:50" ht="30" customHeight="1" x14ac:dyDescent="0.15">
      <c r="A975" s="377">
        <v>7</v>
      </c>
      <c r="B975" s="377">
        <v>1</v>
      </c>
      <c r="C975" s="362" t="s">
        <v>653</v>
      </c>
      <c r="D975" s="348"/>
      <c r="E975" s="348"/>
      <c r="F975" s="348"/>
      <c r="G975" s="348"/>
      <c r="H975" s="348"/>
      <c r="I975" s="348"/>
      <c r="J975" s="349">
        <v>1011005000371</v>
      </c>
      <c r="K975" s="350"/>
      <c r="L975" s="350"/>
      <c r="M975" s="350"/>
      <c r="N975" s="350"/>
      <c r="O975" s="350"/>
      <c r="P975" s="363" t="s">
        <v>658</v>
      </c>
      <c r="Q975" s="351"/>
      <c r="R975" s="351"/>
      <c r="S975" s="351"/>
      <c r="T975" s="351"/>
      <c r="U975" s="351"/>
      <c r="V975" s="351"/>
      <c r="W975" s="351"/>
      <c r="X975" s="351"/>
      <c r="Y975" s="352">
        <v>0.3</v>
      </c>
      <c r="Z975" s="353"/>
      <c r="AA975" s="353"/>
      <c r="AB975" s="354"/>
      <c r="AC975" s="364" t="s">
        <v>495</v>
      </c>
      <c r="AD975" s="372"/>
      <c r="AE975" s="372"/>
      <c r="AF975" s="372"/>
      <c r="AG975" s="372"/>
      <c r="AH975" s="356" t="s">
        <v>563</v>
      </c>
      <c r="AI975" s="357"/>
      <c r="AJ975" s="357"/>
      <c r="AK975" s="357"/>
      <c r="AL975" s="358" t="s">
        <v>563</v>
      </c>
      <c r="AM975" s="359"/>
      <c r="AN975" s="359"/>
      <c r="AO975" s="360"/>
      <c r="AP975" s="361"/>
      <c r="AQ975" s="361"/>
      <c r="AR975" s="361"/>
      <c r="AS975" s="361"/>
      <c r="AT975" s="361"/>
      <c r="AU975" s="361"/>
      <c r="AV975" s="361"/>
      <c r="AW975" s="361"/>
      <c r="AX975" s="361"/>
    </row>
    <row r="976" spans="1:50" ht="30" customHeight="1" x14ac:dyDescent="0.15">
      <c r="A976" s="377">
        <v>8</v>
      </c>
      <c r="B976" s="377">
        <v>1</v>
      </c>
      <c r="C976" s="362" t="s">
        <v>657</v>
      </c>
      <c r="D976" s="348"/>
      <c r="E976" s="348"/>
      <c r="F976" s="348"/>
      <c r="G976" s="348"/>
      <c r="H976" s="348"/>
      <c r="I976" s="348"/>
      <c r="J976" s="349">
        <v>2130005004295</v>
      </c>
      <c r="K976" s="350"/>
      <c r="L976" s="350"/>
      <c r="M976" s="350"/>
      <c r="N976" s="350"/>
      <c r="O976" s="350"/>
      <c r="P976" s="363" t="s">
        <v>658</v>
      </c>
      <c r="Q976" s="351"/>
      <c r="R976" s="351"/>
      <c r="S976" s="351"/>
      <c r="T976" s="351"/>
      <c r="U976" s="351"/>
      <c r="V976" s="351"/>
      <c r="W976" s="351"/>
      <c r="X976" s="351"/>
      <c r="Y976" s="352">
        <v>0.3</v>
      </c>
      <c r="Z976" s="353"/>
      <c r="AA976" s="353"/>
      <c r="AB976" s="354"/>
      <c r="AC976" s="364" t="s">
        <v>495</v>
      </c>
      <c r="AD976" s="372"/>
      <c r="AE976" s="372"/>
      <c r="AF976" s="372"/>
      <c r="AG976" s="372"/>
      <c r="AH976" s="356" t="s">
        <v>563</v>
      </c>
      <c r="AI976" s="357"/>
      <c r="AJ976" s="357"/>
      <c r="AK976" s="357"/>
      <c r="AL976" s="358" t="s">
        <v>563</v>
      </c>
      <c r="AM976" s="359"/>
      <c r="AN976" s="359"/>
      <c r="AO976" s="360"/>
      <c r="AP976" s="361"/>
      <c r="AQ976" s="361"/>
      <c r="AR976" s="361"/>
      <c r="AS976" s="361"/>
      <c r="AT976" s="361"/>
      <c r="AU976" s="361"/>
      <c r="AV976" s="361"/>
      <c r="AW976" s="361"/>
      <c r="AX976" s="361"/>
    </row>
    <row r="977" spans="1:50" ht="30" customHeight="1" x14ac:dyDescent="0.15">
      <c r="A977" s="377">
        <v>9</v>
      </c>
      <c r="B977" s="377">
        <v>1</v>
      </c>
      <c r="C977" s="362" t="s">
        <v>651</v>
      </c>
      <c r="D977" s="348"/>
      <c r="E977" s="348"/>
      <c r="F977" s="348"/>
      <c r="G977" s="348"/>
      <c r="H977" s="348"/>
      <c r="I977" s="348"/>
      <c r="J977" s="349">
        <v>1180305005064</v>
      </c>
      <c r="K977" s="350"/>
      <c r="L977" s="350"/>
      <c r="M977" s="350"/>
      <c r="N977" s="350"/>
      <c r="O977" s="350"/>
      <c r="P977" s="363" t="s">
        <v>658</v>
      </c>
      <c r="Q977" s="351"/>
      <c r="R977" s="351"/>
      <c r="S977" s="351"/>
      <c r="T977" s="351"/>
      <c r="U977" s="351"/>
      <c r="V977" s="351"/>
      <c r="W977" s="351"/>
      <c r="X977" s="351"/>
      <c r="Y977" s="352">
        <v>0.3</v>
      </c>
      <c r="Z977" s="353"/>
      <c r="AA977" s="353"/>
      <c r="AB977" s="354"/>
      <c r="AC977" s="364" t="s">
        <v>495</v>
      </c>
      <c r="AD977" s="372"/>
      <c r="AE977" s="372"/>
      <c r="AF977" s="372"/>
      <c r="AG977" s="372"/>
      <c r="AH977" s="356" t="s">
        <v>665</v>
      </c>
      <c r="AI977" s="357"/>
      <c r="AJ977" s="357"/>
      <c r="AK977" s="357"/>
      <c r="AL977" s="358" t="s">
        <v>563</v>
      </c>
      <c r="AM977" s="359"/>
      <c r="AN977" s="359"/>
      <c r="AO977" s="360"/>
      <c r="AP977" s="361"/>
      <c r="AQ977" s="361"/>
      <c r="AR977" s="361"/>
      <c r="AS977" s="361"/>
      <c r="AT977" s="361"/>
      <c r="AU977" s="361"/>
      <c r="AV977" s="361"/>
      <c r="AW977" s="361"/>
      <c r="AX977" s="361"/>
    </row>
    <row r="978" spans="1:50" ht="30" customHeight="1" x14ac:dyDescent="0.15">
      <c r="A978" s="377">
        <v>10</v>
      </c>
      <c r="B978" s="377">
        <v>1</v>
      </c>
      <c r="C978" s="362" t="s">
        <v>652</v>
      </c>
      <c r="D978" s="348"/>
      <c r="E978" s="348"/>
      <c r="F978" s="348"/>
      <c r="G978" s="348"/>
      <c r="H978" s="348"/>
      <c r="I978" s="348"/>
      <c r="J978" s="349">
        <v>1150005002174</v>
      </c>
      <c r="K978" s="350"/>
      <c r="L978" s="350"/>
      <c r="M978" s="350"/>
      <c r="N978" s="350"/>
      <c r="O978" s="350"/>
      <c r="P978" s="363" t="s">
        <v>658</v>
      </c>
      <c r="Q978" s="351"/>
      <c r="R978" s="351"/>
      <c r="S978" s="351"/>
      <c r="T978" s="351"/>
      <c r="U978" s="351"/>
      <c r="V978" s="351"/>
      <c r="W978" s="351"/>
      <c r="X978" s="351"/>
      <c r="Y978" s="352">
        <v>0.2</v>
      </c>
      <c r="Z978" s="353"/>
      <c r="AA978" s="353"/>
      <c r="AB978" s="354"/>
      <c r="AC978" s="364" t="s">
        <v>495</v>
      </c>
      <c r="AD978" s="372"/>
      <c r="AE978" s="372"/>
      <c r="AF978" s="372"/>
      <c r="AG978" s="372"/>
      <c r="AH978" s="356" t="s">
        <v>563</v>
      </c>
      <c r="AI978" s="357"/>
      <c r="AJ978" s="357"/>
      <c r="AK978" s="357"/>
      <c r="AL978" s="358" t="s">
        <v>563</v>
      </c>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458</v>
      </c>
      <c r="AD1001" s="150"/>
      <c r="AE1001" s="150"/>
      <c r="AF1001" s="150"/>
      <c r="AG1001" s="150"/>
      <c r="AH1001" s="368" t="s">
        <v>484</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53.25" customHeight="1" x14ac:dyDescent="0.15">
      <c r="A1002" s="377">
        <v>1</v>
      </c>
      <c r="B1002" s="377">
        <v>1</v>
      </c>
      <c r="C1002" s="362" t="s">
        <v>663</v>
      </c>
      <c r="D1002" s="348"/>
      <c r="E1002" s="348"/>
      <c r="F1002" s="348"/>
      <c r="G1002" s="348"/>
      <c r="H1002" s="348"/>
      <c r="I1002" s="348"/>
      <c r="J1002" s="349">
        <v>1130005007126</v>
      </c>
      <c r="K1002" s="350"/>
      <c r="L1002" s="350"/>
      <c r="M1002" s="350"/>
      <c r="N1002" s="350"/>
      <c r="O1002" s="350"/>
      <c r="P1002" s="363" t="s">
        <v>664</v>
      </c>
      <c r="Q1002" s="351"/>
      <c r="R1002" s="351"/>
      <c r="S1002" s="351"/>
      <c r="T1002" s="351"/>
      <c r="U1002" s="351"/>
      <c r="V1002" s="351"/>
      <c r="W1002" s="351"/>
      <c r="X1002" s="351"/>
      <c r="Y1002" s="352">
        <v>1</v>
      </c>
      <c r="Z1002" s="353"/>
      <c r="AA1002" s="353"/>
      <c r="AB1002" s="354"/>
      <c r="AC1002" s="364" t="s">
        <v>495</v>
      </c>
      <c r="AD1002" s="372"/>
      <c r="AE1002" s="372"/>
      <c r="AF1002" s="372"/>
      <c r="AG1002" s="372"/>
      <c r="AH1002" s="356" t="s">
        <v>563</v>
      </c>
      <c r="AI1002" s="357"/>
      <c r="AJ1002" s="357"/>
      <c r="AK1002" s="357"/>
      <c r="AL1002" s="358" t="s">
        <v>563</v>
      </c>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458</v>
      </c>
      <c r="AD1034" s="150"/>
      <c r="AE1034" s="150"/>
      <c r="AF1034" s="150"/>
      <c r="AG1034" s="150"/>
      <c r="AH1034" s="368" t="s">
        <v>484</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458</v>
      </c>
      <c r="AD1067" s="150"/>
      <c r="AE1067" s="150"/>
      <c r="AF1067" s="150"/>
      <c r="AG1067" s="150"/>
      <c r="AH1067" s="368" t="s">
        <v>484</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78" t="s">
        <v>448</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464</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449</v>
      </c>
      <c r="AQ1101" s="371"/>
      <c r="AR1101" s="371"/>
      <c r="AS1101" s="371"/>
      <c r="AT1101" s="371"/>
      <c r="AU1101" s="371"/>
      <c r="AV1101" s="371"/>
      <c r="AW1101" s="371"/>
      <c r="AX1101" s="371"/>
    </row>
    <row r="1102" spans="1:50" ht="30" customHeight="1" x14ac:dyDescent="0.15">
      <c r="A1102" s="377">
        <v>1</v>
      </c>
      <c r="B1102" s="377">
        <v>1</v>
      </c>
      <c r="C1102" s="375"/>
      <c r="D1102" s="375"/>
      <c r="E1102" s="148" t="s">
        <v>564</v>
      </c>
      <c r="F1102" s="376"/>
      <c r="G1102" s="376"/>
      <c r="H1102" s="376"/>
      <c r="I1102" s="376"/>
      <c r="J1102" s="349" t="s">
        <v>565</v>
      </c>
      <c r="K1102" s="350"/>
      <c r="L1102" s="350"/>
      <c r="M1102" s="350"/>
      <c r="N1102" s="350"/>
      <c r="O1102" s="350"/>
      <c r="P1102" s="363" t="s">
        <v>564</v>
      </c>
      <c r="Q1102" s="351"/>
      <c r="R1102" s="351"/>
      <c r="S1102" s="351"/>
      <c r="T1102" s="351"/>
      <c r="U1102" s="351"/>
      <c r="V1102" s="351"/>
      <c r="W1102" s="351"/>
      <c r="X1102" s="351"/>
      <c r="Y1102" s="352" t="s">
        <v>566</v>
      </c>
      <c r="Z1102" s="353"/>
      <c r="AA1102" s="353"/>
      <c r="AB1102" s="354"/>
      <c r="AC1102" s="355"/>
      <c r="AD1102" s="355"/>
      <c r="AE1102" s="355"/>
      <c r="AF1102" s="355"/>
      <c r="AG1102" s="355"/>
      <c r="AH1102" s="356" t="s">
        <v>565</v>
      </c>
      <c r="AI1102" s="357"/>
      <c r="AJ1102" s="357"/>
      <c r="AK1102" s="357"/>
      <c r="AL1102" s="358" t="s">
        <v>567</v>
      </c>
      <c r="AM1102" s="359"/>
      <c r="AN1102" s="359"/>
      <c r="AO1102" s="360"/>
      <c r="AP1102" s="361" t="s">
        <v>564</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21" priority="14029">
      <formula>IF(RIGHT(TEXT(P14,"0.#"),1)=".",FALSE,TRUE)</formula>
    </cfRule>
    <cfRule type="expression" dxfId="2820" priority="14030">
      <formula>IF(RIGHT(TEXT(P14,"0.#"),1)=".",TRUE,FALSE)</formula>
    </cfRule>
  </conditionalFormatting>
  <conditionalFormatting sqref="AE32">
    <cfRule type="expression" dxfId="2819" priority="14019">
      <formula>IF(RIGHT(TEXT(AE32,"0.#"),1)=".",FALSE,TRUE)</formula>
    </cfRule>
    <cfRule type="expression" dxfId="2818" priority="14020">
      <formula>IF(RIGHT(TEXT(AE32,"0.#"),1)=".",TRUE,FALSE)</formula>
    </cfRule>
  </conditionalFormatting>
  <conditionalFormatting sqref="P18:AX18">
    <cfRule type="expression" dxfId="2817" priority="13905">
      <formula>IF(RIGHT(TEXT(P18,"0.#"),1)=".",FALSE,TRUE)</formula>
    </cfRule>
    <cfRule type="expression" dxfId="2816" priority="13906">
      <formula>IF(RIGHT(TEXT(P18,"0.#"),1)=".",TRUE,FALSE)</formula>
    </cfRule>
  </conditionalFormatting>
  <conditionalFormatting sqref="Y782">
    <cfRule type="expression" dxfId="2815" priority="13901">
      <formula>IF(RIGHT(TEXT(Y782,"0.#"),1)=".",FALSE,TRUE)</formula>
    </cfRule>
    <cfRule type="expression" dxfId="2814" priority="13902">
      <formula>IF(RIGHT(TEXT(Y782,"0.#"),1)=".",TRUE,FALSE)</formula>
    </cfRule>
  </conditionalFormatting>
  <conditionalFormatting sqref="Y791">
    <cfRule type="expression" dxfId="2813" priority="13897">
      <formula>IF(RIGHT(TEXT(Y791,"0.#"),1)=".",FALSE,TRUE)</formula>
    </cfRule>
    <cfRule type="expression" dxfId="2812" priority="13898">
      <formula>IF(RIGHT(TEXT(Y791,"0.#"),1)=".",TRUE,FALSE)</formula>
    </cfRule>
  </conditionalFormatting>
  <conditionalFormatting sqref="Y822:Y829 Y820 Y809:Y816 Y807 Y796:Y803 Y794">
    <cfRule type="expression" dxfId="2811" priority="13679">
      <formula>IF(RIGHT(TEXT(Y794,"0.#"),1)=".",FALSE,TRUE)</formula>
    </cfRule>
    <cfRule type="expression" dxfId="2810" priority="13680">
      <formula>IF(RIGHT(TEXT(Y794,"0.#"),1)=".",TRUE,FALSE)</formula>
    </cfRule>
  </conditionalFormatting>
  <conditionalFormatting sqref="P15:AJ17 P13:AX13 AR15:AX15">
    <cfRule type="expression" dxfId="2809" priority="13727">
      <formula>IF(RIGHT(TEXT(P13,"0.#"),1)=".",FALSE,TRUE)</formula>
    </cfRule>
    <cfRule type="expression" dxfId="2808" priority="13728">
      <formula>IF(RIGHT(TEXT(P13,"0.#"),1)=".",TRUE,FALSE)</formula>
    </cfRule>
  </conditionalFormatting>
  <conditionalFormatting sqref="P19:AJ19">
    <cfRule type="expression" dxfId="2807" priority="13725">
      <formula>IF(RIGHT(TEXT(P19,"0.#"),1)=".",FALSE,TRUE)</formula>
    </cfRule>
    <cfRule type="expression" dxfId="2806" priority="13726">
      <formula>IF(RIGHT(TEXT(P19,"0.#"),1)=".",TRUE,FALSE)</formula>
    </cfRule>
  </conditionalFormatting>
  <conditionalFormatting sqref="AE101 AQ101">
    <cfRule type="expression" dxfId="2805" priority="13717">
      <formula>IF(RIGHT(TEXT(AE101,"0.#"),1)=".",FALSE,TRUE)</formula>
    </cfRule>
    <cfRule type="expression" dxfId="2804" priority="13718">
      <formula>IF(RIGHT(TEXT(AE101,"0.#"),1)=".",TRUE,FALSE)</formula>
    </cfRule>
  </conditionalFormatting>
  <conditionalFormatting sqref="Y783:Y790 Y781">
    <cfRule type="expression" dxfId="2803" priority="13703">
      <formula>IF(RIGHT(TEXT(Y781,"0.#"),1)=".",FALSE,TRUE)</formula>
    </cfRule>
    <cfRule type="expression" dxfId="2802" priority="13704">
      <formula>IF(RIGHT(TEXT(Y781,"0.#"),1)=".",TRUE,FALSE)</formula>
    </cfRule>
  </conditionalFormatting>
  <conditionalFormatting sqref="AU782">
    <cfRule type="expression" dxfId="2801" priority="13701">
      <formula>IF(RIGHT(TEXT(AU782,"0.#"),1)=".",FALSE,TRUE)</formula>
    </cfRule>
    <cfRule type="expression" dxfId="2800" priority="13702">
      <formula>IF(RIGHT(TEXT(AU782,"0.#"),1)=".",TRUE,FALSE)</formula>
    </cfRule>
  </conditionalFormatting>
  <conditionalFormatting sqref="AU791">
    <cfRule type="expression" dxfId="2799" priority="13699">
      <formula>IF(RIGHT(TEXT(AU791,"0.#"),1)=".",FALSE,TRUE)</formula>
    </cfRule>
    <cfRule type="expression" dxfId="2798" priority="13700">
      <formula>IF(RIGHT(TEXT(AU791,"0.#"),1)=".",TRUE,FALSE)</formula>
    </cfRule>
  </conditionalFormatting>
  <conditionalFormatting sqref="AU783:AU790 AU781">
    <cfRule type="expression" dxfId="2797" priority="13697">
      <formula>IF(RIGHT(TEXT(AU781,"0.#"),1)=".",FALSE,TRUE)</formula>
    </cfRule>
    <cfRule type="expression" dxfId="2796" priority="13698">
      <formula>IF(RIGHT(TEXT(AU781,"0.#"),1)=".",TRUE,FALSE)</formula>
    </cfRule>
  </conditionalFormatting>
  <conditionalFormatting sqref="Y821 Y808 Y795">
    <cfRule type="expression" dxfId="2795" priority="13683">
      <formula>IF(RIGHT(TEXT(Y795,"0.#"),1)=".",FALSE,TRUE)</formula>
    </cfRule>
    <cfRule type="expression" dxfId="2794" priority="13684">
      <formula>IF(RIGHT(TEXT(Y795,"0.#"),1)=".",TRUE,FALSE)</formula>
    </cfRule>
  </conditionalFormatting>
  <conditionalFormatting sqref="Y830 Y817 Y804">
    <cfRule type="expression" dxfId="2793" priority="13681">
      <formula>IF(RIGHT(TEXT(Y804,"0.#"),1)=".",FALSE,TRUE)</formula>
    </cfRule>
    <cfRule type="expression" dxfId="2792" priority="13682">
      <formula>IF(RIGHT(TEXT(Y804,"0.#"),1)=".",TRUE,FALSE)</formula>
    </cfRule>
  </conditionalFormatting>
  <conditionalFormatting sqref="AU821 AU808 AU795">
    <cfRule type="expression" dxfId="2791" priority="13677">
      <formula>IF(RIGHT(TEXT(AU795,"0.#"),1)=".",FALSE,TRUE)</formula>
    </cfRule>
    <cfRule type="expression" dxfId="2790" priority="13678">
      <formula>IF(RIGHT(TEXT(AU795,"0.#"),1)=".",TRUE,FALSE)</formula>
    </cfRule>
  </conditionalFormatting>
  <conditionalFormatting sqref="AU830 AU817 AU804">
    <cfRule type="expression" dxfId="2789" priority="13675">
      <formula>IF(RIGHT(TEXT(AU804,"0.#"),1)=".",FALSE,TRUE)</formula>
    </cfRule>
    <cfRule type="expression" dxfId="2788" priority="13676">
      <formula>IF(RIGHT(TEXT(AU804,"0.#"),1)=".",TRUE,FALSE)</formula>
    </cfRule>
  </conditionalFormatting>
  <conditionalFormatting sqref="AU822:AU829 AU820 AU809:AU816 AU807 AU796:AU803 AU794">
    <cfRule type="expression" dxfId="2787" priority="13673">
      <formula>IF(RIGHT(TEXT(AU794,"0.#"),1)=".",FALSE,TRUE)</formula>
    </cfRule>
    <cfRule type="expression" dxfId="2786" priority="13674">
      <formula>IF(RIGHT(TEXT(AU794,"0.#"),1)=".",TRUE,FALSE)</formula>
    </cfRule>
  </conditionalFormatting>
  <conditionalFormatting sqref="AM87">
    <cfRule type="expression" dxfId="2785" priority="13327">
      <formula>IF(RIGHT(TEXT(AM87,"0.#"),1)=".",FALSE,TRUE)</formula>
    </cfRule>
    <cfRule type="expression" dxfId="2784" priority="13328">
      <formula>IF(RIGHT(TEXT(AM87,"0.#"),1)=".",TRUE,FALSE)</formula>
    </cfRule>
  </conditionalFormatting>
  <conditionalFormatting sqref="AE55">
    <cfRule type="expression" dxfId="2783" priority="13395">
      <formula>IF(RIGHT(TEXT(AE55,"0.#"),1)=".",FALSE,TRUE)</formula>
    </cfRule>
    <cfRule type="expression" dxfId="2782" priority="13396">
      <formula>IF(RIGHT(TEXT(AE55,"0.#"),1)=".",TRUE,FALSE)</formula>
    </cfRule>
  </conditionalFormatting>
  <conditionalFormatting sqref="AI55">
    <cfRule type="expression" dxfId="2781" priority="13393">
      <formula>IF(RIGHT(TEXT(AI55,"0.#"),1)=".",FALSE,TRUE)</formula>
    </cfRule>
    <cfRule type="expression" dxfId="2780" priority="13394">
      <formula>IF(RIGHT(TEXT(AI55,"0.#"),1)=".",TRUE,FALSE)</formula>
    </cfRule>
  </conditionalFormatting>
  <conditionalFormatting sqref="AE33">
    <cfRule type="expression" dxfId="2779" priority="13487">
      <formula>IF(RIGHT(TEXT(AE33,"0.#"),1)=".",FALSE,TRUE)</formula>
    </cfRule>
    <cfRule type="expression" dxfId="2778" priority="13488">
      <formula>IF(RIGHT(TEXT(AE33,"0.#"),1)=".",TRUE,FALSE)</formula>
    </cfRule>
  </conditionalFormatting>
  <conditionalFormatting sqref="AE34">
    <cfRule type="expression" dxfId="2777" priority="13485">
      <formula>IF(RIGHT(TEXT(AE34,"0.#"),1)=".",FALSE,TRUE)</formula>
    </cfRule>
    <cfRule type="expression" dxfId="2776" priority="13486">
      <formula>IF(RIGHT(TEXT(AE34,"0.#"),1)=".",TRUE,FALSE)</formula>
    </cfRule>
  </conditionalFormatting>
  <conditionalFormatting sqref="AI34">
    <cfRule type="expression" dxfId="2775" priority="13483">
      <formula>IF(RIGHT(TEXT(AI34,"0.#"),1)=".",FALSE,TRUE)</formula>
    </cfRule>
    <cfRule type="expression" dxfId="2774" priority="13484">
      <formula>IF(RIGHT(TEXT(AI34,"0.#"),1)=".",TRUE,FALSE)</formula>
    </cfRule>
  </conditionalFormatting>
  <conditionalFormatting sqref="AI33">
    <cfRule type="expression" dxfId="2773" priority="13481">
      <formula>IF(RIGHT(TEXT(AI33,"0.#"),1)=".",FALSE,TRUE)</formula>
    </cfRule>
    <cfRule type="expression" dxfId="2772" priority="13482">
      <formula>IF(RIGHT(TEXT(AI33,"0.#"),1)=".",TRUE,FALSE)</formula>
    </cfRule>
  </conditionalFormatting>
  <conditionalFormatting sqref="AI32">
    <cfRule type="expression" dxfId="2771" priority="13479">
      <formula>IF(RIGHT(TEXT(AI32,"0.#"),1)=".",FALSE,TRUE)</formula>
    </cfRule>
    <cfRule type="expression" dxfId="2770" priority="13480">
      <formula>IF(RIGHT(TEXT(AI32,"0.#"),1)=".",TRUE,FALSE)</formula>
    </cfRule>
  </conditionalFormatting>
  <conditionalFormatting sqref="AM32">
    <cfRule type="expression" dxfId="2769" priority="13477">
      <formula>IF(RIGHT(TEXT(AM32,"0.#"),1)=".",FALSE,TRUE)</formula>
    </cfRule>
    <cfRule type="expression" dxfId="2768" priority="13478">
      <formula>IF(RIGHT(TEXT(AM32,"0.#"),1)=".",TRUE,FALSE)</formula>
    </cfRule>
  </conditionalFormatting>
  <conditionalFormatting sqref="AM33">
    <cfRule type="expression" dxfId="2767" priority="13475">
      <formula>IF(RIGHT(TEXT(AM33,"0.#"),1)=".",FALSE,TRUE)</formula>
    </cfRule>
    <cfRule type="expression" dxfId="2766" priority="13476">
      <formula>IF(RIGHT(TEXT(AM33,"0.#"),1)=".",TRUE,FALSE)</formula>
    </cfRule>
  </conditionalFormatting>
  <conditionalFormatting sqref="AQ32:AQ34">
    <cfRule type="expression" dxfId="2765" priority="13467">
      <formula>IF(RIGHT(TEXT(AQ32,"0.#"),1)=".",FALSE,TRUE)</formula>
    </cfRule>
    <cfRule type="expression" dxfId="2764" priority="13468">
      <formula>IF(RIGHT(TEXT(AQ32,"0.#"),1)=".",TRUE,FALSE)</formula>
    </cfRule>
  </conditionalFormatting>
  <conditionalFormatting sqref="AU32:AU34">
    <cfRule type="expression" dxfId="2763" priority="13465">
      <formula>IF(RIGHT(TEXT(AU32,"0.#"),1)=".",FALSE,TRUE)</formula>
    </cfRule>
    <cfRule type="expression" dxfId="2762" priority="13466">
      <formula>IF(RIGHT(TEXT(AU32,"0.#"),1)=".",TRUE,FALSE)</formula>
    </cfRule>
  </conditionalFormatting>
  <conditionalFormatting sqref="AE53">
    <cfRule type="expression" dxfId="2761" priority="13399">
      <formula>IF(RIGHT(TEXT(AE53,"0.#"),1)=".",FALSE,TRUE)</formula>
    </cfRule>
    <cfRule type="expression" dxfId="2760" priority="13400">
      <formula>IF(RIGHT(TEXT(AE53,"0.#"),1)=".",TRUE,FALSE)</formula>
    </cfRule>
  </conditionalFormatting>
  <conditionalFormatting sqref="AE54">
    <cfRule type="expression" dxfId="2759" priority="13397">
      <formula>IF(RIGHT(TEXT(AE54,"0.#"),1)=".",FALSE,TRUE)</formula>
    </cfRule>
    <cfRule type="expression" dxfId="2758" priority="13398">
      <formula>IF(RIGHT(TEXT(AE54,"0.#"),1)=".",TRUE,FALSE)</formula>
    </cfRule>
  </conditionalFormatting>
  <conditionalFormatting sqref="AI54">
    <cfRule type="expression" dxfId="2757" priority="13391">
      <formula>IF(RIGHT(TEXT(AI54,"0.#"),1)=".",FALSE,TRUE)</formula>
    </cfRule>
    <cfRule type="expression" dxfId="2756" priority="13392">
      <formula>IF(RIGHT(TEXT(AI54,"0.#"),1)=".",TRUE,FALSE)</formula>
    </cfRule>
  </conditionalFormatting>
  <conditionalFormatting sqref="AI53">
    <cfRule type="expression" dxfId="2755" priority="13389">
      <formula>IF(RIGHT(TEXT(AI53,"0.#"),1)=".",FALSE,TRUE)</formula>
    </cfRule>
    <cfRule type="expression" dxfId="2754" priority="13390">
      <formula>IF(RIGHT(TEXT(AI53,"0.#"),1)=".",TRUE,FALSE)</formula>
    </cfRule>
  </conditionalFormatting>
  <conditionalFormatting sqref="AM53">
    <cfRule type="expression" dxfId="2753" priority="13387">
      <formula>IF(RIGHT(TEXT(AM53,"0.#"),1)=".",FALSE,TRUE)</formula>
    </cfRule>
    <cfRule type="expression" dxfId="2752" priority="13388">
      <formula>IF(RIGHT(TEXT(AM53,"0.#"),1)=".",TRUE,FALSE)</formula>
    </cfRule>
  </conditionalFormatting>
  <conditionalFormatting sqref="AM54">
    <cfRule type="expression" dxfId="2751" priority="13385">
      <formula>IF(RIGHT(TEXT(AM54,"0.#"),1)=".",FALSE,TRUE)</formula>
    </cfRule>
    <cfRule type="expression" dxfId="2750" priority="13386">
      <formula>IF(RIGHT(TEXT(AM54,"0.#"),1)=".",TRUE,FALSE)</formula>
    </cfRule>
  </conditionalFormatting>
  <conditionalFormatting sqref="AM55">
    <cfRule type="expression" dxfId="2749" priority="13383">
      <formula>IF(RIGHT(TEXT(AM55,"0.#"),1)=".",FALSE,TRUE)</formula>
    </cfRule>
    <cfRule type="expression" dxfId="2748" priority="13384">
      <formula>IF(RIGHT(TEXT(AM55,"0.#"),1)=".",TRUE,FALSE)</formula>
    </cfRule>
  </conditionalFormatting>
  <conditionalFormatting sqref="AE60">
    <cfRule type="expression" dxfId="2747" priority="13369">
      <formula>IF(RIGHT(TEXT(AE60,"0.#"),1)=".",FALSE,TRUE)</formula>
    </cfRule>
    <cfRule type="expression" dxfId="2746" priority="13370">
      <formula>IF(RIGHT(TEXT(AE60,"0.#"),1)=".",TRUE,FALSE)</formula>
    </cfRule>
  </conditionalFormatting>
  <conditionalFormatting sqref="AE61">
    <cfRule type="expression" dxfId="2745" priority="13367">
      <formula>IF(RIGHT(TEXT(AE61,"0.#"),1)=".",FALSE,TRUE)</formula>
    </cfRule>
    <cfRule type="expression" dxfId="2744" priority="13368">
      <formula>IF(RIGHT(TEXT(AE61,"0.#"),1)=".",TRUE,FALSE)</formula>
    </cfRule>
  </conditionalFormatting>
  <conditionalFormatting sqref="AE62">
    <cfRule type="expression" dxfId="2743" priority="13365">
      <formula>IF(RIGHT(TEXT(AE62,"0.#"),1)=".",FALSE,TRUE)</formula>
    </cfRule>
    <cfRule type="expression" dxfId="2742" priority="13366">
      <formula>IF(RIGHT(TEXT(AE62,"0.#"),1)=".",TRUE,FALSE)</formula>
    </cfRule>
  </conditionalFormatting>
  <conditionalFormatting sqref="AI62">
    <cfRule type="expression" dxfId="2741" priority="13363">
      <formula>IF(RIGHT(TEXT(AI62,"0.#"),1)=".",FALSE,TRUE)</formula>
    </cfRule>
    <cfRule type="expression" dxfId="2740" priority="13364">
      <formula>IF(RIGHT(TEXT(AI62,"0.#"),1)=".",TRUE,FALSE)</formula>
    </cfRule>
  </conditionalFormatting>
  <conditionalFormatting sqref="AI61">
    <cfRule type="expression" dxfId="2739" priority="13361">
      <formula>IF(RIGHT(TEXT(AI61,"0.#"),1)=".",FALSE,TRUE)</formula>
    </cfRule>
    <cfRule type="expression" dxfId="2738" priority="13362">
      <formula>IF(RIGHT(TEXT(AI61,"0.#"),1)=".",TRUE,FALSE)</formula>
    </cfRule>
  </conditionalFormatting>
  <conditionalFormatting sqref="AI60">
    <cfRule type="expression" dxfId="2737" priority="13359">
      <formula>IF(RIGHT(TEXT(AI60,"0.#"),1)=".",FALSE,TRUE)</formula>
    </cfRule>
    <cfRule type="expression" dxfId="2736" priority="13360">
      <formula>IF(RIGHT(TEXT(AI60,"0.#"),1)=".",TRUE,FALSE)</formula>
    </cfRule>
  </conditionalFormatting>
  <conditionalFormatting sqref="AM60">
    <cfRule type="expression" dxfId="2735" priority="13357">
      <formula>IF(RIGHT(TEXT(AM60,"0.#"),1)=".",FALSE,TRUE)</formula>
    </cfRule>
    <cfRule type="expression" dxfId="2734" priority="13358">
      <formula>IF(RIGHT(TEXT(AM60,"0.#"),1)=".",TRUE,FALSE)</formula>
    </cfRule>
  </conditionalFormatting>
  <conditionalFormatting sqref="AM61">
    <cfRule type="expression" dxfId="2733" priority="13355">
      <formula>IF(RIGHT(TEXT(AM61,"0.#"),1)=".",FALSE,TRUE)</formula>
    </cfRule>
    <cfRule type="expression" dxfId="2732" priority="13356">
      <formula>IF(RIGHT(TEXT(AM61,"0.#"),1)=".",TRUE,FALSE)</formula>
    </cfRule>
  </conditionalFormatting>
  <conditionalFormatting sqref="AM62">
    <cfRule type="expression" dxfId="2731" priority="13353">
      <formula>IF(RIGHT(TEXT(AM62,"0.#"),1)=".",FALSE,TRUE)</formula>
    </cfRule>
    <cfRule type="expression" dxfId="2730" priority="13354">
      <formula>IF(RIGHT(TEXT(AM62,"0.#"),1)=".",TRUE,FALSE)</formula>
    </cfRule>
  </conditionalFormatting>
  <conditionalFormatting sqref="AE87">
    <cfRule type="expression" dxfId="2729" priority="13339">
      <formula>IF(RIGHT(TEXT(AE87,"0.#"),1)=".",FALSE,TRUE)</formula>
    </cfRule>
    <cfRule type="expression" dxfId="2728" priority="13340">
      <formula>IF(RIGHT(TEXT(AE87,"0.#"),1)=".",TRUE,FALSE)</formula>
    </cfRule>
  </conditionalFormatting>
  <conditionalFormatting sqref="AE88">
    <cfRule type="expression" dxfId="2727" priority="13337">
      <formula>IF(RIGHT(TEXT(AE88,"0.#"),1)=".",FALSE,TRUE)</formula>
    </cfRule>
    <cfRule type="expression" dxfId="2726" priority="13338">
      <formula>IF(RIGHT(TEXT(AE88,"0.#"),1)=".",TRUE,FALSE)</formula>
    </cfRule>
  </conditionalFormatting>
  <conditionalFormatting sqref="AE89">
    <cfRule type="expression" dxfId="2725" priority="13335">
      <formula>IF(RIGHT(TEXT(AE89,"0.#"),1)=".",FALSE,TRUE)</formula>
    </cfRule>
    <cfRule type="expression" dxfId="2724" priority="13336">
      <formula>IF(RIGHT(TEXT(AE89,"0.#"),1)=".",TRUE,FALSE)</formula>
    </cfRule>
  </conditionalFormatting>
  <conditionalFormatting sqref="AI89">
    <cfRule type="expression" dxfId="2723" priority="13333">
      <formula>IF(RIGHT(TEXT(AI89,"0.#"),1)=".",FALSE,TRUE)</formula>
    </cfRule>
    <cfRule type="expression" dxfId="2722" priority="13334">
      <formula>IF(RIGHT(TEXT(AI89,"0.#"),1)=".",TRUE,FALSE)</formula>
    </cfRule>
  </conditionalFormatting>
  <conditionalFormatting sqref="AI88">
    <cfRule type="expression" dxfId="2721" priority="13331">
      <formula>IF(RIGHT(TEXT(AI88,"0.#"),1)=".",FALSE,TRUE)</formula>
    </cfRule>
    <cfRule type="expression" dxfId="2720" priority="13332">
      <formula>IF(RIGHT(TEXT(AI88,"0.#"),1)=".",TRUE,FALSE)</formula>
    </cfRule>
  </conditionalFormatting>
  <conditionalFormatting sqref="AI87">
    <cfRule type="expression" dxfId="2719" priority="13329">
      <formula>IF(RIGHT(TEXT(AI87,"0.#"),1)=".",FALSE,TRUE)</formula>
    </cfRule>
    <cfRule type="expression" dxfId="2718" priority="13330">
      <formula>IF(RIGHT(TEXT(AI87,"0.#"),1)=".",TRUE,FALSE)</formula>
    </cfRule>
  </conditionalFormatting>
  <conditionalFormatting sqref="AM88">
    <cfRule type="expression" dxfId="2717" priority="13325">
      <formula>IF(RIGHT(TEXT(AM88,"0.#"),1)=".",FALSE,TRUE)</formula>
    </cfRule>
    <cfRule type="expression" dxfId="2716" priority="13326">
      <formula>IF(RIGHT(TEXT(AM88,"0.#"),1)=".",TRUE,FALSE)</formula>
    </cfRule>
  </conditionalFormatting>
  <conditionalFormatting sqref="AM89">
    <cfRule type="expression" dxfId="2715" priority="13323">
      <formula>IF(RIGHT(TEXT(AM89,"0.#"),1)=".",FALSE,TRUE)</formula>
    </cfRule>
    <cfRule type="expression" dxfId="2714" priority="13324">
      <formula>IF(RIGHT(TEXT(AM89,"0.#"),1)=".",TRUE,FALSE)</formula>
    </cfRule>
  </conditionalFormatting>
  <conditionalFormatting sqref="AE92">
    <cfRule type="expression" dxfId="2713" priority="13309">
      <formula>IF(RIGHT(TEXT(AE92,"0.#"),1)=".",FALSE,TRUE)</formula>
    </cfRule>
    <cfRule type="expression" dxfId="2712" priority="13310">
      <formula>IF(RIGHT(TEXT(AE92,"0.#"),1)=".",TRUE,FALSE)</formula>
    </cfRule>
  </conditionalFormatting>
  <conditionalFormatting sqref="AE93">
    <cfRule type="expression" dxfId="2711" priority="13307">
      <formula>IF(RIGHT(TEXT(AE93,"0.#"),1)=".",FALSE,TRUE)</formula>
    </cfRule>
    <cfRule type="expression" dxfId="2710" priority="13308">
      <formula>IF(RIGHT(TEXT(AE93,"0.#"),1)=".",TRUE,FALSE)</formula>
    </cfRule>
  </conditionalFormatting>
  <conditionalFormatting sqref="AE94">
    <cfRule type="expression" dxfId="2709" priority="13305">
      <formula>IF(RIGHT(TEXT(AE94,"0.#"),1)=".",FALSE,TRUE)</formula>
    </cfRule>
    <cfRule type="expression" dxfId="2708" priority="13306">
      <formula>IF(RIGHT(TEXT(AE94,"0.#"),1)=".",TRUE,FALSE)</formula>
    </cfRule>
  </conditionalFormatting>
  <conditionalFormatting sqref="AI94">
    <cfRule type="expression" dxfId="2707" priority="13303">
      <formula>IF(RIGHT(TEXT(AI94,"0.#"),1)=".",FALSE,TRUE)</formula>
    </cfRule>
    <cfRule type="expression" dxfId="2706" priority="13304">
      <formula>IF(RIGHT(TEXT(AI94,"0.#"),1)=".",TRUE,FALSE)</formula>
    </cfRule>
  </conditionalFormatting>
  <conditionalFormatting sqref="AI93">
    <cfRule type="expression" dxfId="2705" priority="13301">
      <formula>IF(RIGHT(TEXT(AI93,"0.#"),1)=".",FALSE,TRUE)</formula>
    </cfRule>
    <cfRule type="expression" dxfId="2704" priority="13302">
      <formula>IF(RIGHT(TEXT(AI93,"0.#"),1)=".",TRUE,FALSE)</formula>
    </cfRule>
  </conditionalFormatting>
  <conditionalFormatting sqref="AI92">
    <cfRule type="expression" dxfId="2703" priority="13299">
      <formula>IF(RIGHT(TEXT(AI92,"0.#"),1)=".",FALSE,TRUE)</formula>
    </cfRule>
    <cfRule type="expression" dxfId="2702" priority="13300">
      <formula>IF(RIGHT(TEXT(AI92,"0.#"),1)=".",TRUE,FALSE)</formula>
    </cfRule>
  </conditionalFormatting>
  <conditionalFormatting sqref="AM92">
    <cfRule type="expression" dxfId="2701" priority="13297">
      <formula>IF(RIGHT(TEXT(AM92,"0.#"),1)=".",FALSE,TRUE)</formula>
    </cfRule>
    <cfRule type="expression" dxfId="2700" priority="13298">
      <formula>IF(RIGHT(TEXT(AM92,"0.#"),1)=".",TRUE,FALSE)</formula>
    </cfRule>
  </conditionalFormatting>
  <conditionalFormatting sqref="AM93">
    <cfRule type="expression" dxfId="2699" priority="13295">
      <formula>IF(RIGHT(TEXT(AM93,"0.#"),1)=".",FALSE,TRUE)</formula>
    </cfRule>
    <cfRule type="expression" dxfId="2698" priority="13296">
      <formula>IF(RIGHT(TEXT(AM93,"0.#"),1)=".",TRUE,FALSE)</formula>
    </cfRule>
  </conditionalFormatting>
  <conditionalFormatting sqref="AM94">
    <cfRule type="expression" dxfId="2697" priority="13293">
      <formula>IF(RIGHT(TEXT(AM94,"0.#"),1)=".",FALSE,TRUE)</formula>
    </cfRule>
    <cfRule type="expression" dxfId="2696" priority="13294">
      <formula>IF(RIGHT(TEXT(AM94,"0.#"),1)=".",TRUE,FALSE)</formula>
    </cfRule>
  </conditionalFormatting>
  <conditionalFormatting sqref="AE97">
    <cfRule type="expression" dxfId="2695" priority="13279">
      <formula>IF(RIGHT(TEXT(AE97,"0.#"),1)=".",FALSE,TRUE)</formula>
    </cfRule>
    <cfRule type="expression" dxfId="2694" priority="13280">
      <formula>IF(RIGHT(TEXT(AE97,"0.#"),1)=".",TRUE,FALSE)</formula>
    </cfRule>
  </conditionalFormatting>
  <conditionalFormatting sqref="AE98">
    <cfRule type="expression" dxfId="2693" priority="13277">
      <formula>IF(RIGHT(TEXT(AE98,"0.#"),1)=".",FALSE,TRUE)</formula>
    </cfRule>
    <cfRule type="expression" dxfId="2692" priority="13278">
      <formula>IF(RIGHT(TEXT(AE98,"0.#"),1)=".",TRUE,FALSE)</formula>
    </cfRule>
  </conditionalFormatting>
  <conditionalFormatting sqref="AE99">
    <cfRule type="expression" dxfId="2691" priority="13275">
      <formula>IF(RIGHT(TEXT(AE99,"0.#"),1)=".",FALSE,TRUE)</formula>
    </cfRule>
    <cfRule type="expression" dxfId="2690" priority="13276">
      <formula>IF(RIGHT(TEXT(AE99,"0.#"),1)=".",TRUE,FALSE)</formula>
    </cfRule>
  </conditionalFormatting>
  <conditionalFormatting sqref="AI99">
    <cfRule type="expression" dxfId="2689" priority="13273">
      <formula>IF(RIGHT(TEXT(AI99,"0.#"),1)=".",FALSE,TRUE)</formula>
    </cfRule>
    <cfRule type="expression" dxfId="2688" priority="13274">
      <formula>IF(RIGHT(TEXT(AI99,"0.#"),1)=".",TRUE,FALSE)</formula>
    </cfRule>
  </conditionalFormatting>
  <conditionalFormatting sqref="AI98">
    <cfRule type="expression" dxfId="2687" priority="13271">
      <formula>IF(RIGHT(TEXT(AI98,"0.#"),1)=".",FALSE,TRUE)</formula>
    </cfRule>
    <cfRule type="expression" dxfId="2686" priority="13272">
      <formula>IF(RIGHT(TEXT(AI98,"0.#"),1)=".",TRUE,FALSE)</formula>
    </cfRule>
  </conditionalFormatting>
  <conditionalFormatting sqref="AI97">
    <cfRule type="expression" dxfId="2685" priority="13269">
      <formula>IF(RIGHT(TEXT(AI97,"0.#"),1)=".",FALSE,TRUE)</formula>
    </cfRule>
    <cfRule type="expression" dxfId="2684" priority="13270">
      <formula>IF(RIGHT(TEXT(AI97,"0.#"),1)=".",TRUE,FALSE)</formula>
    </cfRule>
  </conditionalFormatting>
  <conditionalFormatting sqref="AM97">
    <cfRule type="expression" dxfId="2683" priority="13267">
      <formula>IF(RIGHT(TEXT(AM97,"0.#"),1)=".",FALSE,TRUE)</formula>
    </cfRule>
    <cfRule type="expression" dxfId="2682" priority="13268">
      <formula>IF(RIGHT(TEXT(AM97,"0.#"),1)=".",TRUE,FALSE)</formula>
    </cfRule>
  </conditionalFormatting>
  <conditionalFormatting sqref="AM98">
    <cfRule type="expression" dxfId="2681" priority="13265">
      <formula>IF(RIGHT(TEXT(AM98,"0.#"),1)=".",FALSE,TRUE)</formula>
    </cfRule>
    <cfRule type="expression" dxfId="2680" priority="13266">
      <formula>IF(RIGHT(TEXT(AM98,"0.#"),1)=".",TRUE,FALSE)</formula>
    </cfRule>
  </conditionalFormatting>
  <conditionalFormatting sqref="AM99">
    <cfRule type="expression" dxfId="2679" priority="13263">
      <formula>IF(RIGHT(TEXT(AM99,"0.#"),1)=".",FALSE,TRUE)</formula>
    </cfRule>
    <cfRule type="expression" dxfId="2678" priority="13264">
      <formula>IF(RIGHT(TEXT(AM99,"0.#"),1)=".",TRUE,FALSE)</formula>
    </cfRule>
  </conditionalFormatting>
  <conditionalFormatting sqref="AI101">
    <cfRule type="expression" dxfId="2677" priority="13249">
      <formula>IF(RIGHT(TEXT(AI101,"0.#"),1)=".",FALSE,TRUE)</formula>
    </cfRule>
    <cfRule type="expression" dxfId="2676" priority="13250">
      <formula>IF(RIGHT(TEXT(AI101,"0.#"),1)=".",TRUE,FALSE)</formula>
    </cfRule>
  </conditionalFormatting>
  <conditionalFormatting sqref="AM101">
    <cfRule type="expression" dxfId="2675" priority="13247">
      <formula>IF(RIGHT(TEXT(AM101,"0.#"),1)=".",FALSE,TRUE)</formula>
    </cfRule>
    <cfRule type="expression" dxfId="2674" priority="13248">
      <formula>IF(RIGHT(TEXT(AM101,"0.#"),1)=".",TRUE,FALSE)</formula>
    </cfRule>
  </conditionalFormatting>
  <conditionalFormatting sqref="AE102">
    <cfRule type="expression" dxfId="2673" priority="13245">
      <formula>IF(RIGHT(TEXT(AE102,"0.#"),1)=".",FALSE,TRUE)</formula>
    </cfRule>
    <cfRule type="expression" dxfId="2672" priority="13246">
      <formula>IF(RIGHT(TEXT(AE102,"0.#"),1)=".",TRUE,FALSE)</formula>
    </cfRule>
  </conditionalFormatting>
  <conditionalFormatting sqref="AI102">
    <cfRule type="expression" dxfId="2671" priority="13243">
      <formula>IF(RIGHT(TEXT(AI102,"0.#"),1)=".",FALSE,TRUE)</formula>
    </cfRule>
    <cfRule type="expression" dxfId="2670" priority="13244">
      <formula>IF(RIGHT(TEXT(AI102,"0.#"),1)=".",TRUE,FALSE)</formula>
    </cfRule>
  </conditionalFormatting>
  <conditionalFormatting sqref="AM102">
    <cfRule type="expression" dxfId="2669" priority="13241">
      <formula>IF(RIGHT(TEXT(AM102,"0.#"),1)=".",FALSE,TRUE)</formula>
    </cfRule>
    <cfRule type="expression" dxfId="2668" priority="13242">
      <formula>IF(RIGHT(TEXT(AM102,"0.#"),1)=".",TRUE,FALSE)</formula>
    </cfRule>
  </conditionalFormatting>
  <conditionalFormatting sqref="AQ102">
    <cfRule type="expression" dxfId="2667" priority="13239">
      <formula>IF(RIGHT(TEXT(AQ102,"0.#"),1)=".",FALSE,TRUE)</formula>
    </cfRule>
    <cfRule type="expression" dxfId="2666" priority="13240">
      <formula>IF(RIGHT(TEXT(AQ102,"0.#"),1)=".",TRUE,FALSE)</formula>
    </cfRule>
  </conditionalFormatting>
  <conditionalFormatting sqref="AE104">
    <cfRule type="expression" dxfId="2665" priority="13237">
      <formula>IF(RIGHT(TEXT(AE104,"0.#"),1)=".",FALSE,TRUE)</formula>
    </cfRule>
    <cfRule type="expression" dxfId="2664" priority="13238">
      <formula>IF(RIGHT(TEXT(AE104,"0.#"),1)=".",TRUE,FALSE)</formula>
    </cfRule>
  </conditionalFormatting>
  <conditionalFormatting sqref="AI104">
    <cfRule type="expression" dxfId="2663" priority="13235">
      <formula>IF(RIGHT(TEXT(AI104,"0.#"),1)=".",FALSE,TRUE)</formula>
    </cfRule>
    <cfRule type="expression" dxfId="2662" priority="13236">
      <formula>IF(RIGHT(TEXT(AI104,"0.#"),1)=".",TRUE,FALSE)</formula>
    </cfRule>
  </conditionalFormatting>
  <conditionalFormatting sqref="AM104">
    <cfRule type="expression" dxfId="2661" priority="13233">
      <formula>IF(RIGHT(TEXT(AM104,"0.#"),1)=".",FALSE,TRUE)</formula>
    </cfRule>
    <cfRule type="expression" dxfId="2660" priority="13234">
      <formula>IF(RIGHT(TEXT(AM104,"0.#"),1)=".",TRUE,FALSE)</formula>
    </cfRule>
  </conditionalFormatting>
  <conditionalFormatting sqref="AE105">
    <cfRule type="expression" dxfId="2659" priority="13231">
      <formula>IF(RIGHT(TEXT(AE105,"0.#"),1)=".",FALSE,TRUE)</formula>
    </cfRule>
    <cfRule type="expression" dxfId="2658" priority="13232">
      <formula>IF(RIGHT(TEXT(AE105,"0.#"),1)=".",TRUE,FALSE)</formula>
    </cfRule>
  </conditionalFormatting>
  <conditionalFormatting sqref="AI105">
    <cfRule type="expression" dxfId="2657" priority="13229">
      <formula>IF(RIGHT(TEXT(AI105,"0.#"),1)=".",FALSE,TRUE)</formula>
    </cfRule>
    <cfRule type="expression" dxfId="2656" priority="13230">
      <formula>IF(RIGHT(TEXT(AI105,"0.#"),1)=".",TRUE,FALSE)</formula>
    </cfRule>
  </conditionalFormatting>
  <conditionalFormatting sqref="AM105">
    <cfRule type="expression" dxfId="2655" priority="13227">
      <formula>IF(RIGHT(TEXT(AM105,"0.#"),1)=".",FALSE,TRUE)</formula>
    </cfRule>
    <cfRule type="expression" dxfId="2654" priority="13228">
      <formula>IF(RIGHT(TEXT(AM105,"0.#"),1)=".",TRUE,FALSE)</formula>
    </cfRule>
  </conditionalFormatting>
  <conditionalFormatting sqref="AE107">
    <cfRule type="expression" dxfId="2653" priority="13223">
      <formula>IF(RIGHT(TEXT(AE107,"0.#"),1)=".",FALSE,TRUE)</formula>
    </cfRule>
    <cfRule type="expression" dxfId="2652" priority="13224">
      <formula>IF(RIGHT(TEXT(AE107,"0.#"),1)=".",TRUE,FALSE)</formula>
    </cfRule>
  </conditionalFormatting>
  <conditionalFormatting sqref="AI107">
    <cfRule type="expression" dxfId="2651" priority="13221">
      <formula>IF(RIGHT(TEXT(AI107,"0.#"),1)=".",FALSE,TRUE)</formula>
    </cfRule>
    <cfRule type="expression" dxfId="2650" priority="13222">
      <formula>IF(RIGHT(TEXT(AI107,"0.#"),1)=".",TRUE,FALSE)</formula>
    </cfRule>
  </conditionalFormatting>
  <conditionalFormatting sqref="AM107">
    <cfRule type="expression" dxfId="2649" priority="13219">
      <formula>IF(RIGHT(TEXT(AM107,"0.#"),1)=".",FALSE,TRUE)</formula>
    </cfRule>
    <cfRule type="expression" dxfId="2648" priority="13220">
      <formula>IF(RIGHT(TEXT(AM107,"0.#"),1)=".",TRUE,FALSE)</formula>
    </cfRule>
  </conditionalFormatting>
  <conditionalFormatting sqref="AE108">
    <cfRule type="expression" dxfId="2647" priority="13217">
      <formula>IF(RIGHT(TEXT(AE108,"0.#"),1)=".",FALSE,TRUE)</formula>
    </cfRule>
    <cfRule type="expression" dxfId="2646" priority="13218">
      <formula>IF(RIGHT(TEXT(AE108,"0.#"),1)=".",TRUE,FALSE)</formula>
    </cfRule>
  </conditionalFormatting>
  <conditionalFormatting sqref="AI108">
    <cfRule type="expression" dxfId="2645" priority="13215">
      <formula>IF(RIGHT(TEXT(AI108,"0.#"),1)=".",FALSE,TRUE)</formula>
    </cfRule>
    <cfRule type="expression" dxfId="2644" priority="13216">
      <formula>IF(RIGHT(TEXT(AI108,"0.#"),1)=".",TRUE,FALSE)</formula>
    </cfRule>
  </conditionalFormatting>
  <conditionalFormatting sqref="AM108">
    <cfRule type="expression" dxfId="2643" priority="13213">
      <formula>IF(RIGHT(TEXT(AM108,"0.#"),1)=".",FALSE,TRUE)</formula>
    </cfRule>
    <cfRule type="expression" dxfId="2642" priority="13214">
      <formula>IF(RIGHT(TEXT(AM108,"0.#"),1)=".",TRUE,FALSE)</formula>
    </cfRule>
  </conditionalFormatting>
  <conditionalFormatting sqref="AE110">
    <cfRule type="expression" dxfId="2641" priority="13209">
      <formula>IF(RIGHT(TEXT(AE110,"0.#"),1)=".",FALSE,TRUE)</formula>
    </cfRule>
    <cfRule type="expression" dxfId="2640" priority="13210">
      <formula>IF(RIGHT(TEXT(AE110,"0.#"),1)=".",TRUE,FALSE)</formula>
    </cfRule>
  </conditionalFormatting>
  <conditionalFormatting sqref="AI110">
    <cfRule type="expression" dxfId="2639" priority="13207">
      <formula>IF(RIGHT(TEXT(AI110,"0.#"),1)=".",FALSE,TRUE)</formula>
    </cfRule>
    <cfRule type="expression" dxfId="2638" priority="13208">
      <formula>IF(RIGHT(TEXT(AI110,"0.#"),1)=".",TRUE,FALSE)</formula>
    </cfRule>
  </conditionalFormatting>
  <conditionalFormatting sqref="AM110">
    <cfRule type="expression" dxfId="2637" priority="13205">
      <formula>IF(RIGHT(TEXT(AM110,"0.#"),1)=".",FALSE,TRUE)</formula>
    </cfRule>
    <cfRule type="expression" dxfId="2636" priority="13206">
      <formula>IF(RIGHT(TEXT(AM110,"0.#"),1)=".",TRUE,FALSE)</formula>
    </cfRule>
  </conditionalFormatting>
  <conditionalFormatting sqref="AE111">
    <cfRule type="expression" dxfId="2635" priority="13203">
      <formula>IF(RIGHT(TEXT(AE111,"0.#"),1)=".",FALSE,TRUE)</formula>
    </cfRule>
    <cfRule type="expression" dxfId="2634" priority="13204">
      <formula>IF(RIGHT(TEXT(AE111,"0.#"),1)=".",TRUE,FALSE)</formula>
    </cfRule>
  </conditionalFormatting>
  <conditionalFormatting sqref="AI111">
    <cfRule type="expression" dxfId="2633" priority="13201">
      <formula>IF(RIGHT(TEXT(AI111,"0.#"),1)=".",FALSE,TRUE)</formula>
    </cfRule>
    <cfRule type="expression" dxfId="2632" priority="13202">
      <formula>IF(RIGHT(TEXT(AI111,"0.#"),1)=".",TRUE,FALSE)</formula>
    </cfRule>
  </conditionalFormatting>
  <conditionalFormatting sqref="AM111">
    <cfRule type="expression" dxfId="2631" priority="13199">
      <formula>IF(RIGHT(TEXT(AM111,"0.#"),1)=".",FALSE,TRUE)</formula>
    </cfRule>
    <cfRule type="expression" dxfId="2630" priority="13200">
      <formula>IF(RIGHT(TEXT(AM111,"0.#"),1)=".",TRUE,FALSE)</formula>
    </cfRule>
  </conditionalFormatting>
  <conditionalFormatting sqref="AE113">
    <cfRule type="expression" dxfId="2629" priority="13195">
      <formula>IF(RIGHT(TEXT(AE113,"0.#"),1)=".",FALSE,TRUE)</formula>
    </cfRule>
    <cfRule type="expression" dxfId="2628" priority="13196">
      <formula>IF(RIGHT(TEXT(AE113,"0.#"),1)=".",TRUE,FALSE)</formula>
    </cfRule>
  </conditionalFormatting>
  <conditionalFormatting sqref="AI113">
    <cfRule type="expression" dxfId="2627" priority="13193">
      <formula>IF(RIGHT(TEXT(AI113,"0.#"),1)=".",FALSE,TRUE)</formula>
    </cfRule>
    <cfRule type="expression" dxfId="2626" priority="13194">
      <formula>IF(RIGHT(TEXT(AI113,"0.#"),1)=".",TRUE,FALSE)</formula>
    </cfRule>
  </conditionalFormatting>
  <conditionalFormatting sqref="AM113">
    <cfRule type="expression" dxfId="2625" priority="13191">
      <formula>IF(RIGHT(TEXT(AM113,"0.#"),1)=".",FALSE,TRUE)</formula>
    </cfRule>
    <cfRule type="expression" dxfId="2624" priority="13192">
      <formula>IF(RIGHT(TEXT(AM113,"0.#"),1)=".",TRUE,FALSE)</formula>
    </cfRule>
  </conditionalFormatting>
  <conditionalFormatting sqref="AE114">
    <cfRule type="expression" dxfId="2623" priority="13189">
      <formula>IF(RIGHT(TEXT(AE114,"0.#"),1)=".",FALSE,TRUE)</formula>
    </cfRule>
    <cfRule type="expression" dxfId="2622" priority="13190">
      <formula>IF(RIGHT(TEXT(AE114,"0.#"),1)=".",TRUE,FALSE)</formula>
    </cfRule>
  </conditionalFormatting>
  <conditionalFormatting sqref="AI114">
    <cfRule type="expression" dxfId="2621" priority="13187">
      <formula>IF(RIGHT(TEXT(AI114,"0.#"),1)=".",FALSE,TRUE)</formula>
    </cfRule>
    <cfRule type="expression" dxfId="2620" priority="13188">
      <formula>IF(RIGHT(TEXT(AI114,"0.#"),1)=".",TRUE,FALSE)</formula>
    </cfRule>
  </conditionalFormatting>
  <conditionalFormatting sqref="AM114">
    <cfRule type="expression" dxfId="2619" priority="13185">
      <formula>IF(RIGHT(TEXT(AM114,"0.#"),1)=".",FALSE,TRUE)</formula>
    </cfRule>
    <cfRule type="expression" dxfId="2618" priority="13186">
      <formula>IF(RIGHT(TEXT(AM114,"0.#"),1)=".",TRUE,FALSE)</formula>
    </cfRule>
  </conditionalFormatting>
  <conditionalFormatting sqref="AE116 AQ116">
    <cfRule type="expression" dxfId="2617" priority="13181">
      <formula>IF(RIGHT(TEXT(AE116,"0.#"),1)=".",FALSE,TRUE)</formula>
    </cfRule>
    <cfRule type="expression" dxfId="2616" priority="13182">
      <formula>IF(RIGHT(TEXT(AE116,"0.#"),1)=".",TRUE,FALSE)</formula>
    </cfRule>
  </conditionalFormatting>
  <conditionalFormatting sqref="AI116">
    <cfRule type="expression" dxfId="2615" priority="13179">
      <formula>IF(RIGHT(TEXT(AI116,"0.#"),1)=".",FALSE,TRUE)</formula>
    </cfRule>
    <cfRule type="expression" dxfId="2614" priority="13180">
      <formula>IF(RIGHT(TEXT(AI116,"0.#"),1)=".",TRUE,FALSE)</formula>
    </cfRule>
  </conditionalFormatting>
  <conditionalFormatting sqref="AM116">
    <cfRule type="expression" dxfId="2613" priority="13177">
      <formula>IF(RIGHT(TEXT(AM116,"0.#"),1)=".",FALSE,TRUE)</formula>
    </cfRule>
    <cfRule type="expression" dxfId="2612" priority="13178">
      <formula>IF(RIGHT(TEXT(AM116,"0.#"),1)=".",TRUE,FALSE)</formula>
    </cfRule>
  </conditionalFormatting>
  <conditionalFormatting sqref="AE117 AM117">
    <cfRule type="expression" dxfId="2611" priority="13175">
      <formula>IF(RIGHT(TEXT(AE117,"0.#"),1)=".",FALSE,TRUE)</formula>
    </cfRule>
    <cfRule type="expression" dxfId="2610" priority="13176">
      <formula>IF(RIGHT(TEXT(AE117,"0.#"),1)=".",TRUE,FALSE)</formula>
    </cfRule>
  </conditionalFormatting>
  <conditionalFormatting sqref="AI117">
    <cfRule type="expression" dxfId="2609" priority="13173">
      <formula>IF(RIGHT(TEXT(AI117,"0.#"),1)=".",FALSE,TRUE)</formula>
    </cfRule>
    <cfRule type="expression" dxfId="2608" priority="13174">
      <formula>IF(RIGHT(TEXT(AI117,"0.#"),1)=".",TRUE,FALSE)</formula>
    </cfRule>
  </conditionalFormatting>
  <conditionalFormatting sqref="AQ117">
    <cfRule type="expression" dxfId="2607" priority="13169">
      <formula>IF(RIGHT(TEXT(AQ117,"0.#"),1)=".",FALSE,TRUE)</formula>
    </cfRule>
    <cfRule type="expression" dxfId="2606" priority="13170">
      <formula>IF(RIGHT(TEXT(AQ117,"0.#"),1)=".",TRUE,FALSE)</formula>
    </cfRule>
  </conditionalFormatting>
  <conditionalFormatting sqref="AE119 AQ119">
    <cfRule type="expression" dxfId="2605" priority="13167">
      <formula>IF(RIGHT(TEXT(AE119,"0.#"),1)=".",FALSE,TRUE)</formula>
    </cfRule>
    <cfRule type="expression" dxfId="2604" priority="13168">
      <formula>IF(RIGHT(TEXT(AE119,"0.#"),1)=".",TRUE,FALSE)</formula>
    </cfRule>
  </conditionalFormatting>
  <conditionalFormatting sqref="AI119">
    <cfRule type="expression" dxfId="2603" priority="13165">
      <formula>IF(RIGHT(TEXT(AI119,"0.#"),1)=".",FALSE,TRUE)</formula>
    </cfRule>
    <cfRule type="expression" dxfId="2602" priority="13166">
      <formula>IF(RIGHT(TEXT(AI119,"0.#"),1)=".",TRUE,FALSE)</formula>
    </cfRule>
  </conditionalFormatting>
  <conditionalFormatting sqref="AM119">
    <cfRule type="expression" dxfId="2601" priority="13163">
      <formula>IF(RIGHT(TEXT(AM119,"0.#"),1)=".",FALSE,TRUE)</formula>
    </cfRule>
    <cfRule type="expression" dxfId="2600" priority="13164">
      <formula>IF(RIGHT(TEXT(AM119,"0.#"),1)=".",TRUE,FALSE)</formula>
    </cfRule>
  </conditionalFormatting>
  <conditionalFormatting sqref="AQ120">
    <cfRule type="expression" dxfId="2599" priority="13155">
      <formula>IF(RIGHT(TEXT(AQ120,"0.#"),1)=".",FALSE,TRUE)</formula>
    </cfRule>
    <cfRule type="expression" dxfId="2598" priority="13156">
      <formula>IF(RIGHT(TEXT(AQ120,"0.#"),1)=".",TRUE,FALSE)</formula>
    </cfRule>
  </conditionalFormatting>
  <conditionalFormatting sqref="AE122 AQ122">
    <cfRule type="expression" dxfId="2597" priority="13153">
      <formula>IF(RIGHT(TEXT(AE122,"0.#"),1)=".",FALSE,TRUE)</formula>
    </cfRule>
    <cfRule type="expression" dxfId="2596" priority="13154">
      <formula>IF(RIGHT(TEXT(AE122,"0.#"),1)=".",TRUE,FALSE)</formula>
    </cfRule>
  </conditionalFormatting>
  <conditionalFormatting sqref="AI122">
    <cfRule type="expression" dxfId="2595" priority="13151">
      <formula>IF(RIGHT(TEXT(AI122,"0.#"),1)=".",FALSE,TRUE)</formula>
    </cfRule>
    <cfRule type="expression" dxfId="2594" priority="13152">
      <formula>IF(RIGHT(TEXT(AI122,"0.#"),1)=".",TRUE,FALSE)</formula>
    </cfRule>
  </conditionalFormatting>
  <conditionalFormatting sqref="AM122">
    <cfRule type="expression" dxfId="2593" priority="13149">
      <formula>IF(RIGHT(TEXT(AM122,"0.#"),1)=".",FALSE,TRUE)</formula>
    </cfRule>
    <cfRule type="expression" dxfId="2592" priority="13150">
      <formula>IF(RIGHT(TEXT(AM122,"0.#"),1)=".",TRUE,FALSE)</formula>
    </cfRule>
  </conditionalFormatting>
  <conditionalFormatting sqref="AQ123">
    <cfRule type="expression" dxfId="2591" priority="13141">
      <formula>IF(RIGHT(TEXT(AQ123,"0.#"),1)=".",FALSE,TRUE)</formula>
    </cfRule>
    <cfRule type="expression" dxfId="2590" priority="13142">
      <formula>IF(RIGHT(TEXT(AQ123,"0.#"),1)=".",TRUE,FALSE)</formula>
    </cfRule>
  </conditionalFormatting>
  <conditionalFormatting sqref="AE125 AQ125">
    <cfRule type="expression" dxfId="2589" priority="13139">
      <formula>IF(RIGHT(TEXT(AE125,"0.#"),1)=".",FALSE,TRUE)</formula>
    </cfRule>
    <cfRule type="expression" dxfId="2588" priority="13140">
      <formula>IF(RIGHT(TEXT(AE125,"0.#"),1)=".",TRUE,FALSE)</formula>
    </cfRule>
  </conditionalFormatting>
  <conditionalFormatting sqref="AI125">
    <cfRule type="expression" dxfId="2587" priority="13137">
      <formula>IF(RIGHT(TEXT(AI125,"0.#"),1)=".",FALSE,TRUE)</formula>
    </cfRule>
    <cfRule type="expression" dxfId="2586" priority="13138">
      <formula>IF(RIGHT(TEXT(AI125,"0.#"),1)=".",TRUE,FALSE)</formula>
    </cfRule>
  </conditionalFormatting>
  <conditionalFormatting sqref="AM125">
    <cfRule type="expression" dxfId="2585" priority="13135">
      <formula>IF(RIGHT(TEXT(AM125,"0.#"),1)=".",FALSE,TRUE)</formula>
    </cfRule>
    <cfRule type="expression" dxfId="2584" priority="13136">
      <formula>IF(RIGHT(TEXT(AM125,"0.#"),1)=".",TRUE,FALSE)</formula>
    </cfRule>
  </conditionalFormatting>
  <conditionalFormatting sqref="AQ126">
    <cfRule type="expression" dxfId="2583" priority="13127">
      <formula>IF(RIGHT(TEXT(AQ126,"0.#"),1)=".",FALSE,TRUE)</formula>
    </cfRule>
    <cfRule type="expression" dxfId="2582" priority="13128">
      <formula>IF(RIGHT(TEXT(AQ126,"0.#"),1)=".",TRUE,FALSE)</formula>
    </cfRule>
  </conditionalFormatting>
  <conditionalFormatting sqref="AE128 AQ128">
    <cfRule type="expression" dxfId="2581" priority="13125">
      <formula>IF(RIGHT(TEXT(AE128,"0.#"),1)=".",FALSE,TRUE)</formula>
    </cfRule>
    <cfRule type="expression" dxfId="2580" priority="13126">
      <formula>IF(RIGHT(TEXT(AE128,"0.#"),1)=".",TRUE,FALSE)</formula>
    </cfRule>
  </conditionalFormatting>
  <conditionalFormatting sqref="AI128">
    <cfRule type="expression" dxfId="2579" priority="13123">
      <formula>IF(RIGHT(TEXT(AI128,"0.#"),1)=".",FALSE,TRUE)</formula>
    </cfRule>
    <cfRule type="expression" dxfId="2578" priority="13124">
      <formula>IF(RIGHT(TEXT(AI128,"0.#"),1)=".",TRUE,FALSE)</formula>
    </cfRule>
  </conditionalFormatting>
  <conditionalFormatting sqref="AM128">
    <cfRule type="expression" dxfId="2577" priority="13121">
      <formula>IF(RIGHT(TEXT(AM128,"0.#"),1)=".",FALSE,TRUE)</formula>
    </cfRule>
    <cfRule type="expression" dxfId="2576" priority="13122">
      <formula>IF(RIGHT(TEXT(AM128,"0.#"),1)=".",TRUE,FALSE)</formula>
    </cfRule>
  </conditionalFormatting>
  <conditionalFormatting sqref="AQ129">
    <cfRule type="expression" dxfId="2575" priority="13113">
      <formula>IF(RIGHT(TEXT(AQ129,"0.#"),1)=".",FALSE,TRUE)</formula>
    </cfRule>
    <cfRule type="expression" dxfId="2574" priority="13114">
      <formula>IF(RIGHT(TEXT(AQ129,"0.#"),1)=".",TRUE,FALSE)</formula>
    </cfRule>
  </conditionalFormatting>
  <conditionalFormatting sqref="AE75">
    <cfRule type="expression" dxfId="2573" priority="13111">
      <formula>IF(RIGHT(TEXT(AE75,"0.#"),1)=".",FALSE,TRUE)</formula>
    </cfRule>
    <cfRule type="expression" dxfId="2572" priority="13112">
      <formula>IF(RIGHT(TEXT(AE75,"0.#"),1)=".",TRUE,FALSE)</formula>
    </cfRule>
  </conditionalFormatting>
  <conditionalFormatting sqref="AE76">
    <cfRule type="expression" dxfId="2571" priority="13109">
      <formula>IF(RIGHT(TEXT(AE76,"0.#"),1)=".",FALSE,TRUE)</formula>
    </cfRule>
    <cfRule type="expression" dxfId="2570" priority="13110">
      <formula>IF(RIGHT(TEXT(AE76,"0.#"),1)=".",TRUE,FALSE)</formula>
    </cfRule>
  </conditionalFormatting>
  <conditionalFormatting sqref="AE77">
    <cfRule type="expression" dxfId="2569" priority="13107">
      <formula>IF(RIGHT(TEXT(AE77,"0.#"),1)=".",FALSE,TRUE)</formula>
    </cfRule>
    <cfRule type="expression" dxfId="2568" priority="13108">
      <formula>IF(RIGHT(TEXT(AE77,"0.#"),1)=".",TRUE,FALSE)</formula>
    </cfRule>
  </conditionalFormatting>
  <conditionalFormatting sqref="AI77">
    <cfRule type="expression" dxfId="2567" priority="13105">
      <formula>IF(RIGHT(TEXT(AI77,"0.#"),1)=".",FALSE,TRUE)</formula>
    </cfRule>
    <cfRule type="expression" dxfId="2566" priority="13106">
      <formula>IF(RIGHT(TEXT(AI77,"0.#"),1)=".",TRUE,FALSE)</formula>
    </cfRule>
  </conditionalFormatting>
  <conditionalFormatting sqref="AI76">
    <cfRule type="expression" dxfId="2565" priority="13103">
      <formula>IF(RIGHT(TEXT(AI76,"0.#"),1)=".",FALSE,TRUE)</formula>
    </cfRule>
    <cfRule type="expression" dxfId="2564" priority="13104">
      <formula>IF(RIGHT(TEXT(AI76,"0.#"),1)=".",TRUE,FALSE)</formula>
    </cfRule>
  </conditionalFormatting>
  <conditionalFormatting sqref="AI75">
    <cfRule type="expression" dxfId="2563" priority="13101">
      <formula>IF(RIGHT(TEXT(AI75,"0.#"),1)=".",FALSE,TRUE)</formula>
    </cfRule>
    <cfRule type="expression" dxfId="2562" priority="13102">
      <formula>IF(RIGHT(TEXT(AI75,"0.#"),1)=".",TRUE,FALSE)</formula>
    </cfRule>
  </conditionalFormatting>
  <conditionalFormatting sqref="AM75">
    <cfRule type="expression" dxfId="2561" priority="13099">
      <formula>IF(RIGHT(TEXT(AM75,"0.#"),1)=".",FALSE,TRUE)</formula>
    </cfRule>
    <cfRule type="expression" dxfId="2560" priority="13100">
      <formula>IF(RIGHT(TEXT(AM75,"0.#"),1)=".",TRUE,FALSE)</formula>
    </cfRule>
  </conditionalFormatting>
  <conditionalFormatting sqref="AM76">
    <cfRule type="expression" dxfId="2559" priority="13097">
      <formula>IF(RIGHT(TEXT(AM76,"0.#"),1)=".",FALSE,TRUE)</formula>
    </cfRule>
    <cfRule type="expression" dxfId="2558" priority="13098">
      <formula>IF(RIGHT(TEXT(AM76,"0.#"),1)=".",TRUE,FALSE)</formula>
    </cfRule>
  </conditionalFormatting>
  <conditionalFormatting sqref="AM77">
    <cfRule type="expression" dxfId="2557" priority="13095">
      <formula>IF(RIGHT(TEXT(AM77,"0.#"),1)=".",FALSE,TRUE)</formula>
    </cfRule>
    <cfRule type="expression" dxfId="2556" priority="13096">
      <formula>IF(RIGHT(TEXT(AM77,"0.#"),1)=".",TRUE,FALSE)</formula>
    </cfRule>
  </conditionalFormatting>
  <conditionalFormatting sqref="AE134:AE135 AI134:AI135 AM134:AM135 AQ134:AQ135 AU134:AU135">
    <cfRule type="expression" dxfId="2555" priority="13081">
      <formula>IF(RIGHT(TEXT(AE134,"0.#"),1)=".",FALSE,TRUE)</formula>
    </cfRule>
    <cfRule type="expression" dxfId="2554" priority="13082">
      <formula>IF(RIGHT(TEXT(AE134,"0.#"),1)=".",TRUE,FALSE)</formula>
    </cfRule>
  </conditionalFormatting>
  <conditionalFormatting sqref="AE433">
    <cfRule type="expression" dxfId="2553" priority="13051">
      <formula>IF(RIGHT(TEXT(AE433,"0.#"),1)=".",FALSE,TRUE)</formula>
    </cfRule>
    <cfRule type="expression" dxfId="2552" priority="13052">
      <formula>IF(RIGHT(TEXT(AE433,"0.#"),1)=".",TRUE,FALSE)</formula>
    </cfRule>
  </conditionalFormatting>
  <conditionalFormatting sqref="AM435">
    <cfRule type="expression" dxfId="2551" priority="13035">
      <formula>IF(RIGHT(TEXT(AM435,"0.#"),1)=".",FALSE,TRUE)</formula>
    </cfRule>
    <cfRule type="expression" dxfId="2550" priority="13036">
      <formula>IF(RIGHT(TEXT(AM435,"0.#"),1)=".",TRUE,FALSE)</formula>
    </cfRule>
  </conditionalFormatting>
  <conditionalFormatting sqref="AE434">
    <cfRule type="expression" dxfId="2549" priority="13049">
      <formula>IF(RIGHT(TEXT(AE434,"0.#"),1)=".",FALSE,TRUE)</formula>
    </cfRule>
    <cfRule type="expression" dxfId="2548" priority="13050">
      <formula>IF(RIGHT(TEXT(AE434,"0.#"),1)=".",TRUE,FALSE)</formula>
    </cfRule>
  </conditionalFormatting>
  <conditionalFormatting sqref="AE435">
    <cfRule type="expression" dxfId="2547" priority="13047">
      <formula>IF(RIGHT(TEXT(AE435,"0.#"),1)=".",FALSE,TRUE)</formula>
    </cfRule>
    <cfRule type="expression" dxfId="2546" priority="13048">
      <formula>IF(RIGHT(TEXT(AE435,"0.#"),1)=".",TRUE,FALSE)</formula>
    </cfRule>
  </conditionalFormatting>
  <conditionalFormatting sqref="AM433">
    <cfRule type="expression" dxfId="2545" priority="13039">
      <formula>IF(RIGHT(TEXT(AM433,"0.#"),1)=".",FALSE,TRUE)</formula>
    </cfRule>
    <cfRule type="expression" dxfId="2544" priority="13040">
      <formula>IF(RIGHT(TEXT(AM433,"0.#"),1)=".",TRUE,FALSE)</formula>
    </cfRule>
  </conditionalFormatting>
  <conditionalFormatting sqref="AM434">
    <cfRule type="expression" dxfId="2543" priority="13037">
      <formula>IF(RIGHT(TEXT(AM434,"0.#"),1)=".",FALSE,TRUE)</formula>
    </cfRule>
    <cfRule type="expression" dxfId="2542" priority="13038">
      <formula>IF(RIGHT(TEXT(AM434,"0.#"),1)=".",TRUE,FALSE)</formula>
    </cfRule>
  </conditionalFormatting>
  <conditionalFormatting sqref="AU433">
    <cfRule type="expression" dxfId="2541" priority="13027">
      <formula>IF(RIGHT(TEXT(AU433,"0.#"),1)=".",FALSE,TRUE)</formula>
    </cfRule>
    <cfRule type="expression" dxfId="2540" priority="13028">
      <formula>IF(RIGHT(TEXT(AU433,"0.#"),1)=".",TRUE,FALSE)</formula>
    </cfRule>
  </conditionalFormatting>
  <conditionalFormatting sqref="AU434">
    <cfRule type="expression" dxfId="2539" priority="13025">
      <formula>IF(RIGHT(TEXT(AU434,"0.#"),1)=".",FALSE,TRUE)</formula>
    </cfRule>
    <cfRule type="expression" dxfId="2538" priority="13026">
      <formula>IF(RIGHT(TEXT(AU434,"0.#"),1)=".",TRUE,FALSE)</formula>
    </cfRule>
  </conditionalFormatting>
  <conditionalFormatting sqref="AU435">
    <cfRule type="expression" dxfId="2537" priority="13023">
      <formula>IF(RIGHT(TEXT(AU435,"0.#"),1)=".",FALSE,TRUE)</formula>
    </cfRule>
    <cfRule type="expression" dxfId="2536" priority="13024">
      <formula>IF(RIGHT(TEXT(AU435,"0.#"),1)=".",TRUE,FALSE)</formula>
    </cfRule>
  </conditionalFormatting>
  <conditionalFormatting sqref="AI435">
    <cfRule type="expression" dxfId="2535" priority="12957">
      <formula>IF(RIGHT(TEXT(AI435,"0.#"),1)=".",FALSE,TRUE)</formula>
    </cfRule>
    <cfRule type="expression" dxfId="2534" priority="12958">
      <formula>IF(RIGHT(TEXT(AI435,"0.#"),1)=".",TRUE,FALSE)</formula>
    </cfRule>
  </conditionalFormatting>
  <conditionalFormatting sqref="AI433">
    <cfRule type="expression" dxfId="2533" priority="12961">
      <formula>IF(RIGHT(TEXT(AI433,"0.#"),1)=".",FALSE,TRUE)</formula>
    </cfRule>
    <cfRule type="expression" dxfId="2532" priority="12962">
      <formula>IF(RIGHT(TEXT(AI433,"0.#"),1)=".",TRUE,FALSE)</formula>
    </cfRule>
  </conditionalFormatting>
  <conditionalFormatting sqref="AI434">
    <cfRule type="expression" dxfId="2531" priority="12959">
      <formula>IF(RIGHT(TEXT(AI434,"0.#"),1)=".",FALSE,TRUE)</formula>
    </cfRule>
    <cfRule type="expression" dxfId="2530" priority="12960">
      <formula>IF(RIGHT(TEXT(AI434,"0.#"),1)=".",TRUE,FALSE)</formula>
    </cfRule>
  </conditionalFormatting>
  <conditionalFormatting sqref="AQ434">
    <cfRule type="expression" dxfId="2529" priority="12943">
      <formula>IF(RIGHT(TEXT(AQ434,"0.#"),1)=".",FALSE,TRUE)</formula>
    </cfRule>
    <cfRule type="expression" dxfId="2528" priority="12944">
      <formula>IF(RIGHT(TEXT(AQ434,"0.#"),1)=".",TRUE,FALSE)</formula>
    </cfRule>
  </conditionalFormatting>
  <conditionalFormatting sqref="AQ435">
    <cfRule type="expression" dxfId="2527" priority="12929">
      <formula>IF(RIGHT(TEXT(AQ435,"0.#"),1)=".",FALSE,TRUE)</formula>
    </cfRule>
    <cfRule type="expression" dxfId="2526" priority="12930">
      <formula>IF(RIGHT(TEXT(AQ435,"0.#"),1)=".",TRUE,FALSE)</formula>
    </cfRule>
  </conditionalFormatting>
  <conditionalFormatting sqref="AQ433">
    <cfRule type="expression" dxfId="2525" priority="12927">
      <formula>IF(RIGHT(TEXT(AQ433,"0.#"),1)=".",FALSE,TRUE)</formula>
    </cfRule>
    <cfRule type="expression" dxfId="2524" priority="12928">
      <formula>IF(RIGHT(TEXT(AQ433,"0.#"),1)=".",TRUE,FALSE)</formula>
    </cfRule>
  </conditionalFormatting>
  <conditionalFormatting sqref="AL839:AO866">
    <cfRule type="expression" dxfId="2523" priority="6651">
      <formula>IF(AND(AL839&gt;=0, RIGHT(TEXT(AL839,"0.#"),1)&lt;&gt;"."),TRUE,FALSE)</formula>
    </cfRule>
    <cfRule type="expression" dxfId="2522" priority="6652">
      <formula>IF(AND(AL839&gt;=0, RIGHT(TEXT(AL839,"0.#"),1)="."),TRUE,FALSE)</formula>
    </cfRule>
    <cfRule type="expression" dxfId="2521" priority="6653">
      <formula>IF(AND(AL839&lt;0, RIGHT(TEXT(AL839,"0.#"),1)&lt;&gt;"."),TRUE,FALSE)</formula>
    </cfRule>
    <cfRule type="expression" dxfId="2520" priority="6654">
      <formula>IF(AND(AL839&lt;0, RIGHT(TEXT(AL839,"0.#"),1)="."),TRUE,FALSE)</formula>
    </cfRule>
  </conditionalFormatting>
  <conditionalFormatting sqref="AQ53:AQ55">
    <cfRule type="expression" dxfId="2519" priority="4673">
      <formula>IF(RIGHT(TEXT(AQ53,"0.#"),1)=".",FALSE,TRUE)</formula>
    </cfRule>
    <cfRule type="expression" dxfId="2518" priority="4674">
      <formula>IF(RIGHT(TEXT(AQ53,"0.#"),1)=".",TRUE,FALSE)</formula>
    </cfRule>
  </conditionalFormatting>
  <conditionalFormatting sqref="AU53:AU55">
    <cfRule type="expression" dxfId="2517" priority="4671">
      <formula>IF(RIGHT(TEXT(AU53,"0.#"),1)=".",FALSE,TRUE)</formula>
    </cfRule>
    <cfRule type="expression" dxfId="2516" priority="4672">
      <formula>IF(RIGHT(TEXT(AU53,"0.#"),1)=".",TRUE,FALSE)</formula>
    </cfRule>
  </conditionalFormatting>
  <conditionalFormatting sqref="AQ60:AQ62">
    <cfRule type="expression" dxfId="2515" priority="4669">
      <formula>IF(RIGHT(TEXT(AQ60,"0.#"),1)=".",FALSE,TRUE)</formula>
    </cfRule>
    <cfRule type="expression" dxfId="2514" priority="4670">
      <formula>IF(RIGHT(TEXT(AQ60,"0.#"),1)=".",TRUE,FALSE)</formula>
    </cfRule>
  </conditionalFormatting>
  <conditionalFormatting sqref="AU60:AU62">
    <cfRule type="expression" dxfId="2513" priority="4667">
      <formula>IF(RIGHT(TEXT(AU60,"0.#"),1)=".",FALSE,TRUE)</formula>
    </cfRule>
    <cfRule type="expression" dxfId="2512" priority="4668">
      <formula>IF(RIGHT(TEXT(AU60,"0.#"),1)=".",TRUE,FALSE)</formula>
    </cfRule>
  </conditionalFormatting>
  <conditionalFormatting sqref="AQ75:AQ77">
    <cfRule type="expression" dxfId="2511" priority="4665">
      <formula>IF(RIGHT(TEXT(AQ75,"0.#"),1)=".",FALSE,TRUE)</formula>
    </cfRule>
    <cfRule type="expression" dxfId="2510" priority="4666">
      <formula>IF(RIGHT(TEXT(AQ75,"0.#"),1)=".",TRUE,FALSE)</formula>
    </cfRule>
  </conditionalFormatting>
  <conditionalFormatting sqref="AU75:AU77">
    <cfRule type="expression" dxfId="2509" priority="4663">
      <formula>IF(RIGHT(TEXT(AU75,"0.#"),1)=".",FALSE,TRUE)</formula>
    </cfRule>
    <cfRule type="expression" dxfId="2508" priority="4664">
      <formula>IF(RIGHT(TEXT(AU75,"0.#"),1)=".",TRUE,FALSE)</formula>
    </cfRule>
  </conditionalFormatting>
  <conditionalFormatting sqref="AQ87:AQ89">
    <cfRule type="expression" dxfId="2507" priority="4661">
      <formula>IF(RIGHT(TEXT(AQ87,"0.#"),1)=".",FALSE,TRUE)</formula>
    </cfRule>
    <cfRule type="expression" dxfId="2506" priority="4662">
      <formula>IF(RIGHT(TEXT(AQ87,"0.#"),1)=".",TRUE,FALSE)</formula>
    </cfRule>
  </conditionalFormatting>
  <conditionalFormatting sqref="AU87:AU89">
    <cfRule type="expression" dxfId="2505" priority="4659">
      <formula>IF(RIGHT(TEXT(AU87,"0.#"),1)=".",FALSE,TRUE)</formula>
    </cfRule>
    <cfRule type="expression" dxfId="2504" priority="4660">
      <formula>IF(RIGHT(TEXT(AU87,"0.#"),1)=".",TRUE,FALSE)</formula>
    </cfRule>
  </conditionalFormatting>
  <conditionalFormatting sqref="AQ92:AQ94">
    <cfRule type="expression" dxfId="2503" priority="4657">
      <formula>IF(RIGHT(TEXT(AQ92,"0.#"),1)=".",FALSE,TRUE)</formula>
    </cfRule>
    <cfRule type="expression" dxfId="2502" priority="4658">
      <formula>IF(RIGHT(TEXT(AQ92,"0.#"),1)=".",TRUE,FALSE)</formula>
    </cfRule>
  </conditionalFormatting>
  <conditionalFormatting sqref="AU92:AU94">
    <cfRule type="expression" dxfId="2501" priority="4655">
      <formula>IF(RIGHT(TEXT(AU92,"0.#"),1)=".",FALSE,TRUE)</formula>
    </cfRule>
    <cfRule type="expression" dxfId="2500" priority="4656">
      <formula>IF(RIGHT(TEXT(AU92,"0.#"),1)=".",TRUE,FALSE)</formula>
    </cfRule>
  </conditionalFormatting>
  <conditionalFormatting sqref="AQ97:AQ99">
    <cfRule type="expression" dxfId="2499" priority="4653">
      <formula>IF(RIGHT(TEXT(AQ97,"0.#"),1)=".",FALSE,TRUE)</formula>
    </cfRule>
    <cfRule type="expression" dxfId="2498" priority="4654">
      <formula>IF(RIGHT(TEXT(AQ97,"0.#"),1)=".",TRUE,FALSE)</formula>
    </cfRule>
  </conditionalFormatting>
  <conditionalFormatting sqref="AU97:AU99">
    <cfRule type="expression" dxfId="2497" priority="4651">
      <formula>IF(RIGHT(TEXT(AU97,"0.#"),1)=".",FALSE,TRUE)</formula>
    </cfRule>
    <cfRule type="expression" dxfId="2496" priority="4652">
      <formula>IF(RIGHT(TEXT(AU97,"0.#"),1)=".",TRUE,FALSE)</formula>
    </cfRule>
  </conditionalFormatting>
  <conditionalFormatting sqref="AE458">
    <cfRule type="expression" dxfId="2495" priority="4345">
      <formula>IF(RIGHT(TEXT(AE458,"0.#"),1)=".",FALSE,TRUE)</formula>
    </cfRule>
    <cfRule type="expression" dxfId="2494" priority="4346">
      <formula>IF(RIGHT(TEXT(AE458,"0.#"),1)=".",TRUE,FALSE)</formula>
    </cfRule>
  </conditionalFormatting>
  <conditionalFormatting sqref="AM460">
    <cfRule type="expression" dxfId="2493" priority="4335">
      <formula>IF(RIGHT(TEXT(AM460,"0.#"),1)=".",FALSE,TRUE)</formula>
    </cfRule>
    <cfRule type="expression" dxfId="2492" priority="4336">
      <formula>IF(RIGHT(TEXT(AM460,"0.#"),1)=".",TRUE,FALSE)</formula>
    </cfRule>
  </conditionalFormatting>
  <conditionalFormatting sqref="AE459">
    <cfRule type="expression" dxfId="2491" priority="4343">
      <formula>IF(RIGHT(TEXT(AE459,"0.#"),1)=".",FALSE,TRUE)</formula>
    </cfRule>
    <cfRule type="expression" dxfId="2490" priority="4344">
      <formula>IF(RIGHT(TEXT(AE459,"0.#"),1)=".",TRUE,FALSE)</formula>
    </cfRule>
  </conditionalFormatting>
  <conditionalFormatting sqref="AE460">
    <cfRule type="expression" dxfId="2489" priority="4341">
      <formula>IF(RIGHT(TEXT(AE460,"0.#"),1)=".",FALSE,TRUE)</formula>
    </cfRule>
    <cfRule type="expression" dxfId="2488" priority="4342">
      <formula>IF(RIGHT(TEXT(AE460,"0.#"),1)=".",TRUE,FALSE)</formula>
    </cfRule>
  </conditionalFormatting>
  <conditionalFormatting sqref="AM458">
    <cfRule type="expression" dxfId="2487" priority="4339">
      <formula>IF(RIGHT(TEXT(AM458,"0.#"),1)=".",FALSE,TRUE)</formula>
    </cfRule>
    <cfRule type="expression" dxfId="2486" priority="4340">
      <formula>IF(RIGHT(TEXT(AM458,"0.#"),1)=".",TRUE,FALSE)</formula>
    </cfRule>
  </conditionalFormatting>
  <conditionalFormatting sqref="AM459">
    <cfRule type="expression" dxfId="2485" priority="4337">
      <formula>IF(RIGHT(TEXT(AM459,"0.#"),1)=".",FALSE,TRUE)</formula>
    </cfRule>
    <cfRule type="expression" dxfId="2484" priority="4338">
      <formula>IF(RIGHT(TEXT(AM459,"0.#"),1)=".",TRUE,FALSE)</formula>
    </cfRule>
  </conditionalFormatting>
  <conditionalFormatting sqref="AU458">
    <cfRule type="expression" dxfId="2483" priority="4333">
      <formula>IF(RIGHT(TEXT(AU458,"0.#"),1)=".",FALSE,TRUE)</formula>
    </cfRule>
    <cfRule type="expression" dxfId="2482" priority="4334">
      <formula>IF(RIGHT(TEXT(AU458,"0.#"),1)=".",TRUE,FALSE)</formula>
    </cfRule>
  </conditionalFormatting>
  <conditionalFormatting sqref="AU459">
    <cfRule type="expression" dxfId="2481" priority="4331">
      <formula>IF(RIGHT(TEXT(AU459,"0.#"),1)=".",FALSE,TRUE)</formula>
    </cfRule>
    <cfRule type="expression" dxfId="2480" priority="4332">
      <formula>IF(RIGHT(TEXT(AU459,"0.#"),1)=".",TRUE,FALSE)</formula>
    </cfRule>
  </conditionalFormatting>
  <conditionalFormatting sqref="AU460">
    <cfRule type="expression" dxfId="2479" priority="4329">
      <formula>IF(RIGHT(TEXT(AU460,"0.#"),1)=".",FALSE,TRUE)</formula>
    </cfRule>
    <cfRule type="expression" dxfId="2478" priority="4330">
      <formula>IF(RIGHT(TEXT(AU460,"0.#"),1)=".",TRUE,FALSE)</formula>
    </cfRule>
  </conditionalFormatting>
  <conditionalFormatting sqref="AI460">
    <cfRule type="expression" dxfId="2477" priority="4323">
      <formula>IF(RIGHT(TEXT(AI460,"0.#"),1)=".",FALSE,TRUE)</formula>
    </cfRule>
    <cfRule type="expression" dxfId="2476" priority="4324">
      <formula>IF(RIGHT(TEXT(AI460,"0.#"),1)=".",TRUE,FALSE)</formula>
    </cfRule>
  </conditionalFormatting>
  <conditionalFormatting sqref="AI458">
    <cfRule type="expression" dxfId="2475" priority="4327">
      <formula>IF(RIGHT(TEXT(AI458,"0.#"),1)=".",FALSE,TRUE)</formula>
    </cfRule>
    <cfRule type="expression" dxfId="2474" priority="4328">
      <formula>IF(RIGHT(TEXT(AI458,"0.#"),1)=".",TRUE,FALSE)</formula>
    </cfRule>
  </conditionalFormatting>
  <conditionalFormatting sqref="AI459">
    <cfRule type="expression" dxfId="2473" priority="4325">
      <formula>IF(RIGHT(TEXT(AI459,"0.#"),1)=".",FALSE,TRUE)</formula>
    </cfRule>
    <cfRule type="expression" dxfId="2472" priority="4326">
      <formula>IF(RIGHT(TEXT(AI459,"0.#"),1)=".",TRUE,FALSE)</formula>
    </cfRule>
  </conditionalFormatting>
  <conditionalFormatting sqref="AQ459">
    <cfRule type="expression" dxfId="2471" priority="4321">
      <formula>IF(RIGHT(TEXT(AQ459,"0.#"),1)=".",FALSE,TRUE)</formula>
    </cfRule>
    <cfRule type="expression" dxfId="2470" priority="4322">
      <formula>IF(RIGHT(TEXT(AQ459,"0.#"),1)=".",TRUE,FALSE)</formula>
    </cfRule>
  </conditionalFormatting>
  <conditionalFormatting sqref="AQ460">
    <cfRule type="expression" dxfId="2469" priority="4319">
      <formula>IF(RIGHT(TEXT(AQ460,"0.#"),1)=".",FALSE,TRUE)</formula>
    </cfRule>
    <cfRule type="expression" dxfId="2468" priority="4320">
      <formula>IF(RIGHT(TEXT(AQ460,"0.#"),1)=".",TRUE,FALSE)</formula>
    </cfRule>
  </conditionalFormatting>
  <conditionalFormatting sqref="AQ458">
    <cfRule type="expression" dxfId="2467" priority="4317">
      <formula>IF(RIGHT(TEXT(AQ458,"0.#"),1)=".",FALSE,TRUE)</formula>
    </cfRule>
    <cfRule type="expression" dxfId="2466" priority="4318">
      <formula>IF(RIGHT(TEXT(AQ458,"0.#"),1)=".",TRUE,FALSE)</formula>
    </cfRule>
  </conditionalFormatting>
  <conditionalFormatting sqref="AE120 AM120">
    <cfRule type="expression" dxfId="2465" priority="2995">
      <formula>IF(RIGHT(TEXT(AE120,"0.#"),1)=".",FALSE,TRUE)</formula>
    </cfRule>
    <cfRule type="expression" dxfId="2464" priority="2996">
      <formula>IF(RIGHT(TEXT(AE120,"0.#"),1)=".",TRUE,FALSE)</formula>
    </cfRule>
  </conditionalFormatting>
  <conditionalFormatting sqref="AI126">
    <cfRule type="expression" dxfId="2463" priority="2985">
      <formula>IF(RIGHT(TEXT(AI126,"0.#"),1)=".",FALSE,TRUE)</formula>
    </cfRule>
    <cfRule type="expression" dxfId="2462" priority="2986">
      <formula>IF(RIGHT(TEXT(AI126,"0.#"),1)=".",TRUE,FALSE)</formula>
    </cfRule>
  </conditionalFormatting>
  <conditionalFormatting sqref="AI120">
    <cfRule type="expression" dxfId="2461" priority="2993">
      <formula>IF(RIGHT(TEXT(AI120,"0.#"),1)=".",FALSE,TRUE)</formula>
    </cfRule>
    <cfRule type="expression" dxfId="2460" priority="2994">
      <formula>IF(RIGHT(TEXT(AI120,"0.#"),1)=".",TRUE,FALSE)</formula>
    </cfRule>
  </conditionalFormatting>
  <conditionalFormatting sqref="AE123 AM123">
    <cfRule type="expression" dxfId="2459" priority="2991">
      <formula>IF(RIGHT(TEXT(AE123,"0.#"),1)=".",FALSE,TRUE)</formula>
    </cfRule>
    <cfRule type="expression" dxfId="2458" priority="2992">
      <formula>IF(RIGHT(TEXT(AE123,"0.#"),1)=".",TRUE,FALSE)</formula>
    </cfRule>
  </conditionalFormatting>
  <conditionalFormatting sqref="AI123">
    <cfRule type="expression" dxfId="2457" priority="2989">
      <formula>IF(RIGHT(TEXT(AI123,"0.#"),1)=".",FALSE,TRUE)</formula>
    </cfRule>
    <cfRule type="expression" dxfId="2456" priority="2990">
      <formula>IF(RIGHT(TEXT(AI123,"0.#"),1)=".",TRUE,FALSE)</formula>
    </cfRule>
  </conditionalFormatting>
  <conditionalFormatting sqref="AE126 AM126">
    <cfRule type="expression" dxfId="2455" priority="2987">
      <formula>IF(RIGHT(TEXT(AE126,"0.#"),1)=".",FALSE,TRUE)</formula>
    </cfRule>
    <cfRule type="expression" dxfId="2454" priority="2988">
      <formula>IF(RIGHT(TEXT(AE126,"0.#"),1)=".",TRUE,FALSE)</formula>
    </cfRule>
  </conditionalFormatting>
  <conditionalFormatting sqref="AE129 AM129">
    <cfRule type="expression" dxfId="2453" priority="2983">
      <formula>IF(RIGHT(TEXT(AE129,"0.#"),1)=".",FALSE,TRUE)</formula>
    </cfRule>
    <cfRule type="expression" dxfId="2452" priority="2984">
      <formula>IF(RIGHT(TEXT(AE129,"0.#"),1)=".",TRUE,FALSE)</formula>
    </cfRule>
  </conditionalFormatting>
  <conditionalFormatting sqref="AI129">
    <cfRule type="expression" dxfId="2451" priority="2981">
      <formula>IF(RIGHT(TEXT(AI129,"0.#"),1)=".",FALSE,TRUE)</formula>
    </cfRule>
    <cfRule type="expression" dxfId="2450" priority="2982">
      <formula>IF(RIGHT(TEXT(AI129,"0.#"),1)=".",TRUE,FALSE)</formula>
    </cfRule>
  </conditionalFormatting>
  <conditionalFormatting sqref="Y839:Y866">
    <cfRule type="expression" dxfId="2449" priority="2979">
      <formula>IF(RIGHT(TEXT(Y839,"0.#"),1)=".",FALSE,TRUE)</formula>
    </cfRule>
    <cfRule type="expression" dxfId="2448" priority="2980">
      <formula>IF(RIGHT(TEXT(Y839,"0.#"),1)=".",TRUE,FALSE)</formula>
    </cfRule>
  </conditionalFormatting>
  <conditionalFormatting sqref="AU518">
    <cfRule type="expression" dxfId="2447" priority="1489">
      <formula>IF(RIGHT(TEXT(AU518,"0.#"),1)=".",FALSE,TRUE)</formula>
    </cfRule>
    <cfRule type="expression" dxfId="2446" priority="1490">
      <formula>IF(RIGHT(TEXT(AU518,"0.#"),1)=".",TRUE,FALSE)</formula>
    </cfRule>
  </conditionalFormatting>
  <conditionalFormatting sqref="AQ551">
    <cfRule type="expression" dxfId="2445" priority="1265">
      <formula>IF(RIGHT(TEXT(AQ551,"0.#"),1)=".",FALSE,TRUE)</formula>
    </cfRule>
    <cfRule type="expression" dxfId="2444" priority="1266">
      <formula>IF(RIGHT(TEXT(AQ551,"0.#"),1)=".",TRUE,FALSE)</formula>
    </cfRule>
  </conditionalFormatting>
  <conditionalFormatting sqref="AE556">
    <cfRule type="expression" dxfId="2443" priority="1263">
      <formula>IF(RIGHT(TEXT(AE556,"0.#"),1)=".",FALSE,TRUE)</formula>
    </cfRule>
    <cfRule type="expression" dxfId="2442" priority="1264">
      <formula>IF(RIGHT(TEXT(AE556,"0.#"),1)=".",TRUE,FALSE)</formula>
    </cfRule>
  </conditionalFormatting>
  <conditionalFormatting sqref="AE557">
    <cfRule type="expression" dxfId="2441" priority="1261">
      <formula>IF(RIGHT(TEXT(AE557,"0.#"),1)=".",FALSE,TRUE)</formula>
    </cfRule>
    <cfRule type="expression" dxfId="2440" priority="1262">
      <formula>IF(RIGHT(TEXT(AE557,"0.#"),1)=".",TRUE,FALSE)</formula>
    </cfRule>
  </conditionalFormatting>
  <conditionalFormatting sqref="AE558">
    <cfRule type="expression" dxfId="2439" priority="1259">
      <formula>IF(RIGHT(TEXT(AE558,"0.#"),1)=".",FALSE,TRUE)</formula>
    </cfRule>
    <cfRule type="expression" dxfId="2438" priority="1260">
      <formula>IF(RIGHT(TEXT(AE558,"0.#"),1)=".",TRUE,FALSE)</formula>
    </cfRule>
  </conditionalFormatting>
  <conditionalFormatting sqref="AU556">
    <cfRule type="expression" dxfId="2437" priority="1251">
      <formula>IF(RIGHT(TEXT(AU556,"0.#"),1)=".",FALSE,TRUE)</formula>
    </cfRule>
    <cfRule type="expression" dxfId="2436" priority="1252">
      <formula>IF(RIGHT(TEXT(AU556,"0.#"),1)=".",TRUE,FALSE)</formula>
    </cfRule>
  </conditionalFormatting>
  <conditionalFormatting sqref="AU557">
    <cfRule type="expression" dxfId="2435" priority="1249">
      <formula>IF(RIGHT(TEXT(AU557,"0.#"),1)=".",FALSE,TRUE)</formula>
    </cfRule>
    <cfRule type="expression" dxfId="2434" priority="1250">
      <formula>IF(RIGHT(TEXT(AU557,"0.#"),1)=".",TRUE,FALSE)</formula>
    </cfRule>
  </conditionalFormatting>
  <conditionalFormatting sqref="AU558">
    <cfRule type="expression" dxfId="2433" priority="1247">
      <formula>IF(RIGHT(TEXT(AU558,"0.#"),1)=".",FALSE,TRUE)</formula>
    </cfRule>
    <cfRule type="expression" dxfId="2432" priority="1248">
      <formula>IF(RIGHT(TEXT(AU558,"0.#"),1)=".",TRUE,FALSE)</formula>
    </cfRule>
  </conditionalFormatting>
  <conditionalFormatting sqref="AQ557">
    <cfRule type="expression" dxfId="2431" priority="1239">
      <formula>IF(RIGHT(TEXT(AQ557,"0.#"),1)=".",FALSE,TRUE)</formula>
    </cfRule>
    <cfRule type="expression" dxfId="2430" priority="1240">
      <formula>IF(RIGHT(TEXT(AQ557,"0.#"),1)=".",TRUE,FALSE)</formula>
    </cfRule>
  </conditionalFormatting>
  <conditionalFormatting sqref="AQ558">
    <cfRule type="expression" dxfId="2429" priority="1237">
      <formula>IF(RIGHT(TEXT(AQ558,"0.#"),1)=".",FALSE,TRUE)</formula>
    </cfRule>
    <cfRule type="expression" dxfId="2428" priority="1238">
      <formula>IF(RIGHT(TEXT(AQ558,"0.#"),1)=".",TRUE,FALSE)</formula>
    </cfRule>
  </conditionalFormatting>
  <conditionalFormatting sqref="AQ556">
    <cfRule type="expression" dxfId="2427" priority="1235">
      <formula>IF(RIGHT(TEXT(AQ556,"0.#"),1)=".",FALSE,TRUE)</formula>
    </cfRule>
    <cfRule type="expression" dxfId="2426" priority="1236">
      <formula>IF(RIGHT(TEXT(AQ556,"0.#"),1)=".",TRUE,FALSE)</formula>
    </cfRule>
  </conditionalFormatting>
  <conditionalFormatting sqref="AE561">
    <cfRule type="expression" dxfId="2425" priority="1233">
      <formula>IF(RIGHT(TEXT(AE561,"0.#"),1)=".",FALSE,TRUE)</formula>
    </cfRule>
    <cfRule type="expression" dxfId="2424" priority="1234">
      <formula>IF(RIGHT(TEXT(AE561,"0.#"),1)=".",TRUE,FALSE)</formula>
    </cfRule>
  </conditionalFormatting>
  <conditionalFormatting sqref="AE562">
    <cfRule type="expression" dxfId="2423" priority="1231">
      <formula>IF(RIGHT(TEXT(AE562,"0.#"),1)=".",FALSE,TRUE)</formula>
    </cfRule>
    <cfRule type="expression" dxfId="2422" priority="1232">
      <formula>IF(RIGHT(TEXT(AE562,"0.#"),1)=".",TRUE,FALSE)</formula>
    </cfRule>
  </conditionalFormatting>
  <conditionalFormatting sqref="AE563">
    <cfRule type="expression" dxfId="2421" priority="1229">
      <formula>IF(RIGHT(TEXT(AE563,"0.#"),1)=".",FALSE,TRUE)</formula>
    </cfRule>
    <cfRule type="expression" dxfId="2420" priority="1230">
      <formula>IF(RIGHT(TEXT(AE563,"0.#"),1)=".",TRUE,FALSE)</formula>
    </cfRule>
  </conditionalFormatting>
  <conditionalFormatting sqref="AL1102:AO1131">
    <cfRule type="expression" dxfId="2419" priority="2885">
      <formula>IF(AND(AL1102&gt;=0, RIGHT(TEXT(AL1102,"0.#"),1)&lt;&gt;"."),TRUE,FALSE)</formula>
    </cfRule>
    <cfRule type="expression" dxfId="2418" priority="2886">
      <formula>IF(AND(AL1102&gt;=0, RIGHT(TEXT(AL1102,"0.#"),1)="."),TRUE,FALSE)</formula>
    </cfRule>
    <cfRule type="expression" dxfId="2417" priority="2887">
      <formula>IF(AND(AL1102&lt;0, RIGHT(TEXT(AL1102,"0.#"),1)&lt;&gt;"."),TRUE,FALSE)</formula>
    </cfRule>
    <cfRule type="expression" dxfId="2416" priority="2888">
      <formula>IF(AND(AL1102&lt;0, RIGHT(TEXT(AL1102,"0.#"),1)="."),TRUE,FALSE)</formula>
    </cfRule>
  </conditionalFormatting>
  <conditionalFormatting sqref="Y1102:Y1131">
    <cfRule type="expression" dxfId="2415" priority="2883">
      <formula>IF(RIGHT(TEXT(Y1102,"0.#"),1)=".",FALSE,TRUE)</formula>
    </cfRule>
    <cfRule type="expression" dxfId="2414" priority="2884">
      <formula>IF(RIGHT(TEXT(Y1102,"0.#"),1)=".",TRUE,FALSE)</formula>
    </cfRule>
  </conditionalFormatting>
  <conditionalFormatting sqref="AQ553">
    <cfRule type="expression" dxfId="2413" priority="1267">
      <formula>IF(RIGHT(TEXT(AQ553,"0.#"),1)=".",FALSE,TRUE)</formula>
    </cfRule>
    <cfRule type="expression" dxfId="2412" priority="1268">
      <formula>IF(RIGHT(TEXT(AQ553,"0.#"),1)=".",TRUE,FALSE)</formula>
    </cfRule>
  </conditionalFormatting>
  <conditionalFormatting sqref="AU552">
    <cfRule type="expression" dxfId="2411" priority="1279">
      <formula>IF(RIGHT(TEXT(AU552,"0.#"),1)=".",FALSE,TRUE)</formula>
    </cfRule>
    <cfRule type="expression" dxfId="2410" priority="1280">
      <formula>IF(RIGHT(TEXT(AU552,"0.#"),1)=".",TRUE,FALSE)</formula>
    </cfRule>
  </conditionalFormatting>
  <conditionalFormatting sqref="AE552">
    <cfRule type="expression" dxfId="2409" priority="1291">
      <formula>IF(RIGHT(TEXT(AE552,"0.#"),1)=".",FALSE,TRUE)</formula>
    </cfRule>
    <cfRule type="expression" dxfId="2408" priority="1292">
      <formula>IF(RIGHT(TEXT(AE552,"0.#"),1)=".",TRUE,FALSE)</formula>
    </cfRule>
  </conditionalFormatting>
  <conditionalFormatting sqref="AQ548">
    <cfRule type="expression" dxfId="2407" priority="1297">
      <formula>IF(RIGHT(TEXT(AQ548,"0.#"),1)=".",FALSE,TRUE)</formula>
    </cfRule>
    <cfRule type="expression" dxfId="2406" priority="1298">
      <formula>IF(RIGHT(TEXT(AQ548,"0.#"),1)=".",TRUE,FALSE)</formula>
    </cfRule>
  </conditionalFormatting>
  <conditionalFormatting sqref="AL838:AO838">
    <cfRule type="expression" dxfId="2405" priority="2837">
      <formula>IF(AND(AL838&gt;=0, RIGHT(TEXT(AL838,"0.#"),1)&lt;&gt;"."),TRUE,FALSE)</formula>
    </cfRule>
    <cfRule type="expression" dxfId="2404" priority="2838">
      <formula>IF(AND(AL838&gt;=0, RIGHT(TEXT(AL838,"0.#"),1)="."),TRUE,FALSE)</formula>
    </cfRule>
    <cfRule type="expression" dxfId="2403" priority="2839">
      <formula>IF(AND(AL838&lt;0, RIGHT(TEXT(AL838,"0.#"),1)&lt;&gt;"."),TRUE,FALSE)</formula>
    </cfRule>
    <cfRule type="expression" dxfId="2402" priority="2840">
      <formula>IF(AND(AL838&lt;0, RIGHT(TEXT(AL838,"0.#"),1)="."),TRUE,FALSE)</formula>
    </cfRule>
  </conditionalFormatting>
  <conditionalFormatting sqref="Y837:Y838">
    <cfRule type="expression" dxfId="2401" priority="2835">
      <formula>IF(RIGHT(TEXT(Y837,"0.#"),1)=".",FALSE,TRUE)</formula>
    </cfRule>
    <cfRule type="expression" dxfId="2400" priority="2836">
      <formula>IF(RIGHT(TEXT(Y837,"0.#"),1)=".",TRUE,FALSE)</formula>
    </cfRule>
  </conditionalFormatting>
  <conditionalFormatting sqref="AE492">
    <cfRule type="expression" dxfId="2399" priority="1623">
      <formula>IF(RIGHT(TEXT(AE492,"0.#"),1)=".",FALSE,TRUE)</formula>
    </cfRule>
    <cfRule type="expression" dxfId="2398" priority="1624">
      <formula>IF(RIGHT(TEXT(AE492,"0.#"),1)=".",TRUE,FALSE)</formula>
    </cfRule>
  </conditionalFormatting>
  <conditionalFormatting sqref="AE493">
    <cfRule type="expression" dxfId="2397" priority="1621">
      <formula>IF(RIGHT(TEXT(AE493,"0.#"),1)=".",FALSE,TRUE)</formula>
    </cfRule>
    <cfRule type="expression" dxfId="2396" priority="1622">
      <formula>IF(RIGHT(TEXT(AE493,"0.#"),1)=".",TRUE,FALSE)</formula>
    </cfRule>
  </conditionalFormatting>
  <conditionalFormatting sqref="AE494">
    <cfRule type="expression" dxfId="2395" priority="1619">
      <formula>IF(RIGHT(TEXT(AE494,"0.#"),1)=".",FALSE,TRUE)</formula>
    </cfRule>
    <cfRule type="expression" dxfId="2394" priority="1620">
      <formula>IF(RIGHT(TEXT(AE494,"0.#"),1)=".",TRUE,FALSE)</formula>
    </cfRule>
  </conditionalFormatting>
  <conditionalFormatting sqref="AQ493">
    <cfRule type="expression" dxfId="2393" priority="1599">
      <formula>IF(RIGHT(TEXT(AQ493,"0.#"),1)=".",FALSE,TRUE)</formula>
    </cfRule>
    <cfRule type="expression" dxfId="2392" priority="1600">
      <formula>IF(RIGHT(TEXT(AQ493,"0.#"),1)=".",TRUE,FALSE)</formula>
    </cfRule>
  </conditionalFormatting>
  <conditionalFormatting sqref="AQ494">
    <cfRule type="expression" dxfId="2391" priority="1597">
      <formula>IF(RIGHT(TEXT(AQ494,"0.#"),1)=".",FALSE,TRUE)</formula>
    </cfRule>
    <cfRule type="expression" dxfId="2390" priority="1598">
      <formula>IF(RIGHT(TEXT(AQ494,"0.#"),1)=".",TRUE,FALSE)</formula>
    </cfRule>
  </conditionalFormatting>
  <conditionalFormatting sqref="AQ492">
    <cfRule type="expression" dxfId="2389" priority="1595">
      <formula>IF(RIGHT(TEXT(AQ492,"0.#"),1)=".",FALSE,TRUE)</formula>
    </cfRule>
    <cfRule type="expression" dxfId="2388" priority="1596">
      <formula>IF(RIGHT(TEXT(AQ492,"0.#"),1)=".",TRUE,FALSE)</formula>
    </cfRule>
  </conditionalFormatting>
  <conditionalFormatting sqref="AU494">
    <cfRule type="expression" dxfId="2387" priority="1607">
      <formula>IF(RIGHT(TEXT(AU494,"0.#"),1)=".",FALSE,TRUE)</formula>
    </cfRule>
    <cfRule type="expression" dxfId="2386" priority="1608">
      <formula>IF(RIGHT(TEXT(AU494,"0.#"),1)=".",TRUE,FALSE)</formula>
    </cfRule>
  </conditionalFormatting>
  <conditionalFormatting sqref="AU492">
    <cfRule type="expression" dxfId="2385" priority="1611">
      <formula>IF(RIGHT(TEXT(AU492,"0.#"),1)=".",FALSE,TRUE)</formula>
    </cfRule>
    <cfRule type="expression" dxfId="2384" priority="1612">
      <formula>IF(RIGHT(TEXT(AU492,"0.#"),1)=".",TRUE,FALSE)</formula>
    </cfRule>
  </conditionalFormatting>
  <conditionalFormatting sqref="AU493">
    <cfRule type="expression" dxfId="2383" priority="1609">
      <formula>IF(RIGHT(TEXT(AU493,"0.#"),1)=".",FALSE,TRUE)</formula>
    </cfRule>
    <cfRule type="expression" dxfId="2382" priority="1610">
      <formula>IF(RIGHT(TEXT(AU493,"0.#"),1)=".",TRUE,FALSE)</formula>
    </cfRule>
  </conditionalFormatting>
  <conditionalFormatting sqref="AU583">
    <cfRule type="expression" dxfId="2381" priority="1127">
      <formula>IF(RIGHT(TEXT(AU583,"0.#"),1)=".",FALSE,TRUE)</formula>
    </cfRule>
    <cfRule type="expression" dxfId="2380" priority="1128">
      <formula>IF(RIGHT(TEXT(AU583,"0.#"),1)=".",TRUE,FALSE)</formula>
    </cfRule>
  </conditionalFormatting>
  <conditionalFormatting sqref="AU582">
    <cfRule type="expression" dxfId="2379" priority="1129">
      <formula>IF(RIGHT(TEXT(AU582,"0.#"),1)=".",FALSE,TRUE)</formula>
    </cfRule>
    <cfRule type="expression" dxfId="2378" priority="1130">
      <formula>IF(RIGHT(TEXT(AU582,"0.#"),1)=".",TRUE,FALSE)</formula>
    </cfRule>
  </conditionalFormatting>
  <conditionalFormatting sqref="AE499">
    <cfRule type="expression" dxfId="2377" priority="1589">
      <formula>IF(RIGHT(TEXT(AE499,"0.#"),1)=".",FALSE,TRUE)</formula>
    </cfRule>
    <cfRule type="expression" dxfId="2376" priority="1590">
      <formula>IF(RIGHT(TEXT(AE499,"0.#"),1)=".",TRUE,FALSE)</formula>
    </cfRule>
  </conditionalFormatting>
  <conditionalFormatting sqref="AE497">
    <cfRule type="expression" dxfId="2375" priority="1593">
      <formula>IF(RIGHT(TEXT(AE497,"0.#"),1)=".",FALSE,TRUE)</formula>
    </cfRule>
    <cfRule type="expression" dxfId="2374" priority="1594">
      <formula>IF(RIGHT(TEXT(AE497,"0.#"),1)=".",TRUE,FALSE)</formula>
    </cfRule>
  </conditionalFormatting>
  <conditionalFormatting sqref="AE498">
    <cfRule type="expression" dxfId="2373" priority="1591">
      <formula>IF(RIGHT(TEXT(AE498,"0.#"),1)=".",FALSE,TRUE)</formula>
    </cfRule>
    <cfRule type="expression" dxfId="2372" priority="1592">
      <formula>IF(RIGHT(TEXT(AE498,"0.#"),1)=".",TRUE,FALSE)</formula>
    </cfRule>
  </conditionalFormatting>
  <conditionalFormatting sqref="AU499">
    <cfRule type="expression" dxfId="2371" priority="1577">
      <formula>IF(RIGHT(TEXT(AU499,"0.#"),1)=".",FALSE,TRUE)</formula>
    </cfRule>
    <cfRule type="expression" dxfId="2370" priority="1578">
      <formula>IF(RIGHT(TEXT(AU499,"0.#"),1)=".",TRUE,FALSE)</formula>
    </cfRule>
  </conditionalFormatting>
  <conditionalFormatting sqref="AU497">
    <cfRule type="expression" dxfId="2369" priority="1581">
      <formula>IF(RIGHT(TEXT(AU497,"0.#"),1)=".",FALSE,TRUE)</formula>
    </cfRule>
    <cfRule type="expression" dxfId="2368" priority="1582">
      <formula>IF(RIGHT(TEXT(AU497,"0.#"),1)=".",TRUE,FALSE)</formula>
    </cfRule>
  </conditionalFormatting>
  <conditionalFormatting sqref="AU498">
    <cfRule type="expression" dxfId="2367" priority="1579">
      <formula>IF(RIGHT(TEXT(AU498,"0.#"),1)=".",FALSE,TRUE)</formula>
    </cfRule>
    <cfRule type="expression" dxfId="2366" priority="1580">
      <formula>IF(RIGHT(TEXT(AU498,"0.#"),1)=".",TRUE,FALSE)</formula>
    </cfRule>
  </conditionalFormatting>
  <conditionalFormatting sqref="AQ497">
    <cfRule type="expression" dxfId="2365" priority="1565">
      <formula>IF(RIGHT(TEXT(AQ497,"0.#"),1)=".",FALSE,TRUE)</formula>
    </cfRule>
    <cfRule type="expression" dxfId="2364" priority="1566">
      <formula>IF(RIGHT(TEXT(AQ497,"0.#"),1)=".",TRUE,FALSE)</formula>
    </cfRule>
  </conditionalFormatting>
  <conditionalFormatting sqref="AQ498">
    <cfRule type="expression" dxfId="2363" priority="1569">
      <formula>IF(RIGHT(TEXT(AQ498,"0.#"),1)=".",FALSE,TRUE)</formula>
    </cfRule>
    <cfRule type="expression" dxfId="2362" priority="1570">
      <formula>IF(RIGHT(TEXT(AQ498,"0.#"),1)=".",TRUE,FALSE)</formula>
    </cfRule>
  </conditionalFormatting>
  <conditionalFormatting sqref="AQ499">
    <cfRule type="expression" dxfId="2361" priority="1567">
      <formula>IF(RIGHT(TEXT(AQ499,"0.#"),1)=".",FALSE,TRUE)</formula>
    </cfRule>
    <cfRule type="expression" dxfId="2360" priority="1568">
      <formula>IF(RIGHT(TEXT(AQ499,"0.#"),1)=".",TRUE,FALSE)</formula>
    </cfRule>
  </conditionalFormatting>
  <conditionalFormatting sqref="AE504">
    <cfRule type="expression" dxfId="2359" priority="1559">
      <formula>IF(RIGHT(TEXT(AE504,"0.#"),1)=".",FALSE,TRUE)</formula>
    </cfRule>
    <cfRule type="expression" dxfId="2358" priority="1560">
      <formula>IF(RIGHT(TEXT(AE504,"0.#"),1)=".",TRUE,FALSE)</formula>
    </cfRule>
  </conditionalFormatting>
  <conditionalFormatting sqref="AE502">
    <cfRule type="expression" dxfId="2357" priority="1563">
      <formula>IF(RIGHT(TEXT(AE502,"0.#"),1)=".",FALSE,TRUE)</formula>
    </cfRule>
    <cfRule type="expression" dxfId="2356" priority="1564">
      <formula>IF(RIGHT(TEXT(AE502,"0.#"),1)=".",TRUE,FALSE)</formula>
    </cfRule>
  </conditionalFormatting>
  <conditionalFormatting sqref="AE503">
    <cfRule type="expression" dxfId="2355" priority="1561">
      <formula>IF(RIGHT(TEXT(AE503,"0.#"),1)=".",FALSE,TRUE)</formula>
    </cfRule>
    <cfRule type="expression" dxfId="2354" priority="1562">
      <formula>IF(RIGHT(TEXT(AE503,"0.#"),1)=".",TRUE,FALSE)</formula>
    </cfRule>
  </conditionalFormatting>
  <conditionalFormatting sqref="AU504">
    <cfRule type="expression" dxfId="2353" priority="1547">
      <formula>IF(RIGHT(TEXT(AU504,"0.#"),1)=".",FALSE,TRUE)</formula>
    </cfRule>
    <cfRule type="expression" dxfId="2352" priority="1548">
      <formula>IF(RIGHT(TEXT(AU504,"0.#"),1)=".",TRUE,FALSE)</formula>
    </cfRule>
  </conditionalFormatting>
  <conditionalFormatting sqref="AU502">
    <cfRule type="expression" dxfId="2351" priority="1551">
      <formula>IF(RIGHT(TEXT(AU502,"0.#"),1)=".",FALSE,TRUE)</formula>
    </cfRule>
    <cfRule type="expression" dxfId="2350" priority="1552">
      <formula>IF(RIGHT(TEXT(AU502,"0.#"),1)=".",TRUE,FALSE)</formula>
    </cfRule>
  </conditionalFormatting>
  <conditionalFormatting sqref="AU503">
    <cfRule type="expression" dxfId="2349" priority="1549">
      <formula>IF(RIGHT(TEXT(AU503,"0.#"),1)=".",FALSE,TRUE)</formula>
    </cfRule>
    <cfRule type="expression" dxfId="2348" priority="1550">
      <formula>IF(RIGHT(TEXT(AU503,"0.#"),1)=".",TRUE,FALSE)</formula>
    </cfRule>
  </conditionalFormatting>
  <conditionalFormatting sqref="AQ502">
    <cfRule type="expression" dxfId="2347" priority="1535">
      <formula>IF(RIGHT(TEXT(AQ502,"0.#"),1)=".",FALSE,TRUE)</formula>
    </cfRule>
    <cfRule type="expression" dxfId="2346" priority="1536">
      <formula>IF(RIGHT(TEXT(AQ502,"0.#"),1)=".",TRUE,FALSE)</formula>
    </cfRule>
  </conditionalFormatting>
  <conditionalFormatting sqref="AQ503">
    <cfRule type="expression" dxfId="2345" priority="1539">
      <formula>IF(RIGHT(TEXT(AQ503,"0.#"),1)=".",FALSE,TRUE)</formula>
    </cfRule>
    <cfRule type="expression" dxfId="2344" priority="1540">
      <formula>IF(RIGHT(TEXT(AQ503,"0.#"),1)=".",TRUE,FALSE)</formula>
    </cfRule>
  </conditionalFormatting>
  <conditionalFormatting sqref="AQ504">
    <cfRule type="expression" dxfId="2343" priority="1537">
      <formula>IF(RIGHT(TEXT(AQ504,"0.#"),1)=".",FALSE,TRUE)</formula>
    </cfRule>
    <cfRule type="expression" dxfId="2342" priority="1538">
      <formula>IF(RIGHT(TEXT(AQ504,"0.#"),1)=".",TRUE,FALSE)</formula>
    </cfRule>
  </conditionalFormatting>
  <conditionalFormatting sqref="AE509">
    <cfRule type="expression" dxfId="2341" priority="1529">
      <formula>IF(RIGHT(TEXT(AE509,"0.#"),1)=".",FALSE,TRUE)</formula>
    </cfRule>
    <cfRule type="expression" dxfId="2340" priority="1530">
      <formula>IF(RIGHT(TEXT(AE509,"0.#"),1)=".",TRUE,FALSE)</formula>
    </cfRule>
  </conditionalFormatting>
  <conditionalFormatting sqref="AE507">
    <cfRule type="expression" dxfId="2339" priority="1533">
      <formula>IF(RIGHT(TEXT(AE507,"0.#"),1)=".",FALSE,TRUE)</formula>
    </cfRule>
    <cfRule type="expression" dxfId="2338" priority="1534">
      <formula>IF(RIGHT(TEXT(AE507,"0.#"),1)=".",TRUE,FALSE)</formula>
    </cfRule>
  </conditionalFormatting>
  <conditionalFormatting sqref="AE508">
    <cfRule type="expression" dxfId="2337" priority="1531">
      <formula>IF(RIGHT(TEXT(AE508,"0.#"),1)=".",FALSE,TRUE)</formula>
    </cfRule>
    <cfRule type="expression" dxfId="2336" priority="1532">
      <formula>IF(RIGHT(TEXT(AE508,"0.#"),1)=".",TRUE,FALSE)</formula>
    </cfRule>
  </conditionalFormatting>
  <conditionalFormatting sqref="AU509">
    <cfRule type="expression" dxfId="2335" priority="1517">
      <formula>IF(RIGHT(TEXT(AU509,"0.#"),1)=".",FALSE,TRUE)</formula>
    </cfRule>
    <cfRule type="expression" dxfId="2334" priority="1518">
      <formula>IF(RIGHT(TEXT(AU509,"0.#"),1)=".",TRUE,FALSE)</formula>
    </cfRule>
  </conditionalFormatting>
  <conditionalFormatting sqref="AU507">
    <cfRule type="expression" dxfId="2333" priority="1521">
      <formula>IF(RIGHT(TEXT(AU507,"0.#"),1)=".",FALSE,TRUE)</formula>
    </cfRule>
    <cfRule type="expression" dxfId="2332" priority="1522">
      <formula>IF(RIGHT(TEXT(AU507,"0.#"),1)=".",TRUE,FALSE)</formula>
    </cfRule>
  </conditionalFormatting>
  <conditionalFormatting sqref="AU508">
    <cfRule type="expression" dxfId="2331" priority="1519">
      <formula>IF(RIGHT(TEXT(AU508,"0.#"),1)=".",FALSE,TRUE)</formula>
    </cfRule>
    <cfRule type="expression" dxfId="2330" priority="1520">
      <formula>IF(RIGHT(TEXT(AU508,"0.#"),1)=".",TRUE,FALSE)</formula>
    </cfRule>
  </conditionalFormatting>
  <conditionalFormatting sqref="AQ507">
    <cfRule type="expression" dxfId="2329" priority="1505">
      <formula>IF(RIGHT(TEXT(AQ507,"0.#"),1)=".",FALSE,TRUE)</formula>
    </cfRule>
    <cfRule type="expression" dxfId="2328" priority="1506">
      <formula>IF(RIGHT(TEXT(AQ507,"0.#"),1)=".",TRUE,FALSE)</formula>
    </cfRule>
  </conditionalFormatting>
  <conditionalFormatting sqref="AQ508">
    <cfRule type="expression" dxfId="2327" priority="1509">
      <formula>IF(RIGHT(TEXT(AQ508,"0.#"),1)=".",FALSE,TRUE)</formula>
    </cfRule>
    <cfRule type="expression" dxfId="2326" priority="1510">
      <formula>IF(RIGHT(TEXT(AQ508,"0.#"),1)=".",TRUE,FALSE)</formula>
    </cfRule>
  </conditionalFormatting>
  <conditionalFormatting sqref="AQ509">
    <cfRule type="expression" dxfId="2325" priority="1507">
      <formula>IF(RIGHT(TEXT(AQ509,"0.#"),1)=".",FALSE,TRUE)</formula>
    </cfRule>
    <cfRule type="expression" dxfId="2324" priority="1508">
      <formula>IF(RIGHT(TEXT(AQ509,"0.#"),1)=".",TRUE,FALSE)</formula>
    </cfRule>
  </conditionalFormatting>
  <conditionalFormatting sqref="AE465">
    <cfRule type="expression" dxfId="2323" priority="1799">
      <formula>IF(RIGHT(TEXT(AE465,"0.#"),1)=".",FALSE,TRUE)</formula>
    </cfRule>
    <cfRule type="expression" dxfId="2322" priority="1800">
      <formula>IF(RIGHT(TEXT(AE465,"0.#"),1)=".",TRUE,FALSE)</formula>
    </cfRule>
  </conditionalFormatting>
  <conditionalFormatting sqref="AE463">
    <cfRule type="expression" dxfId="2321" priority="1803">
      <formula>IF(RIGHT(TEXT(AE463,"0.#"),1)=".",FALSE,TRUE)</formula>
    </cfRule>
    <cfRule type="expression" dxfId="2320" priority="1804">
      <formula>IF(RIGHT(TEXT(AE463,"0.#"),1)=".",TRUE,FALSE)</formula>
    </cfRule>
  </conditionalFormatting>
  <conditionalFormatting sqref="AE464">
    <cfRule type="expression" dxfId="2319" priority="1801">
      <formula>IF(RIGHT(TEXT(AE464,"0.#"),1)=".",FALSE,TRUE)</formula>
    </cfRule>
    <cfRule type="expression" dxfId="2318" priority="1802">
      <formula>IF(RIGHT(TEXT(AE464,"0.#"),1)=".",TRUE,FALSE)</formula>
    </cfRule>
  </conditionalFormatting>
  <conditionalFormatting sqref="AM465">
    <cfRule type="expression" dxfId="2317" priority="1793">
      <formula>IF(RIGHT(TEXT(AM465,"0.#"),1)=".",FALSE,TRUE)</formula>
    </cfRule>
    <cfRule type="expression" dxfId="2316" priority="1794">
      <formula>IF(RIGHT(TEXT(AM465,"0.#"),1)=".",TRUE,FALSE)</formula>
    </cfRule>
  </conditionalFormatting>
  <conditionalFormatting sqref="AM463">
    <cfRule type="expression" dxfId="2315" priority="1797">
      <formula>IF(RIGHT(TEXT(AM463,"0.#"),1)=".",FALSE,TRUE)</formula>
    </cfRule>
    <cfRule type="expression" dxfId="2314" priority="1798">
      <formula>IF(RIGHT(TEXT(AM463,"0.#"),1)=".",TRUE,FALSE)</formula>
    </cfRule>
  </conditionalFormatting>
  <conditionalFormatting sqref="AM464">
    <cfRule type="expression" dxfId="2313" priority="1795">
      <formula>IF(RIGHT(TEXT(AM464,"0.#"),1)=".",FALSE,TRUE)</formula>
    </cfRule>
    <cfRule type="expression" dxfId="2312" priority="1796">
      <formula>IF(RIGHT(TEXT(AM464,"0.#"),1)=".",TRUE,FALSE)</formula>
    </cfRule>
  </conditionalFormatting>
  <conditionalFormatting sqref="AU465">
    <cfRule type="expression" dxfId="2311" priority="1787">
      <formula>IF(RIGHT(TEXT(AU465,"0.#"),1)=".",FALSE,TRUE)</formula>
    </cfRule>
    <cfRule type="expression" dxfId="2310" priority="1788">
      <formula>IF(RIGHT(TEXT(AU465,"0.#"),1)=".",TRUE,FALSE)</formula>
    </cfRule>
  </conditionalFormatting>
  <conditionalFormatting sqref="AU463">
    <cfRule type="expression" dxfId="2309" priority="1791">
      <formula>IF(RIGHT(TEXT(AU463,"0.#"),1)=".",FALSE,TRUE)</formula>
    </cfRule>
    <cfRule type="expression" dxfId="2308" priority="1792">
      <formula>IF(RIGHT(TEXT(AU463,"0.#"),1)=".",TRUE,FALSE)</formula>
    </cfRule>
  </conditionalFormatting>
  <conditionalFormatting sqref="AU464">
    <cfRule type="expression" dxfId="2307" priority="1789">
      <formula>IF(RIGHT(TEXT(AU464,"0.#"),1)=".",FALSE,TRUE)</formula>
    </cfRule>
    <cfRule type="expression" dxfId="2306" priority="1790">
      <formula>IF(RIGHT(TEXT(AU464,"0.#"),1)=".",TRUE,FALSE)</formula>
    </cfRule>
  </conditionalFormatting>
  <conditionalFormatting sqref="AI465">
    <cfRule type="expression" dxfId="2305" priority="1781">
      <formula>IF(RIGHT(TEXT(AI465,"0.#"),1)=".",FALSE,TRUE)</formula>
    </cfRule>
    <cfRule type="expression" dxfId="2304" priority="1782">
      <formula>IF(RIGHT(TEXT(AI465,"0.#"),1)=".",TRUE,FALSE)</formula>
    </cfRule>
  </conditionalFormatting>
  <conditionalFormatting sqref="AI463">
    <cfRule type="expression" dxfId="2303" priority="1785">
      <formula>IF(RIGHT(TEXT(AI463,"0.#"),1)=".",FALSE,TRUE)</formula>
    </cfRule>
    <cfRule type="expression" dxfId="2302" priority="1786">
      <formula>IF(RIGHT(TEXT(AI463,"0.#"),1)=".",TRUE,FALSE)</formula>
    </cfRule>
  </conditionalFormatting>
  <conditionalFormatting sqref="AI464">
    <cfRule type="expression" dxfId="2301" priority="1783">
      <formula>IF(RIGHT(TEXT(AI464,"0.#"),1)=".",FALSE,TRUE)</formula>
    </cfRule>
    <cfRule type="expression" dxfId="2300" priority="1784">
      <formula>IF(RIGHT(TEXT(AI464,"0.#"),1)=".",TRUE,FALSE)</formula>
    </cfRule>
  </conditionalFormatting>
  <conditionalFormatting sqref="AQ463">
    <cfRule type="expression" dxfId="2299" priority="1775">
      <formula>IF(RIGHT(TEXT(AQ463,"0.#"),1)=".",FALSE,TRUE)</formula>
    </cfRule>
    <cfRule type="expression" dxfId="2298" priority="1776">
      <formula>IF(RIGHT(TEXT(AQ463,"0.#"),1)=".",TRUE,FALSE)</formula>
    </cfRule>
  </conditionalFormatting>
  <conditionalFormatting sqref="AQ464">
    <cfRule type="expression" dxfId="2297" priority="1779">
      <formula>IF(RIGHT(TEXT(AQ464,"0.#"),1)=".",FALSE,TRUE)</formula>
    </cfRule>
    <cfRule type="expression" dxfId="2296" priority="1780">
      <formula>IF(RIGHT(TEXT(AQ464,"0.#"),1)=".",TRUE,FALSE)</formula>
    </cfRule>
  </conditionalFormatting>
  <conditionalFormatting sqref="AQ465">
    <cfRule type="expression" dxfId="2295" priority="1777">
      <formula>IF(RIGHT(TEXT(AQ465,"0.#"),1)=".",FALSE,TRUE)</formula>
    </cfRule>
    <cfRule type="expression" dxfId="2294" priority="1778">
      <formula>IF(RIGHT(TEXT(AQ465,"0.#"),1)=".",TRUE,FALSE)</formula>
    </cfRule>
  </conditionalFormatting>
  <conditionalFormatting sqref="AE470">
    <cfRule type="expression" dxfId="2293" priority="1769">
      <formula>IF(RIGHT(TEXT(AE470,"0.#"),1)=".",FALSE,TRUE)</formula>
    </cfRule>
    <cfRule type="expression" dxfId="2292" priority="1770">
      <formula>IF(RIGHT(TEXT(AE470,"0.#"),1)=".",TRUE,FALSE)</formula>
    </cfRule>
  </conditionalFormatting>
  <conditionalFormatting sqref="AE468">
    <cfRule type="expression" dxfId="2291" priority="1773">
      <formula>IF(RIGHT(TEXT(AE468,"0.#"),1)=".",FALSE,TRUE)</formula>
    </cfRule>
    <cfRule type="expression" dxfId="2290" priority="1774">
      <formula>IF(RIGHT(TEXT(AE468,"0.#"),1)=".",TRUE,FALSE)</formula>
    </cfRule>
  </conditionalFormatting>
  <conditionalFormatting sqref="AE469">
    <cfRule type="expression" dxfId="2289" priority="1771">
      <formula>IF(RIGHT(TEXT(AE469,"0.#"),1)=".",FALSE,TRUE)</formula>
    </cfRule>
    <cfRule type="expression" dxfId="2288" priority="1772">
      <formula>IF(RIGHT(TEXT(AE469,"0.#"),1)=".",TRUE,FALSE)</formula>
    </cfRule>
  </conditionalFormatting>
  <conditionalFormatting sqref="AM470">
    <cfRule type="expression" dxfId="2287" priority="1763">
      <formula>IF(RIGHT(TEXT(AM470,"0.#"),1)=".",FALSE,TRUE)</formula>
    </cfRule>
    <cfRule type="expression" dxfId="2286" priority="1764">
      <formula>IF(RIGHT(TEXT(AM470,"0.#"),1)=".",TRUE,FALSE)</formula>
    </cfRule>
  </conditionalFormatting>
  <conditionalFormatting sqref="AM468">
    <cfRule type="expression" dxfId="2285" priority="1767">
      <formula>IF(RIGHT(TEXT(AM468,"0.#"),1)=".",FALSE,TRUE)</formula>
    </cfRule>
    <cfRule type="expression" dxfId="2284" priority="1768">
      <formula>IF(RIGHT(TEXT(AM468,"0.#"),1)=".",TRUE,FALSE)</formula>
    </cfRule>
  </conditionalFormatting>
  <conditionalFormatting sqref="AM469">
    <cfRule type="expression" dxfId="2283" priority="1765">
      <formula>IF(RIGHT(TEXT(AM469,"0.#"),1)=".",FALSE,TRUE)</formula>
    </cfRule>
    <cfRule type="expression" dxfId="2282" priority="1766">
      <formula>IF(RIGHT(TEXT(AM469,"0.#"),1)=".",TRUE,FALSE)</formula>
    </cfRule>
  </conditionalFormatting>
  <conditionalFormatting sqref="AU470">
    <cfRule type="expression" dxfId="2281" priority="1757">
      <formula>IF(RIGHT(TEXT(AU470,"0.#"),1)=".",FALSE,TRUE)</formula>
    </cfRule>
    <cfRule type="expression" dxfId="2280" priority="1758">
      <formula>IF(RIGHT(TEXT(AU470,"0.#"),1)=".",TRUE,FALSE)</formula>
    </cfRule>
  </conditionalFormatting>
  <conditionalFormatting sqref="AU468">
    <cfRule type="expression" dxfId="2279" priority="1761">
      <formula>IF(RIGHT(TEXT(AU468,"0.#"),1)=".",FALSE,TRUE)</formula>
    </cfRule>
    <cfRule type="expression" dxfId="2278" priority="1762">
      <formula>IF(RIGHT(TEXT(AU468,"0.#"),1)=".",TRUE,FALSE)</formula>
    </cfRule>
  </conditionalFormatting>
  <conditionalFormatting sqref="AU469">
    <cfRule type="expression" dxfId="2277" priority="1759">
      <formula>IF(RIGHT(TEXT(AU469,"0.#"),1)=".",FALSE,TRUE)</formula>
    </cfRule>
    <cfRule type="expression" dxfId="2276" priority="1760">
      <formula>IF(RIGHT(TEXT(AU469,"0.#"),1)=".",TRUE,FALSE)</formula>
    </cfRule>
  </conditionalFormatting>
  <conditionalFormatting sqref="AI470">
    <cfRule type="expression" dxfId="2275" priority="1751">
      <formula>IF(RIGHT(TEXT(AI470,"0.#"),1)=".",FALSE,TRUE)</formula>
    </cfRule>
    <cfRule type="expression" dxfId="2274" priority="1752">
      <formula>IF(RIGHT(TEXT(AI470,"0.#"),1)=".",TRUE,FALSE)</formula>
    </cfRule>
  </conditionalFormatting>
  <conditionalFormatting sqref="AI468">
    <cfRule type="expression" dxfId="2273" priority="1755">
      <formula>IF(RIGHT(TEXT(AI468,"0.#"),1)=".",FALSE,TRUE)</formula>
    </cfRule>
    <cfRule type="expression" dxfId="2272" priority="1756">
      <formula>IF(RIGHT(TEXT(AI468,"0.#"),1)=".",TRUE,FALSE)</formula>
    </cfRule>
  </conditionalFormatting>
  <conditionalFormatting sqref="AI469">
    <cfRule type="expression" dxfId="2271" priority="1753">
      <formula>IF(RIGHT(TEXT(AI469,"0.#"),1)=".",FALSE,TRUE)</formula>
    </cfRule>
    <cfRule type="expression" dxfId="2270" priority="1754">
      <formula>IF(RIGHT(TEXT(AI469,"0.#"),1)=".",TRUE,FALSE)</formula>
    </cfRule>
  </conditionalFormatting>
  <conditionalFormatting sqref="AQ468">
    <cfRule type="expression" dxfId="2269" priority="1745">
      <formula>IF(RIGHT(TEXT(AQ468,"0.#"),1)=".",FALSE,TRUE)</formula>
    </cfRule>
    <cfRule type="expression" dxfId="2268" priority="1746">
      <formula>IF(RIGHT(TEXT(AQ468,"0.#"),1)=".",TRUE,FALSE)</formula>
    </cfRule>
  </conditionalFormatting>
  <conditionalFormatting sqref="AQ469">
    <cfRule type="expression" dxfId="2267" priority="1749">
      <formula>IF(RIGHT(TEXT(AQ469,"0.#"),1)=".",FALSE,TRUE)</formula>
    </cfRule>
    <cfRule type="expression" dxfId="2266" priority="1750">
      <formula>IF(RIGHT(TEXT(AQ469,"0.#"),1)=".",TRUE,FALSE)</formula>
    </cfRule>
  </conditionalFormatting>
  <conditionalFormatting sqref="AQ470">
    <cfRule type="expression" dxfId="2265" priority="1747">
      <formula>IF(RIGHT(TEXT(AQ470,"0.#"),1)=".",FALSE,TRUE)</formula>
    </cfRule>
    <cfRule type="expression" dxfId="2264" priority="1748">
      <formula>IF(RIGHT(TEXT(AQ470,"0.#"),1)=".",TRUE,FALSE)</formula>
    </cfRule>
  </conditionalFormatting>
  <conditionalFormatting sqref="AE475">
    <cfRule type="expression" dxfId="2263" priority="1739">
      <formula>IF(RIGHT(TEXT(AE475,"0.#"),1)=".",FALSE,TRUE)</formula>
    </cfRule>
    <cfRule type="expression" dxfId="2262" priority="1740">
      <formula>IF(RIGHT(TEXT(AE475,"0.#"),1)=".",TRUE,FALSE)</formula>
    </cfRule>
  </conditionalFormatting>
  <conditionalFormatting sqref="AE473">
    <cfRule type="expression" dxfId="2261" priority="1743">
      <formula>IF(RIGHT(TEXT(AE473,"0.#"),1)=".",FALSE,TRUE)</formula>
    </cfRule>
    <cfRule type="expression" dxfId="2260" priority="1744">
      <formula>IF(RIGHT(TEXT(AE473,"0.#"),1)=".",TRUE,FALSE)</formula>
    </cfRule>
  </conditionalFormatting>
  <conditionalFormatting sqref="AE474">
    <cfRule type="expression" dxfId="2259" priority="1741">
      <formula>IF(RIGHT(TEXT(AE474,"0.#"),1)=".",FALSE,TRUE)</formula>
    </cfRule>
    <cfRule type="expression" dxfId="2258" priority="1742">
      <formula>IF(RIGHT(TEXT(AE474,"0.#"),1)=".",TRUE,FALSE)</formula>
    </cfRule>
  </conditionalFormatting>
  <conditionalFormatting sqref="AM475">
    <cfRule type="expression" dxfId="2257" priority="1733">
      <formula>IF(RIGHT(TEXT(AM475,"0.#"),1)=".",FALSE,TRUE)</formula>
    </cfRule>
    <cfRule type="expression" dxfId="2256" priority="1734">
      <formula>IF(RIGHT(TEXT(AM475,"0.#"),1)=".",TRUE,FALSE)</formula>
    </cfRule>
  </conditionalFormatting>
  <conditionalFormatting sqref="AM473">
    <cfRule type="expression" dxfId="2255" priority="1737">
      <formula>IF(RIGHT(TEXT(AM473,"0.#"),1)=".",FALSE,TRUE)</formula>
    </cfRule>
    <cfRule type="expression" dxfId="2254" priority="1738">
      <formula>IF(RIGHT(TEXT(AM473,"0.#"),1)=".",TRUE,FALSE)</formula>
    </cfRule>
  </conditionalFormatting>
  <conditionalFormatting sqref="AM474">
    <cfRule type="expression" dxfId="2253" priority="1735">
      <formula>IF(RIGHT(TEXT(AM474,"0.#"),1)=".",FALSE,TRUE)</formula>
    </cfRule>
    <cfRule type="expression" dxfId="2252" priority="1736">
      <formula>IF(RIGHT(TEXT(AM474,"0.#"),1)=".",TRUE,FALSE)</formula>
    </cfRule>
  </conditionalFormatting>
  <conditionalFormatting sqref="AU475">
    <cfRule type="expression" dxfId="2251" priority="1727">
      <formula>IF(RIGHT(TEXT(AU475,"0.#"),1)=".",FALSE,TRUE)</formula>
    </cfRule>
    <cfRule type="expression" dxfId="2250" priority="1728">
      <formula>IF(RIGHT(TEXT(AU475,"0.#"),1)=".",TRUE,FALSE)</formula>
    </cfRule>
  </conditionalFormatting>
  <conditionalFormatting sqref="AU473">
    <cfRule type="expression" dxfId="2249" priority="1731">
      <formula>IF(RIGHT(TEXT(AU473,"0.#"),1)=".",FALSE,TRUE)</formula>
    </cfRule>
    <cfRule type="expression" dxfId="2248" priority="1732">
      <formula>IF(RIGHT(TEXT(AU473,"0.#"),1)=".",TRUE,FALSE)</formula>
    </cfRule>
  </conditionalFormatting>
  <conditionalFormatting sqref="AU474">
    <cfRule type="expression" dxfId="2247" priority="1729">
      <formula>IF(RIGHT(TEXT(AU474,"0.#"),1)=".",FALSE,TRUE)</formula>
    </cfRule>
    <cfRule type="expression" dxfId="2246" priority="1730">
      <formula>IF(RIGHT(TEXT(AU474,"0.#"),1)=".",TRUE,FALSE)</formula>
    </cfRule>
  </conditionalFormatting>
  <conditionalFormatting sqref="AI475">
    <cfRule type="expression" dxfId="2245" priority="1721">
      <formula>IF(RIGHT(TEXT(AI475,"0.#"),1)=".",FALSE,TRUE)</formula>
    </cfRule>
    <cfRule type="expression" dxfId="2244" priority="1722">
      <formula>IF(RIGHT(TEXT(AI475,"0.#"),1)=".",TRUE,FALSE)</formula>
    </cfRule>
  </conditionalFormatting>
  <conditionalFormatting sqref="AI473">
    <cfRule type="expression" dxfId="2243" priority="1725">
      <formula>IF(RIGHT(TEXT(AI473,"0.#"),1)=".",FALSE,TRUE)</formula>
    </cfRule>
    <cfRule type="expression" dxfId="2242" priority="1726">
      <formula>IF(RIGHT(TEXT(AI473,"0.#"),1)=".",TRUE,FALSE)</formula>
    </cfRule>
  </conditionalFormatting>
  <conditionalFormatting sqref="AI474">
    <cfRule type="expression" dxfId="2241" priority="1723">
      <formula>IF(RIGHT(TEXT(AI474,"0.#"),1)=".",FALSE,TRUE)</formula>
    </cfRule>
    <cfRule type="expression" dxfId="2240" priority="1724">
      <formula>IF(RIGHT(TEXT(AI474,"0.#"),1)=".",TRUE,FALSE)</formula>
    </cfRule>
  </conditionalFormatting>
  <conditionalFormatting sqref="AQ473">
    <cfRule type="expression" dxfId="2239" priority="1715">
      <formula>IF(RIGHT(TEXT(AQ473,"0.#"),1)=".",FALSE,TRUE)</formula>
    </cfRule>
    <cfRule type="expression" dxfId="2238" priority="1716">
      <formula>IF(RIGHT(TEXT(AQ473,"0.#"),1)=".",TRUE,FALSE)</formula>
    </cfRule>
  </conditionalFormatting>
  <conditionalFormatting sqref="AQ474">
    <cfRule type="expression" dxfId="2237" priority="1719">
      <formula>IF(RIGHT(TEXT(AQ474,"0.#"),1)=".",FALSE,TRUE)</formula>
    </cfRule>
    <cfRule type="expression" dxfId="2236" priority="1720">
      <formula>IF(RIGHT(TEXT(AQ474,"0.#"),1)=".",TRUE,FALSE)</formula>
    </cfRule>
  </conditionalFormatting>
  <conditionalFormatting sqref="AQ475">
    <cfRule type="expression" dxfId="2235" priority="1717">
      <formula>IF(RIGHT(TEXT(AQ475,"0.#"),1)=".",FALSE,TRUE)</formula>
    </cfRule>
    <cfRule type="expression" dxfId="2234" priority="1718">
      <formula>IF(RIGHT(TEXT(AQ475,"0.#"),1)=".",TRUE,FALSE)</formula>
    </cfRule>
  </conditionalFormatting>
  <conditionalFormatting sqref="AE480">
    <cfRule type="expression" dxfId="2233" priority="1709">
      <formula>IF(RIGHT(TEXT(AE480,"0.#"),1)=".",FALSE,TRUE)</formula>
    </cfRule>
    <cfRule type="expression" dxfId="2232" priority="1710">
      <formula>IF(RIGHT(TEXT(AE480,"0.#"),1)=".",TRUE,FALSE)</formula>
    </cfRule>
  </conditionalFormatting>
  <conditionalFormatting sqref="AE478">
    <cfRule type="expression" dxfId="2231" priority="1713">
      <formula>IF(RIGHT(TEXT(AE478,"0.#"),1)=".",FALSE,TRUE)</formula>
    </cfRule>
    <cfRule type="expression" dxfId="2230" priority="1714">
      <formula>IF(RIGHT(TEXT(AE478,"0.#"),1)=".",TRUE,FALSE)</formula>
    </cfRule>
  </conditionalFormatting>
  <conditionalFormatting sqref="AE479">
    <cfRule type="expression" dxfId="2229" priority="1711">
      <formula>IF(RIGHT(TEXT(AE479,"0.#"),1)=".",FALSE,TRUE)</formula>
    </cfRule>
    <cfRule type="expression" dxfId="2228" priority="1712">
      <formula>IF(RIGHT(TEXT(AE479,"0.#"),1)=".",TRUE,FALSE)</formula>
    </cfRule>
  </conditionalFormatting>
  <conditionalFormatting sqref="AM480">
    <cfRule type="expression" dxfId="2227" priority="1703">
      <formula>IF(RIGHT(TEXT(AM480,"0.#"),1)=".",FALSE,TRUE)</formula>
    </cfRule>
    <cfRule type="expression" dxfId="2226" priority="1704">
      <formula>IF(RIGHT(TEXT(AM480,"0.#"),1)=".",TRUE,FALSE)</formula>
    </cfRule>
  </conditionalFormatting>
  <conditionalFormatting sqref="AM478">
    <cfRule type="expression" dxfId="2225" priority="1707">
      <formula>IF(RIGHT(TEXT(AM478,"0.#"),1)=".",FALSE,TRUE)</formula>
    </cfRule>
    <cfRule type="expression" dxfId="2224" priority="1708">
      <formula>IF(RIGHT(TEXT(AM478,"0.#"),1)=".",TRUE,FALSE)</formula>
    </cfRule>
  </conditionalFormatting>
  <conditionalFormatting sqref="AM479">
    <cfRule type="expression" dxfId="2223" priority="1705">
      <formula>IF(RIGHT(TEXT(AM479,"0.#"),1)=".",FALSE,TRUE)</formula>
    </cfRule>
    <cfRule type="expression" dxfId="2222" priority="1706">
      <formula>IF(RIGHT(TEXT(AM479,"0.#"),1)=".",TRUE,FALSE)</formula>
    </cfRule>
  </conditionalFormatting>
  <conditionalFormatting sqref="AU480">
    <cfRule type="expression" dxfId="2221" priority="1697">
      <formula>IF(RIGHT(TEXT(AU480,"0.#"),1)=".",FALSE,TRUE)</formula>
    </cfRule>
    <cfRule type="expression" dxfId="2220" priority="1698">
      <formula>IF(RIGHT(TEXT(AU480,"0.#"),1)=".",TRUE,FALSE)</formula>
    </cfRule>
  </conditionalFormatting>
  <conditionalFormatting sqref="AU478">
    <cfRule type="expression" dxfId="2219" priority="1701">
      <formula>IF(RIGHT(TEXT(AU478,"0.#"),1)=".",FALSE,TRUE)</formula>
    </cfRule>
    <cfRule type="expression" dxfId="2218" priority="1702">
      <formula>IF(RIGHT(TEXT(AU478,"0.#"),1)=".",TRUE,FALSE)</formula>
    </cfRule>
  </conditionalFormatting>
  <conditionalFormatting sqref="AU479">
    <cfRule type="expression" dxfId="2217" priority="1699">
      <formula>IF(RIGHT(TEXT(AU479,"0.#"),1)=".",FALSE,TRUE)</formula>
    </cfRule>
    <cfRule type="expression" dxfId="2216" priority="1700">
      <formula>IF(RIGHT(TEXT(AU479,"0.#"),1)=".",TRUE,FALSE)</formula>
    </cfRule>
  </conditionalFormatting>
  <conditionalFormatting sqref="AI480">
    <cfRule type="expression" dxfId="2215" priority="1691">
      <formula>IF(RIGHT(TEXT(AI480,"0.#"),1)=".",FALSE,TRUE)</formula>
    </cfRule>
    <cfRule type="expression" dxfId="2214" priority="1692">
      <formula>IF(RIGHT(TEXT(AI480,"0.#"),1)=".",TRUE,FALSE)</formula>
    </cfRule>
  </conditionalFormatting>
  <conditionalFormatting sqref="AI478">
    <cfRule type="expression" dxfId="2213" priority="1695">
      <formula>IF(RIGHT(TEXT(AI478,"0.#"),1)=".",FALSE,TRUE)</formula>
    </cfRule>
    <cfRule type="expression" dxfId="2212" priority="1696">
      <formula>IF(RIGHT(TEXT(AI478,"0.#"),1)=".",TRUE,FALSE)</formula>
    </cfRule>
  </conditionalFormatting>
  <conditionalFormatting sqref="AI479">
    <cfRule type="expression" dxfId="2211" priority="1693">
      <formula>IF(RIGHT(TEXT(AI479,"0.#"),1)=".",FALSE,TRUE)</formula>
    </cfRule>
    <cfRule type="expression" dxfId="2210" priority="1694">
      <formula>IF(RIGHT(TEXT(AI479,"0.#"),1)=".",TRUE,FALSE)</formula>
    </cfRule>
  </conditionalFormatting>
  <conditionalFormatting sqref="AQ478">
    <cfRule type="expression" dxfId="2209" priority="1685">
      <formula>IF(RIGHT(TEXT(AQ478,"0.#"),1)=".",FALSE,TRUE)</formula>
    </cfRule>
    <cfRule type="expression" dxfId="2208" priority="1686">
      <formula>IF(RIGHT(TEXT(AQ478,"0.#"),1)=".",TRUE,FALSE)</formula>
    </cfRule>
  </conditionalFormatting>
  <conditionalFormatting sqref="AQ479">
    <cfRule type="expression" dxfId="2207" priority="1689">
      <formula>IF(RIGHT(TEXT(AQ479,"0.#"),1)=".",FALSE,TRUE)</formula>
    </cfRule>
    <cfRule type="expression" dxfId="2206" priority="1690">
      <formula>IF(RIGHT(TEXT(AQ479,"0.#"),1)=".",TRUE,FALSE)</formula>
    </cfRule>
  </conditionalFormatting>
  <conditionalFormatting sqref="AQ480">
    <cfRule type="expression" dxfId="2205" priority="1687">
      <formula>IF(RIGHT(TEXT(AQ480,"0.#"),1)=".",FALSE,TRUE)</formula>
    </cfRule>
    <cfRule type="expression" dxfId="2204" priority="1688">
      <formula>IF(RIGHT(TEXT(AQ480,"0.#"),1)=".",TRUE,FALSE)</formula>
    </cfRule>
  </conditionalFormatting>
  <conditionalFormatting sqref="AM47">
    <cfRule type="expression" dxfId="2203" priority="1979">
      <formula>IF(RIGHT(TEXT(AM47,"0.#"),1)=".",FALSE,TRUE)</formula>
    </cfRule>
    <cfRule type="expression" dxfId="2202" priority="1980">
      <formula>IF(RIGHT(TEXT(AM47,"0.#"),1)=".",TRUE,FALSE)</formula>
    </cfRule>
  </conditionalFormatting>
  <conditionalFormatting sqref="AI46">
    <cfRule type="expression" dxfId="2201" priority="1983">
      <formula>IF(RIGHT(TEXT(AI46,"0.#"),1)=".",FALSE,TRUE)</formula>
    </cfRule>
    <cfRule type="expression" dxfId="2200" priority="1984">
      <formula>IF(RIGHT(TEXT(AI46,"0.#"),1)=".",TRUE,FALSE)</formula>
    </cfRule>
  </conditionalFormatting>
  <conditionalFormatting sqref="AM46">
    <cfRule type="expression" dxfId="2199" priority="1981">
      <formula>IF(RIGHT(TEXT(AM46,"0.#"),1)=".",FALSE,TRUE)</formula>
    </cfRule>
    <cfRule type="expression" dxfId="2198" priority="1982">
      <formula>IF(RIGHT(TEXT(AM46,"0.#"),1)=".",TRUE,FALSE)</formula>
    </cfRule>
  </conditionalFormatting>
  <conditionalFormatting sqref="AU46:AU48">
    <cfRule type="expression" dxfId="2197" priority="1973">
      <formula>IF(RIGHT(TEXT(AU46,"0.#"),1)=".",FALSE,TRUE)</formula>
    </cfRule>
    <cfRule type="expression" dxfId="2196" priority="1974">
      <formula>IF(RIGHT(TEXT(AU46,"0.#"),1)=".",TRUE,FALSE)</formula>
    </cfRule>
  </conditionalFormatting>
  <conditionalFormatting sqref="AM48">
    <cfRule type="expression" dxfId="2195" priority="1977">
      <formula>IF(RIGHT(TEXT(AM48,"0.#"),1)=".",FALSE,TRUE)</formula>
    </cfRule>
    <cfRule type="expression" dxfId="2194" priority="1978">
      <formula>IF(RIGHT(TEXT(AM48,"0.#"),1)=".",TRUE,FALSE)</formula>
    </cfRule>
  </conditionalFormatting>
  <conditionalFormatting sqref="AQ46:AQ48">
    <cfRule type="expression" dxfId="2193" priority="1975">
      <formula>IF(RIGHT(TEXT(AQ46,"0.#"),1)=".",FALSE,TRUE)</formula>
    </cfRule>
    <cfRule type="expression" dxfId="2192" priority="1976">
      <formula>IF(RIGHT(TEXT(AQ46,"0.#"),1)=".",TRUE,FALSE)</formula>
    </cfRule>
  </conditionalFormatting>
  <conditionalFormatting sqref="AE146:AE147 AI146:AI147 AM146:AM147 AQ146:AQ147 AU146:AU147">
    <cfRule type="expression" dxfId="2191" priority="1967">
      <formula>IF(RIGHT(TEXT(AE146,"0.#"),1)=".",FALSE,TRUE)</formula>
    </cfRule>
    <cfRule type="expression" dxfId="2190" priority="1968">
      <formula>IF(RIGHT(TEXT(AE146,"0.#"),1)=".",TRUE,FALSE)</formula>
    </cfRule>
  </conditionalFormatting>
  <conditionalFormatting sqref="AE138:AE139 AI138:AI139 AM138:AM139 AQ138:AQ139 AU138:AU139">
    <cfRule type="expression" dxfId="2189" priority="1971">
      <formula>IF(RIGHT(TEXT(AE138,"0.#"),1)=".",FALSE,TRUE)</formula>
    </cfRule>
    <cfRule type="expression" dxfId="2188" priority="1972">
      <formula>IF(RIGHT(TEXT(AE138,"0.#"),1)=".",TRUE,FALSE)</formula>
    </cfRule>
  </conditionalFormatting>
  <conditionalFormatting sqref="AE142:AE143 AI142:AI143 AM142:AM143 AQ142:AQ143 AU142:AU143">
    <cfRule type="expression" dxfId="2187" priority="1969">
      <formula>IF(RIGHT(TEXT(AE142,"0.#"),1)=".",FALSE,TRUE)</formula>
    </cfRule>
    <cfRule type="expression" dxfId="2186" priority="1970">
      <formula>IF(RIGHT(TEXT(AE142,"0.#"),1)=".",TRUE,FALSE)</formula>
    </cfRule>
  </conditionalFormatting>
  <conditionalFormatting sqref="AE198:AE199 AI198:AI199 AM198:AM199 AQ198:AQ199 AU198:AU199">
    <cfRule type="expression" dxfId="2185" priority="1961">
      <formula>IF(RIGHT(TEXT(AE198,"0.#"),1)=".",FALSE,TRUE)</formula>
    </cfRule>
    <cfRule type="expression" dxfId="2184" priority="1962">
      <formula>IF(RIGHT(TEXT(AE198,"0.#"),1)=".",TRUE,FALSE)</formula>
    </cfRule>
  </conditionalFormatting>
  <conditionalFormatting sqref="AE150:AE151 AI150:AI151 AM150:AM151 AQ150:AQ151 AU150:AU151">
    <cfRule type="expression" dxfId="2183" priority="1965">
      <formula>IF(RIGHT(TEXT(AE150,"0.#"),1)=".",FALSE,TRUE)</formula>
    </cfRule>
    <cfRule type="expression" dxfId="2182" priority="1966">
      <formula>IF(RIGHT(TEXT(AE150,"0.#"),1)=".",TRUE,FALSE)</formula>
    </cfRule>
  </conditionalFormatting>
  <conditionalFormatting sqref="AE194:AE195 AI194:AI195 AM194:AM195 AQ194:AQ195 AU194:AU195">
    <cfRule type="expression" dxfId="2181" priority="1963">
      <formula>IF(RIGHT(TEXT(AE194,"0.#"),1)=".",FALSE,TRUE)</formula>
    </cfRule>
    <cfRule type="expression" dxfId="2180" priority="1964">
      <formula>IF(RIGHT(TEXT(AE194,"0.#"),1)=".",TRUE,FALSE)</formula>
    </cfRule>
  </conditionalFormatting>
  <conditionalFormatting sqref="AE210:AE211 AI210:AI211 AM210:AM211 AQ210:AQ211 AU210:AU211">
    <cfRule type="expression" dxfId="2179" priority="1955">
      <formula>IF(RIGHT(TEXT(AE210,"0.#"),1)=".",FALSE,TRUE)</formula>
    </cfRule>
    <cfRule type="expression" dxfId="2178" priority="1956">
      <formula>IF(RIGHT(TEXT(AE210,"0.#"),1)=".",TRUE,FALSE)</formula>
    </cfRule>
  </conditionalFormatting>
  <conditionalFormatting sqref="AE202:AE203 AI202:AI203 AM202:AM203 AQ202:AQ203 AU202:AU203">
    <cfRule type="expression" dxfId="2177" priority="1959">
      <formula>IF(RIGHT(TEXT(AE202,"0.#"),1)=".",FALSE,TRUE)</formula>
    </cfRule>
    <cfRule type="expression" dxfId="2176" priority="1960">
      <formula>IF(RIGHT(TEXT(AE202,"0.#"),1)=".",TRUE,FALSE)</formula>
    </cfRule>
  </conditionalFormatting>
  <conditionalFormatting sqref="AE206:AE207 AI206:AI207 AM206:AM207 AQ206:AQ207 AU206:AU207">
    <cfRule type="expression" dxfId="2175" priority="1957">
      <formula>IF(RIGHT(TEXT(AE206,"0.#"),1)=".",FALSE,TRUE)</formula>
    </cfRule>
    <cfRule type="expression" dxfId="2174" priority="1958">
      <formula>IF(RIGHT(TEXT(AE206,"0.#"),1)=".",TRUE,FALSE)</formula>
    </cfRule>
  </conditionalFormatting>
  <conditionalFormatting sqref="AE262:AE263 AI262:AI263 AM262:AM263 AQ262:AQ263 AU262:AU263">
    <cfRule type="expression" dxfId="2173" priority="1949">
      <formula>IF(RIGHT(TEXT(AE262,"0.#"),1)=".",FALSE,TRUE)</formula>
    </cfRule>
    <cfRule type="expression" dxfId="2172" priority="1950">
      <formula>IF(RIGHT(TEXT(AE262,"0.#"),1)=".",TRUE,FALSE)</formula>
    </cfRule>
  </conditionalFormatting>
  <conditionalFormatting sqref="AE254:AE255 AI254:AI255 AM254:AM255 AQ254:AQ255 AU254:AU255">
    <cfRule type="expression" dxfId="2171" priority="1953">
      <formula>IF(RIGHT(TEXT(AE254,"0.#"),1)=".",FALSE,TRUE)</formula>
    </cfRule>
    <cfRule type="expression" dxfId="2170" priority="1954">
      <formula>IF(RIGHT(TEXT(AE254,"0.#"),1)=".",TRUE,FALSE)</formula>
    </cfRule>
  </conditionalFormatting>
  <conditionalFormatting sqref="AE258:AE259 AI258:AI259 AM258:AM259 AQ258:AQ259 AU258:AU259">
    <cfRule type="expression" dxfId="2169" priority="1951">
      <formula>IF(RIGHT(TEXT(AE258,"0.#"),1)=".",FALSE,TRUE)</formula>
    </cfRule>
    <cfRule type="expression" dxfId="2168" priority="1952">
      <formula>IF(RIGHT(TEXT(AE258,"0.#"),1)=".",TRUE,FALSE)</formula>
    </cfRule>
  </conditionalFormatting>
  <conditionalFormatting sqref="AE314:AE315 AI314:AI315 AM314:AM315 AQ314:AQ315 AU314:AU315">
    <cfRule type="expression" dxfId="2167" priority="1943">
      <formula>IF(RIGHT(TEXT(AE314,"0.#"),1)=".",FALSE,TRUE)</formula>
    </cfRule>
    <cfRule type="expression" dxfId="2166" priority="1944">
      <formula>IF(RIGHT(TEXT(AE314,"0.#"),1)=".",TRUE,FALSE)</formula>
    </cfRule>
  </conditionalFormatting>
  <conditionalFormatting sqref="AE266:AE267 AI266:AI267 AM266:AM267 AQ266:AQ267 AU266:AU267">
    <cfRule type="expression" dxfId="2165" priority="1947">
      <formula>IF(RIGHT(TEXT(AE266,"0.#"),1)=".",FALSE,TRUE)</formula>
    </cfRule>
    <cfRule type="expression" dxfId="2164" priority="1948">
      <formula>IF(RIGHT(TEXT(AE266,"0.#"),1)=".",TRUE,FALSE)</formula>
    </cfRule>
  </conditionalFormatting>
  <conditionalFormatting sqref="AE270:AE271 AI270:AI271 AM270:AM271 AQ270:AQ271 AU270:AU271">
    <cfRule type="expression" dxfId="2163" priority="1945">
      <formula>IF(RIGHT(TEXT(AE270,"0.#"),1)=".",FALSE,TRUE)</formula>
    </cfRule>
    <cfRule type="expression" dxfId="2162" priority="1946">
      <formula>IF(RIGHT(TEXT(AE270,"0.#"),1)=".",TRUE,FALSE)</formula>
    </cfRule>
  </conditionalFormatting>
  <conditionalFormatting sqref="AE326:AE327 AI326:AI327 AM326:AM327 AQ326:AQ327 AU326:AU327">
    <cfRule type="expression" dxfId="2161" priority="1937">
      <formula>IF(RIGHT(TEXT(AE326,"0.#"),1)=".",FALSE,TRUE)</formula>
    </cfRule>
    <cfRule type="expression" dxfId="2160" priority="1938">
      <formula>IF(RIGHT(TEXT(AE326,"0.#"),1)=".",TRUE,FALSE)</formula>
    </cfRule>
  </conditionalFormatting>
  <conditionalFormatting sqref="AE318:AE319 AI318:AI319 AM318:AM319 AQ318:AQ319 AU318:AU319">
    <cfRule type="expression" dxfId="2159" priority="1941">
      <formula>IF(RIGHT(TEXT(AE318,"0.#"),1)=".",FALSE,TRUE)</formula>
    </cfRule>
    <cfRule type="expression" dxfId="2158" priority="1942">
      <formula>IF(RIGHT(TEXT(AE318,"0.#"),1)=".",TRUE,FALSE)</formula>
    </cfRule>
  </conditionalFormatting>
  <conditionalFormatting sqref="AE322:AE323 AI322:AI323 AM322:AM323 AQ322:AQ323 AU322:AU323">
    <cfRule type="expression" dxfId="2157" priority="1939">
      <formula>IF(RIGHT(TEXT(AE322,"0.#"),1)=".",FALSE,TRUE)</formula>
    </cfRule>
    <cfRule type="expression" dxfId="2156" priority="1940">
      <formula>IF(RIGHT(TEXT(AE322,"0.#"),1)=".",TRUE,FALSE)</formula>
    </cfRule>
  </conditionalFormatting>
  <conditionalFormatting sqref="AE378:AE379 AI378:AI379 AM378:AM379 AQ378:AQ379 AU378:AU379">
    <cfRule type="expression" dxfId="2155" priority="1931">
      <formula>IF(RIGHT(TEXT(AE378,"0.#"),1)=".",FALSE,TRUE)</formula>
    </cfRule>
    <cfRule type="expression" dxfId="2154" priority="1932">
      <formula>IF(RIGHT(TEXT(AE378,"0.#"),1)=".",TRUE,FALSE)</formula>
    </cfRule>
  </conditionalFormatting>
  <conditionalFormatting sqref="AE330:AE331 AI330:AI331 AM330:AM331 AQ330:AQ331 AU330:AU331">
    <cfRule type="expression" dxfId="2153" priority="1935">
      <formula>IF(RIGHT(TEXT(AE330,"0.#"),1)=".",FALSE,TRUE)</formula>
    </cfRule>
    <cfRule type="expression" dxfId="2152" priority="1936">
      <formula>IF(RIGHT(TEXT(AE330,"0.#"),1)=".",TRUE,FALSE)</formula>
    </cfRule>
  </conditionalFormatting>
  <conditionalFormatting sqref="AE374:AE375 AI374:AI375 AM374:AM375 AQ374:AQ375 AU374:AU375">
    <cfRule type="expression" dxfId="2151" priority="1933">
      <formula>IF(RIGHT(TEXT(AE374,"0.#"),1)=".",FALSE,TRUE)</formula>
    </cfRule>
    <cfRule type="expression" dxfId="2150" priority="1934">
      <formula>IF(RIGHT(TEXT(AE374,"0.#"),1)=".",TRUE,FALSE)</formula>
    </cfRule>
  </conditionalFormatting>
  <conditionalFormatting sqref="AE390:AE391 AI390:AI391 AM390:AM391 AQ390:AQ391 AU390:AU391">
    <cfRule type="expression" dxfId="2149" priority="1925">
      <formula>IF(RIGHT(TEXT(AE390,"0.#"),1)=".",FALSE,TRUE)</formula>
    </cfRule>
    <cfRule type="expression" dxfId="2148" priority="1926">
      <formula>IF(RIGHT(TEXT(AE390,"0.#"),1)=".",TRUE,FALSE)</formula>
    </cfRule>
  </conditionalFormatting>
  <conditionalFormatting sqref="AE382:AE383 AI382:AI383 AM382:AM383 AQ382:AQ383 AU382:AU383">
    <cfRule type="expression" dxfId="2147" priority="1929">
      <formula>IF(RIGHT(TEXT(AE382,"0.#"),1)=".",FALSE,TRUE)</formula>
    </cfRule>
    <cfRule type="expression" dxfId="2146" priority="1930">
      <formula>IF(RIGHT(TEXT(AE382,"0.#"),1)=".",TRUE,FALSE)</formula>
    </cfRule>
  </conditionalFormatting>
  <conditionalFormatting sqref="AE386:AE387 AI386:AI387 AM386:AM387 AQ386:AQ387 AU386:AU387">
    <cfRule type="expression" dxfId="2145" priority="1927">
      <formula>IF(RIGHT(TEXT(AE386,"0.#"),1)=".",FALSE,TRUE)</formula>
    </cfRule>
    <cfRule type="expression" dxfId="2144" priority="1928">
      <formula>IF(RIGHT(TEXT(AE386,"0.#"),1)=".",TRUE,FALSE)</formula>
    </cfRule>
  </conditionalFormatting>
  <conditionalFormatting sqref="AE440">
    <cfRule type="expression" dxfId="2143" priority="1919">
      <formula>IF(RIGHT(TEXT(AE440,"0.#"),1)=".",FALSE,TRUE)</formula>
    </cfRule>
    <cfRule type="expression" dxfId="2142" priority="1920">
      <formula>IF(RIGHT(TEXT(AE440,"0.#"),1)=".",TRUE,FALSE)</formula>
    </cfRule>
  </conditionalFormatting>
  <conditionalFormatting sqref="AE438">
    <cfRule type="expression" dxfId="2141" priority="1923">
      <formula>IF(RIGHT(TEXT(AE438,"0.#"),1)=".",FALSE,TRUE)</formula>
    </cfRule>
    <cfRule type="expression" dxfId="2140" priority="1924">
      <formula>IF(RIGHT(TEXT(AE438,"0.#"),1)=".",TRUE,FALSE)</formula>
    </cfRule>
  </conditionalFormatting>
  <conditionalFormatting sqref="AE439">
    <cfRule type="expression" dxfId="2139" priority="1921">
      <formula>IF(RIGHT(TEXT(AE439,"0.#"),1)=".",FALSE,TRUE)</formula>
    </cfRule>
    <cfRule type="expression" dxfId="2138" priority="1922">
      <formula>IF(RIGHT(TEXT(AE439,"0.#"),1)=".",TRUE,FALSE)</formula>
    </cfRule>
  </conditionalFormatting>
  <conditionalFormatting sqref="AM440">
    <cfRule type="expression" dxfId="2137" priority="1913">
      <formula>IF(RIGHT(TEXT(AM440,"0.#"),1)=".",FALSE,TRUE)</formula>
    </cfRule>
    <cfRule type="expression" dxfId="2136" priority="1914">
      <formula>IF(RIGHT(TEXT(AM440,"0.#"),1)=".",TRUE,FALSE)</formula>
    </cfRule>
  </conditionalFormatting>
  <conditionalFormatting sqref="AM438">
    <cfRule type="expression" dxfId="2135" priority="1917">
      <formula>IF(RIGHT(TEXT(AM438,"0.#"),1)=".",FALSE,TRUE)</formula>
    </cfRule>
    <cfRule type="expression" dxfId="2134" priority="1918">
      <formula>IF(RIGHT(TEXT(AM438,"0.#"),1)=".",TRUE,FALSE)</formula>
    </cfRule>
  </conditionalFormatting>
  <conditionalFormatting sqref="AM439">
    <cfRule type="expression" dxfId="2133" priority="1915">
      <formula>IF(RIGHT(TEXT(AM439,"0.#"),1)=".",FALSE,TRUE)</formula>
    </cfRule>
    <cfRule type="expression" dxfId="2132" priority="1916">
      <formula>IF(RIGHT(TEXT(AM439,"0.#"),1)=".",TRUE,FALSE)</formula>
    </cfRule>
  </conditionalFormatting>
  <conditionalFormatting sqref="AU440">
    <cfRule type="expression" dxfId="2131" priority="1907">
      <formula>IF(RIGHT(TEXT(AU440,"0.#"),1)=".",FALSE,TRUE)</formula>
    </cfRule>
    <cfRule type="expression" dxfId="2130" priority="1908">
      <formula>IF(RIGHT(TEXT(AU440,"0.#"),1)=".",TRUE,FALSE)</formula>
    </cfRule>
  </conditionalFormatting>
  <conditionalFormatting sqref="AU438">
    <cfRule type="expression" dxfId="2129" priority="1911">
      <formula>IF(RIGHT(TEXT(AU438,"0.#"),1)=".",FALSE,TRUE)</formula>
    </cfRule>
    <cfRule type="expression" dxfId="2128" priority="1912">
      <formula>IF(RIGHT(TEXT(AU438,"0.#"),1)=".",TRUE,FALSE)</formula>
    </cfRule>
  </conditionalFormatting>
  <conditionalFormatting sqref="AU439">
    <cfRule type="expression" dxfId="2127" priority="1909">
      <formula>IF(RIGHT(TEXT(AU439,"0.#"),1)=".",FALSE,TRUE)</formula>
    </cfRule>
    <cfRule type="expression" dxfId="2126" priority="1910">
      <formula>IF(RIGHT(TEXT(AU439,"0.#"),1)=".",TRUE,FALSE)</formula>
    </cfRule>
  </conditionalFormatting>
  <conditionalFormatting sqref="AI440">
    <cfRule type="expression" dxfId="2125" priority="1901">
      <formula>IF(RIGHT(TEXT(AI440,"0.#"),1)=".",FALSE,TRUE)</formula>
    </cfRule>
    <cfRule type="expression" dxfId="2124" priority="1902">
      <formula>IF(RIGHT(TEXT(AI440,"0.#"),1)=".",TRUE,FALSE)</formula>
    </cfRule>
  </conditionalFormatting>
  <conditionalFormatting sqref="AI438">
    <cfRule type="expression" dxfId="2123" priority="1905">
      <formula>IF(RIGHT(TEXT(AI438,"0.#"),1)=".",FALSE,TRUE)</formula>
    </cfRule>
    <cfRule type="expression" dxfId="2122" priority="1906">
      <formula>IF(RIGHT(TEXT(AI438,"0.#"),1)=".",TRUE,FALSE)</formula>
    </cfRule>
  </conditionalFormatting>
  <conditionalFormatting sqref="AI439">
    <cfRule type="expression" dxfId="2121" priority="1903">
      <formula>IF(RIGHT(TEXT(AI439,"0.#"),1)=".",FALSE,TRUE)</formula>
    </cfRule>
    <cfRule type="expression" dxfId="2120" priority="1904">
      <formula>IF(RIGHT(TEXT(AI439,"0.#"),1)=".",TRUE,FALSE)</formula>
    </cfRule>
  </conditionalFormatting>
  <conditionalFormatting sqref="AQ438">
    <cfRule type="expression" dxfId="2119" priority="1895">
      <formula>IF(RIGHT(TEXT(AQ438,"0.#"),1)=".",FALSE,TRUE)</formula>
    </cfRule>
    <cfRule type="expression" dxfId="2118" priority="1896">
      <formula>IF(RIGHT(TEXT(AQ438,"0.#"),1)=".",TRUE,FALSE)</formula>
    </cfRule>
  </conditionalFormatting>
  <conditionalFormatting sqref="AQ439">
    <cfRule type="expression" dxfId="2117" priority="1899">
      <formula>IF(RIGHT(TEXT(AQ439,"0.#"),1)=".",FALSE,TRUE)</formula>
    </cfRule>
    <cfRule type="expression" dxfId="2116" priority="1900">
      <formula>IF(RIGHT(TEXT(AQ439,"0.#"),1)=".",TRUE,FALSE)</formula>
    </cfRule>
  </conditionalFormatting>
  <conditionalFormatting sqref="AQ440">
    <cfRule type="expression" dxfId="2115" priority="1897">
      <formula>IF(RIGHT(TEXT(AQ440,"0.#"),1)=".",FALSE,TRUE)</formula>
    </cfRule>
    <cfRule type="expression" dxfId="2114" priority="1898">
      <formula>IF(RIGHT(TEXT(AQ440,"0.#"),1)=".",TRUE,FALSE)</formula>
    </cfRule>
  </conditionalFormatting>
  <conditionalFormatting sqref="AE445">
    <cfRule type="expression" dxfId="2113" priority="1889">
      <formula>IF(RIGHT(TEXT(AE445,"0.#"),1)=".",FALSE,TRUE)</formula>
    </cfRule>
    <cfRule type="expression" dxfId="2112" priority="1890">
      <formula>IF(RIGHT(TEXT(AE445,"0.#"),1)=".",TRUE,FALSE)</formula>
    </cfRule>
  </conditionalFormatting>
  <conditionalFormatting sqref="AE443">
    <cfRule type="expression" dxfId="2111" priority="1893">
      <formula>IF(RIGHT(TEXT(AE443,"0.#"),1)=".",FALSE,TRUE)</formula>
    </cfRule>
    <cfRule type="expression" dxfId="2110" priority="1894">
      <formula>IF(RIGHT(TEXT(AE443,"0.#"),1)=".",TRUE,FALSE)</formula>
    </cfRule>
  </conditionalFormatting>
  <conditionalFormatting sqref="AE444">
    <cfRule type="expression" dxfId="2109" priority="1891">
      <formula>IF(RIGHT(TEXT(AE444,"0.#"),1)=".",FALSE,TRUE)</formula>
    </cfRule>
    <cfRule type="expression" dxfId="2108" priority="1892">
      <formula>IF(RIGHT(TEXT(AE444,"0.#"),1)=".",TRUE,FALSE)</formula>
    </cfRule>
  </conditionalFormatting>
  <conditionalFormatting sqref="AM445">
    <cfRule type="expression" dxfId="2107" priority="1883">
      <formula>IF(RIGHT(TEXT(AM445,"0.#"),1)=".",FALSE,TRUE)</formula>
    </cfRule>
    <cfRule type="expression" dxfId="2106" priority="1884">
      <formula>IF(RIGHT(TEXT(AM445,"0.#"),1)=".",TRUE,FALSE)</formula>
    </cfRule>
  </conditionalFormatting>
  <conditionalFormatting sqref="AM443">
    <cfRule type="expression" dxfId="2105" priority="1887">
      <formula>IF(RIGHT(TEXT(AM443,"0.#"),1)=".",FALSE,TRUE)</formula>
    </cfRule>
    <cfRule type="expression" dxfId="2104" priority="1888">
      <formula>IF(RIGHT(TEXT(AM443,"0.#"),1)=".",TRUE,FALSE)</formula>
    </cfRule>
  </conditionalFormatting>
  <conditionalFormatting sqref="AM444">
    <cfRule type="expression" dxfId="2103" priority="1885">
      <formula>IF(RIGHT(TEXT(AM444,"0.#"),1)=".",FALSE,TRUE)</formula>
    </cfRule>
    <cfRule type="expression" dxfId="2102" priority="1886">
      <formula>IF(RIGHT(TEXT(AM444,"0.#"),1)=".",TRUE,FALSE)</formula>
    </cfRule>
  </conditionalFormatting>
  <conditionalFormatting sqref="AU445">
    <cfRule type="expression" dxfId="2101" priority="1877">
      <formula>IF(RIGHT(TEXT(AU445,"0.#"),1)=".",FALSE,TRUE)</formula>
    </cfRule>
    <cfRule type="expression" dxfId="2100" priority="1878">
      <formula>IF(RIGHT(TEXT(AU445,"0.#"),1)=".",TRUE,FALSE)</formula>
    </cfRule>
  </conditionalFormatting>
  <conditionalFormatting sqref="AU443">
    <cfRule type="expression" dxfId="2099" priority="1881">
      <formula>IF(RIGHT(TEXT(AU443,"0.#"),1)=".",FALSE,TRUE)</formula>
    </cfRule>
    <cfRule type="expression" dxfId="2098" priority="1882">
      <formula>IF(RIGHT(TEXT(AU443,"0.#"),1)=".",TRUE,FALSE)</formula>
    </cfRule>
  </conditionalFormatting>
  <conditionalFormatting sqref="AU444">
    <cfRule type="expression" dxfId="2097" priority="1879">
      <formula>IF(RIGHT(TEXT(AU444,"0.#"),1)=".",FALSE,TRUE)</formula>
    </cfRule>
    <cfRule type="expression" dxfId="2096" priority="1880">
      <formula>IF(RIGHT(TEXT(AU444,"0.#"),1)=".",TRUE,FALSE)</formula>
    </cfRule>
  </conditionalFormatting>
  <conditionalFormatting sqref="AI445">
    <cfRule type="expression" dxfId="2095" priority="1871">
      <formula>IF(RIGHT(TEXT(AI445,"0.#"),1)=".",FALSE,TRUE)</formula>
    </cfRule>
    <cfRule type="expression" dxfId="2094" priority="1872">
      <formula>IF(RIGHT(TEXT(AI445,"0.#"),1)=".",TRUE,FALSE)</formula>
    </cfRule>
  </conditionalFormatting>
  <conditionalFormatting sqref="AI443">
    <cfRule type="expression" dxfId="2093" priority="1875">
      <formula>IF(RIGHT(TEXT(AI443,"0.#"),1)=".",FALSE,TRUE)</formula>
    </cfRule>
    <cfRule type="expression" dxfId="2092" priority="1876">
      <formula>IF(RIGHT(TEXT(AI443,"0.#"),1)=".",TRUE,FALSE)</formula>
    </cfRule>
  </conditionalFormatting>
  <conditionalFormatting sqref="AI444">
    <cfRule type="expression" dxfId="2091" priority="1873">
      <formula>IF(RIGHT(TEXT(AI444,"0.#"),1)=".",FALSE,TRUE)</formula>
    </cfRule>
    <cfRule type="expression" dxfId="2090" priority="1874">
      <formula>IF(RIGHT(TEXT(AI444,"0.#"),1)=".",TRUE,FALSE)</formula>
    </cfRule>
  </conditionalFormatting>
  <conditionalFormatting sqref="AQ443">
    <cfRule type="expression" dxfId="2089" priority="1865">
      <formula>IF(RIGHT(TEXT(AQ443,"0.#"),1)=".",FALSE,TRUE)</formula>
    </cfRule>
    <cfRule type="expression" dxfId="2088" priority="1866">
      <formula>IF(RIGHT(TEXT(AQ443,"0.#"),1)=".",TRUE,FALSE)</formula>
    </cfRule>
  </conditionalFormatting>
  <conditionalFormatting sqref="AQ444">
    <cfRule type="expression" dxfId="2087" priority="1869">
      <formula>IF(RIGHT(TEXT(AQ444,"0.#"),1)=".",FALSE,TRUE)</formula>
    </cfRule>
    <cfRule type="expression" dxfId="2086" priority="1870">
      <formula>IF(RIGHT(TEXT(AQ444,"0.#"),1)=".",TRUE,FALSE)</formula>
    </cfRule>
  </conditionalFormatting>
  <conditionalFormatting sqref="AQ445">
    <cfRule type="expression" dxfId="2085" priority="1867">
      <formula>IF(RIGHT(TEXT(AQ445,"0.#"),1)=".",FALSE,TRUE)</formula>
    </cfRule>
    <cfRule type="expression" dxfId="2084" priority="1868">
      <formula>IF(RIGHT(TEXT(AQ445,"0.#"),1)=".",TRUE,FALSE)</formula>
    </cfRule>
  </conditionalFormatting>
  <conditionalFormatting sqref="Y872:Y899">
    <cfRule type="expression" dxfId="2083" priority="2095">
      <formula>IF(RIGHT(TEXT(Y872,"0.#"),1)=".",FALSE,TRUE)</formula>
    </cfRule>
    <cfRule type="expression" dxfId="2082" priority="2096">
      <formula>IF(RIGHT(TEXT(Y872,"0.#"),1)=".",TRUE,FALSE)</formula>
    </cfRule>
  </conditionalFormatting>
  <conditionalFormatting sqref="Y870:Y871">
    <cfRule type="expression" dxfId="2081" priority="2089">
      <formula>IF(RIGHT(TEXT(Y870,"0.#"),1)=".",FALSE,TRUE)</formula>
    </cfRule>
    <cfRule type="expression" dxfId="2080" priority="2090">
      <formula>IF(RIGHT(TEXT(Y870,"0.#"),1)=".",TRUE,FALSE)</formula>
    </cfRule>
  </conditionalFormatting>
  <conditionalFormatting sqref="Y905:Y932">
    <cfRule type="expression" dxfId="2079" priority="2083">
      <formula>IF(RIGHT(TEXT(Y905,"0.#"),1)=".",FALSE,TRUE)</formula>
    </cfRule>
    <cfRule type="expression" dxfId="2078" priority="2084">
      <formula>IF(RIGHT(TEXT(Y905,"0.#"),1)=".",TRUE,FALSE)</formula>
    </cfRule>
  </conditionalFormatting>
  <conditionalFormatting sqref="Y903:Y904">
    <cfRule type="expression" dxfId="2077" priority="2077">
      <formula>IF(RIGHT(TEXT(Y903,"0.#"),1)=".",FALSE,TRUE)</formula>
    </cfRule>
    <cfRule type="expression" dxfId="2076" priority="2078">
      <formula>IF(RIGHT(TEXT(Y903,"0.#"),1)=".",TRUE,FALSE)</formula>
    </cfRule>
  </conditionalFormatting>
  <conditionalFormatting sqref="Y938:Y965">
    <cfRule type="expression" dxfId="2075" priority="2071">
      <formula>IF(RIGHT(TEXT(Y938,"0.#"),1)=".",FALSE,TRUE)</formula>
    </cfRule>
    <cfRule type="expression" dxfId="2074" priority="2072">
      <formula>IF(RIGHT(TEXT(Y938,"0.#"),1)=".",TRUE,FALSE)</formula>
    </cfRule>
  </conditionalFormatting>
  <conditionalFormatting sqref="Y936:Y937">
    <cfRule type="expression" dxfId="2073" priority="2065">
      <formula>IF(RIGHT(TEXT(Y936,"0.#"),1)=".",FALSE,TRUE)</formula>
    </cfRule>
    <cfRule type="expression" dxfId="2072" priority="2066">
      <formula>IF(RIGHT(TEXT(Y936,"0.#"),1)=".",TRUE,FALSE)</formula>
    </cfRule>
  </conditionalFormatting>
  <conditionalFormatting sqref="Y971:Y998">
    <cfRule type="expression" dxfId="2071" priority="2059">
      <formula>IF(RIGHT(TEXT(Y971,"0.#"),1)=".",FALSE,TRUE)</formula>
    </cfRule>
    <cfRule type="expression" dxfId="2070" priority="2060">
      <formula>IF(RIGHT(TEXT(Y971,"0.#"),1)=".",TRUE,FALSE)</formula>
    </cfRule>
  </conditionalFormatting>
  <conditionalFormatting sqref="Y969:Y970">
    <cfRule type="expression" dxfId="2069" priority="2053">
      <formula>IF(RIGHT(TEXT(Y969,"0.#"),1)=".",FALSE,TRUE)</formula>
    </cfRule>
    <cfRule type="expression" dxfId="2068" priority="2054">
      <formula>IF(RIGHT(TEXT(Y969,"0.#"),1)=".",TRUE,FALSE)</formula>
    </cfRule>
  </conditionalFormatting>
  <conditionalFormatting sqref="Y1004:Y1031">
    <cfRule type="expression" dxfId="2067" priority="2047">
      <formula>IF(RIGHT(TEXT(Y1004,"0.#"),1)=".",FALSE,TRUE)</formula>
    </cfRule>
    <cfRule type="expression" dxfId="2066" priority="2048">
      <formula>IF(RIGHT(TEXT(Y1004,"0.#"),1)=".",TRUE,FALSE)</formula>
    </cfRule>
  </conditionalFormatting>
  <conditionalFormatting sqref="W23">
    <cfRule type="expression" dxfId="2065" priority="2331">
      <formula>IF(RIGHT(TEXT(W23,"0.#"),1)=".",FALSE,TRUE)</formula>
    </cfRule>
    <cfRule type="expression" dxfId="2064" priority="2332">
      <formula>IF(RIGHT(TEXT(W23,"0.#"),1)=".",TRUE,FALSE)</formula>
    </cfRule>
  </conditionalFormatting>
  <conditionalFormatting sqref="W24:W27">
    <cfRule type="expression" dxfId="2063" priority="2329">
      <formula>IF(RIGHT(TEXT(W24,"0.#"),1)=".",FALSE,TRUE)</formula>
    </cfRule>
    <cfRule type="expression" dxfId="2062" priority="2330">
      <formula>IF(RIGHT(TEXT(W24,"0.#"),1)=".",TRUE,FALSE)</formula>
    </cfRule>
  </conditionalFormatting>
  <conditionalFormatting sqref="W28">
    <cfRule type="expression" dxfId="2061" priority="2321">
      <formula>IF(RIGHT(TEXT(W28,"0.#"),1)=".",FALSE,TRUE)</formula>
    </cfRule>
    <cfRule type="expression" dxfId="2060" priority="2322">
      <formula>IF(RIGHT(TEXT(W28,"0.#"),1)=".",TRUE,FALSE)</formula>
    </cfRule>
  </conditionalFormatting>
  <conditionalFormatting sqref="P23">
    <cfRule type="expression" dxfId="2059" priority="2319">
      <formula>IF(RIGHT(TEXT(P23,"0.#"),1)=".",FALSE,TRUE)</formula>
    </cfRule>
    <cfRule type="expression" dxfId="2058" priority="2320">
      <formula>IF(RIGHT(TEXT(P23,"0.#"),1)=".",TRUE,FALSE)</formula>
    </cfRule>
  </conditionalFormatting>
  <conditionalFormatting sqref="P24:P27">
    <cfRule type="expression" dxfId="2057" priority="2317">
      <formula>IF(RIGHT(TEXT(P24,"0.#"),1)=".",FALSE,TRUE)</formula>
    </cfRule>
    <cfRule type="expression" dxfId="2056" priority="2318">
      <formula>IF(RIGHT(TEXT(P24,"0.#"),1)=".",TRUE,FALSE)</formula>
    </cfRule>
  </conditionalFormatting>
  <conditionalFormatting sqref="P28">
    <cfRule type="expression" dxfId="2055" priority="2315">
      <formula>IF(RIGHT(TEXT(P28,"0.#"),1)=".",FALSE,TRUE)</formula>
    </cfRule>
    <cfRule type="expression" dxfId="2054" priority="2316">
      <formula>IF(RIGHT(TEXT(P28,"0.#"),1)=".",TRUE,FALSE)</formula>
    </cfRule>
  </conditionalFormatting>
  <conditionalFormatting sqref="AQ114">
    <cfRule type="expression" dxfId="2053" priority="2299">
      <formula>IF(RIGHT(TEXT(AQ114,"0.#"),1)=".",FALSE,TRUE)</formula>
    </cfRule>
    <cfRule type="expression" dxfId="2052" priority="2300">
      <formula>IF(RIGHT(TEXT(AQ114,"0.#"),1)=".",TRUE,FALSE)</formula>
    </cfRule>
  </conditionalFormatting>
  <conditionalFormatting sqref="AQ104">
    <cfRule type="expression" dxfId="2051" priority="2313">
      <formula>IF(RIGHT(TEXT(AQ104,"0.#"),1)=".",FALSE,TRUE)</formula>
    </cfRule>
    <cfRule type="expression" dxfId="2050" priority="2314">
      <formula>IF(RIGHT(TEXT(AQ104,"0.#"),1)=".",TRUE,FALSE)</formula>
    </cfRule>
  </conditionalFormatting>
  <conditionalFormatting sqref="AQ105">
    <cfRule type="expression" dxfId="2049" priority="2311">
      <formula>IF(RIGHT(TEXT(AQ105,"0.#"),1)=".",FALSE,TRUE)</formula>
    </cfRule>
    <cfRule type="expression" dxfId="2048" priority="2312">
      <formula>IF(RIGHT(TEXT(AQ105,"0.#"),1)=".",TRUE,FALSE)</formula>
    </cfRule>
  </conditionalFormatting>
  <conditionalFormatting sqref="AQ107">
    <cfRule type="expression" dxfId="2047" priority="2309">
      <formula>IF(RIGHT(TEXT(AQ107,"0.#"),1)=".",FALSE,TRUE)</formula>
    </cfRule>
    <cfRule type="expression" dxfId="2046" priority="2310">
      <formula>IF(RIGHT(TEXT(AQ107,"0.#"),1)=".",TRUE,FALSE)</formula>
    </cfRule>
  </conditionalFormatting>
  <conditionalFormatting sqref="AQ108">
    <cfRule type="expression" dxfId="2045" priority="2307">
      <formula>IF(RIGHT(TEXT(AQ108,"0.#"),1)=".",FALSE,TRUE)</formula>
    </cfRule>
    <cfRule type="expression" dxfId="2044" priority="2308">
      <formula>IF(RIGHT(TEXT(AQ108,"0.#"),1)=".",TRUE,FALSE)</formula>
    </cfRule>
  </conditionalFormatting>
  <conditionalFormatting sqref="AQ110">
    <cfRule type="expression" dxfId="2043" priority="2305">
      <formula>IF(RIGHT(TEXT(AQ110,"0.#"),1)=".",FALSE,TRUE)</formula>
    </cfRule>
    <cfRule type="expression" dxfId="2042" priority="2306">
      <formula>IF(RIGHT(TEXT(AQ110,"0.#"),1)=".",TRUE,FALSE)</formula>
    </cfRule>
  </conditionalFormatting>
  <conditionalFormatting sqref="AQ111">
    <cfRule type="expression" dxfId="2041" priority="2303">
      <formula>IF(RIGHT(TEXT(AQ111,"0.#"),1)=".",FALSE,TRUE)</formula>
    </cfRule>
    <cfRule type="expression" dxfId="2040" priority="2304">
      <formula>IF(RIGHT(TEXT(AQ111,"0.#"),1)=".",TRUE,FALSE)</formula>
    </cfRule>
  </conditionalFormatting>
  <conditionalFormatting sqref="AQ113">
    <cfRule type="expression" dxfId="2039" priority="2301">
      <formula>IF(RIGHT(TEXT(AQ113,"0.#"),1)=".",FALSE,TRUE)</formula>
    </cfRule>
    <cfRule type="expression" dxfId="2038" priority="2302">
      <formula>IF(RIGHT(TEXT(AQ113,"0.#"),1)=".",TRUE,FALSE)</formula>
    </cfRule>
  </conditionalFormatting>
  <conditionalFormatting sqref="AE67">
    <cfRule type="expression" dxfId="2037" priority="2231">
      <formula>IF(RIGHT(TEXT(AE67,"0.#"),1)=".",FALSE,TRUE)</formula>
    </cfRule>
    <cfRule type="expression" dxfId="2036" priority="2232">
      <formula>IF(RIGHT(TEXT(AE67,"0.#"),1)=".",TRUE,FALSE)</formula>
    </cfRule>
  </conditionalFormatting>
  <conditionalFormatting sqref="AE68">
    <cfRule type="expression" dxfId="2035" priority="2229">
      <formula>IF(RIGHT(TEXT(AE68,"0.#"),1)=".",FALSE,TRUE)</formula>
    </cfRule>
    <cfRule type="expression" dxfId="2034" priority="2230">
      <formula>IF(RIGHT(TEXT(AE68,"0.#"),1)=".",TRUE,FALSE)</formula>
    </cfRule>
  </conditionalFormatting>
  <conditionalFormatting sqref="AE69">
    <cfRule type="expression" dxfId="2033" priority="2227">
      <formula>IF(RIGHT(TEXT(AE69,"0.#"),1)=".",FALSE,TRUE)</formula>
    </cfRule>
    <cfRule type="expression" dxfId="2032" priority="2228">
      <formula>IF(RIGHT(TEXT(AE69,"0.#"),1)=".",TRUE,FALSE)</formula>
    </cfRule>
  </conditionalFormatting>
  <conditionalFormatting sqref="AI69">
    <cfRule type="expression" dxfId="2031" priority="2225">
      <formula>IF(RIGHT(TEXT(AI69,"0.#"),1)=".",FALSE,TRUE)</formula>
    </cfRule>
    <cfRule type="expression" dxfId="2030" priority="2226">
      <formula>IF(RIGHT(TEXT(AI69,"0.#"),1)=".",TRUE,FALSE)</formula>
    </cfRule>
  </conditionalFormatting>
  <conditionalFormatting sqref="AI68">
    <cfRule type="expression" dxfId="2029" priority="2223">
      <formula>IF(RIGHT(TEXT(AI68,"0.#"),1)=".",FALSE,TRUE)</formula>
    </cfRule>
    <cfRule type="expression" dxfId="2028" priority="2224">
      <formula>IF(RIGHT(TEXT(AI68,"0.#"),1)=".",TRUE,FALSE)</formula>
    </cfRule>
  </conditionalFormatting>
  <conditionalFormatting sqref="AI67">
    <cfRule type="expression" dxfId="2027" priority="2221">
      <formula>IF(RIGHT(TEXT(AI67,"0.#"),1)=".",FALSE,TRUE)</formula>
    </cfRule>
    <cfRule type="expression" dxfId="2026" priority="2222">
      <formula>IF(RIGHT(TEXT(AI67,"0.#"),1)=".",TRUE,FALSE)</formula>
    </cfRule>
  </conditionalFormatting>
  <conditionalFormatting sqref="AM67">
    <cfRule type="expression" dxfId="2025" priority="2219">
      <formula>IF(RIGHT(TEXT(AM67,"0.#"),1)=".",FALSE,TRUE)</formula>
    </cfRule>
    <cfRule type="expression" dxfId="2024" priority="2220">
      <formula>IF(RIGHT(TEXT(AM67,"0.#"),1)=".",TRUE,FALSE)</formula>
    </cfRule>
  </conditionalFormatting>
  <conditionalFormatting sqref="AM68">
    <cfRule type="expression" dxfId="2023" priority="2217">
      <formula>IF(RIGHT(TEXT(AM68,"0.#"),1)=".",FALSE,TRUE)</formula>
    </cfRule>
    <cfRule type="expression" dxfId="2022" priority="2218">
      <formula>IF(RIGHT(TEXT(AM68,"0.#"),1)=".",TRUE,FALSE)</formula>
    </cfRule>
  </conditionalFormatting>
  <conditionalFormatting sqref="AM69">
    <cfRule type="expression" dxfId="2021" priority="2215">
      <formula>IF(RIGHT(TEXT(AM69,"0.#"),1)=".",FALSE,TRUE)</formula>
    </cfRule>
    <cfRule type="expression" dxfId="2020" priority="2216">
      <formula>IF(RIGHT(TEXT(AM69,"0.#"),1)=".",TRUE,FALSE)</formula>
    </cfRule>
  </conditionalFormatting>
  <conditionalFormatting sqref="AQ67:AQ69">
    <cfRule type="expression" dxfId="2019" priority="2213">
      <formula>IF(RIGHT(TEXT(AQ67,"0.#"),1)=".",FALSE,TRUE)</formula>
    </cfRule>
    <cfRule type="expression" dxfId="2018" priority="2214">
      <formula>IF(RIGHT(TEXT(AQ67,"0.#"),1)=".",TRUE,FALSE)</formula>
    </cfRule>
  </conditionalFormatting>
  <conditionalFormatting sqref="AU67:AU69">
    <cfRule type="expression" dxfId="2017" priority="2211">
      <formula>IF(RIGHT(TEXT(AU67,"0.#"),1)=".",FALSE,TRUE)</formula>
    </cfRule>
    <cfRule type="expression" dxfId="2016" priority="2212">
      <formula>IF(RIGHT(TEXT(AU67,"0.#"),1)=".",TRUE,FALSE)</formula>
    </cfRule>
  </conditionalFormatting>
  <conditionalFormatting sqref="AE70">
    <cfRule type="expression" dxfId="2015" priority="2209">
      <formula>IF(RIGHT(TEXT(AE70,"0.#"),1)=".",FALSE,TRUE)</formula>
    </cfRule>
    <cfRule type="expression" dxfId="2014" priority="2210">
      <formula>IF(RIGHT(TEXT(AE70,"0.#"),1)=".",TRUE,FALSE)</formula>
    </cfRule>
  </conditionalFormatting>
  <conditionalFormatting sqref="AE71">
    <cfRule type="expression" dxfId="2013" priority="2207">
      <formula>IF(RIGHT(TEXT(AE71,"0.#"),1)=".",FALSE,TRUE)</formula>
    </cfRule>
    <cfRule type="expression" dxfId="2012" priority="2208">
      <formula>IF(RIGHT(TEXT(AE71,"0.#"),1)=".",TRUE,FALSE)</formula>
    </cfRule>
  </conditionalFormatting>
  <conditionalFormatting sqref="AE72">
    <cfRule type="expression" dxfId="2011" priority="2205">
      <formula>IF(RIGHT(TEXT(AE72,"0.#"),1)=".",FALSE,TRUE)</formula>
    </cfRule>
    <cfRule type="expression" dxfId="2010" priority="2206">
      <formula>IF(RIGHT(TEXT(AE72,"0.#"),1)=".",TRUE,FALSE)</formula>
    </cfRule>
  </conditionalFormatting>
  <conditionalFormatting sqref="AI72">
    <cfRule type="expression" dxfId="2009" priority="2203">
      <formula>IF(RIGHT(TEXT(AI72,"0.#"),1)=".",FALSE,TRUE)</formula>
    </cfRule>
    <cfRule type="expression" dxfId="2008" priority="2204">
      <formula>IF(RIGHT(TEXT(AI72,"0.#"),1)=".",TRUE,FALSE)</formula>
    </cfRule>
  </conditionalFormatting>
  <conditionalFormatting sqref="AI71">
    <cfRule type="expression" dxfId="2007" priority="2201">
      <formula>IF(RIGHT(TEXT(AI71,"0.#"),1)=".",FALSE,TRUE)</formula>
    </cfRule>
    <cfRule type="expression" dxfId="2006" priority="2202">
      <formula>IF(RIGHT(TEXT(AI71,"0.#"),1)=".",TRUE,FALSE)</formula>
    </cfRule>
  </conditionalFormatting>
  <conditionalFormatting sqref="AI70">
    <cfRule type="expression" dxfId="2005" priority="2199">
      <formula>IF(RIGHT(TEXT(AI70,"0.#"),1)=".",FALSE,TRUE)</formula>
    </cfRule>
    <cfRule type="expression" dxfId="2004" priority="2200">
      <formula>IF(RIGHT(TEXT(AI70,"0.#"),1)=".",TRUE,FALSE)</formula>
    </cfRule>
  </conditionalFormatting>
  <conditionalFormatting sqref="AM70">
    <cfRule type="expression" dxfId="2003" priority="2197">
      <formula>IF(RIGHT(TEXT(AM70,"0.#"),1)=".",FALSE,TRUE)</formula>
    </cfRule>
    <cfRule type="expression" dxfId="2002" priority="2198">
      <formula>IF(RIGHT(TEXT(AM70,"0.#"),1)=".",TRUE,FALSE)</formula>
    </cfRule>
  </conditionalFormatting>
  <conditionalFormatting sqref="AM71">
    <cfRule type="expression" dxfId="2001" priority="2195">
      <formula>IF(RIGHT(TEXT(AM71,"0.#"),1)=".",FALSE,TRUE)</formula>
    </cfRule>
    <cfRule type="expression" dxfId="2000" priority="2196">
      <formula>IF(RIGHT(TEXT(AM71,"0.#"),1)=".",TRUE,FALSE)</formula>
    </cfRule>
  </conditionalFormatting>
  <conditionalFormatting sqref="AM72">
    <cfRule type="expression" dxfId="1999" priority="2193">
      <formula>IF(RIGHT(TEXT(AM72,"0.#"),1)=".",FALSE,TRUE)</formula>
    </cfRule>
    <cfRule type="expression" dxfId="1998" priority="2194">
      <formula>IF(RIGHT(TEXT(AM72,"0.#"),1)=".",TRUE,FALSE)</formula>
    </cfRule>
  </conditionalFormatting>
  <conditionalFormatting sqref="AQ70:AQ72">
    <cfRule type="expression" dxfId="1997" priority="2191">
      <formula>IF(RIGHT(TEXT(AQ70,"0.#"),1)=".",FALSE,TRUE)</formula>
    </cfRule>
    <cfRule type="expression" dxfId="1996" priority="2192">
      <formula>IF(RIGHT(TEXT(AQ70,"0.#"),1)=".",TRUE,FALSE)</formula>
    </cfRule>
  </conditionalFormatting>
  <conditionalFormatting sqref="AU70:AU72">
    <cfRule type="expression" dxfId="1995" priority="2189">
      <formula>IF(RIGHT(TEXT(AU70,"0.#"),1)=".",FALSE,TRUE)</formula>
    </cfRule>
    <cfRule type="expression" dxfId="1994" priority="2190">
      <formula>IF(RIGHT(TEXT(AU70,"0.#"),1)=".",TRUE,FALSE)</formula>
    </cfRule>
  </conditionalFormatting>
  <conditionalFormatting sqref="AU656">
    <cfRule type="expression" dxfId="1993" priority="707">
      <formula>IF(RIGHT(TEXT(AU656,"0.#"),1)=".",FALSE,TRUE)</formula>
    </cfRule>
    <cfRule type="expression" dxfId="1992" priority="708">
      <formula>IF(RIGHT(TEXT(AU656,"0.#"),1)=".",TRUE,FALSE)</formula>
    </cfRule>
  </conditionalFormatting>
  <conditionalFormatting sqref="AQ655">
    <cfRule type="expression" dxfId="1991" priority="699">
      <formula>IF(RIGHT(TEXT(AQ655,"0.#"),1)=".",FALSE,TRUE)</formula>
    </cfRule>
    <cfRule type="expression" dxfId="1990" priority="700">
      <formula>IF(RIGHT(TEXT(AQ655,"0.#"),1)=".",TRUE,FALSE)</formula>
    </cfRule>
  </conditionalFormatting>
  <conditionalFormatting sqref="AI696">
    <cfRule type="expression" dxfId="1989" priority="491">
      <formula>IF(RIGHT(TEXT(AI696,"0.#"),1)=".",FALSE,TRUE)</formula>
    </cfRule>
    <cfRule type="expression" dxfId="1988" priority="492">
      <formula>IF(RIGHT(TEXT(AI696,"0.#"),1)=".",TRUE,FALSE)</formula>
    </cfRule>
  </conditionalFormatting>
  <conditionalFormatting sqref="AQ694">
    <cfRule type="expression" dxfId="1987" priority="485">
      <formula>IF(RIGHT(TEXT(AQ694,"0.#"),1)=".",FALSE,TRUE)</formula>
    </cfRule>
    <cfRule type="expression" dxfId="1986" priority="486">
      <formula>IF(RIGHT(TEXT(AQ694,"0.#"),1)=".",TRUE,FALSE)</formula>
    </cfRule>
  </conditionalFormatting>
  <conditionalFormatting sqref="AL872:AO899">
    <cfRule type="expression" dxfId="1985" priority="2097">
      <formula>IF(AND(AL872&gt;=0, RIGHT(TEXT(AL872,"0.#"),1)&lt;&gt;"."),TRUE,FALSE)</formula>
    </cfRule>
    <cfRule type="expression" dxfId="1984" priority="2098">
      <formula>IF(AND(AL872&gt;=0, RIGHT(TEXT(AL872,"0.#"),1)="."),TRUE,FALSE)</formula>
    </cfRule>
    <cfRule type="expression" dxfId="1983" priority="2099">
      <formula>IF(AND(AL872&lt;0, RIGHT(TEXT(AL872,"0.#"),1)&lt;&gt;"."),TRUE,FALSE)</formula>
    </cfRule>
    <cfRule type="expression" dxfId="1982" priority="2100">
      <formula>IF(AND(AL872&lt;0, RIGHT(TEXT(AL872,"0.#"),1)="."),TRUE,FALSE)</formula>
    </cfRule>
  </conditionalFormatting>
  <conditionalFormatting sqref="AL871:AO871">
    <cfRule type="expression" dxfId="1981" priority="2091">
      <formula>IF(AND(AL871&gt;=0, RIGHT(TEXT(AL871,"0.#"),1)&lt;&gt;"."),TRUE,FALSE)</formula>
    </cfRule>
    <cfRule type="expression" dxfId="1980" priority="2092">
      <formula>IF(AND(AL871&gt;=0, RIGHT(TEXT(AL871,"0.#"),1)="."),TRUE,FALSE)</formula>
    </cfRule>
    <cfRule type="expression" dxfId="1979" priority="2093">
      <formula>IF(AND(AL871&lt;0, RIGHT(TEXT(AL871,"0.#"),1)&lt;&gt;"."),TRUE,FALSE)</formula>
    </cfRule>
    <cfRule type="expression" dxfId="1978" priority="2094">
      <formula>IF(AND(AL871&lt;0, RIGHT(TEXT(AL871,"0.#"),1)="."),TRUE,FALSE)</formula>
    </cfRule>
  </conditionalFormatting>
  <conditionalFormatting sqref="AL905:AO932">
    <cfRule type="expression" dxfId="1977" priority="2085">
      <formula>IF(AND(AL905&gt;=0, RIGHT(TEXT(AL905,"0.#"),1)&lt;&gt;"."),TRUE,FALSE)</formula>
    </cfRule>
    <cfRule type="expression" dxfId="1976" priority="2086">
      <formula>IF(AND(AL905&gt;=0, RIGHT(TEXT(AL905,"0.#"),1)="."),TRUE,FALSE)</formula>
    </cfRule>
    <cfRule type="expression" dxfId="1975" priority="2087">
      <formula>IF(AND(AL905&lt;0, RIGHT(TEXT(AL905,"0.#"),1)&lt;&gt;"."),TRUE,FALSE)</formula>
    </cfRule>
    <cfRule type="expression" dxfId="1974" priority="2088">
      <formula>IF(AND(AL905&lt;0, RIGHT(TEXT(AL905,"0.#"),1)="."),TRUE,FALSE)</formula>
    </cfRule>
  </conditionalFormatting>
  <conditionalFormatting sqref="AL904:AO904">
    <cfRule type="expression" dxfId="1973" priority="2079">
      <formula>IF(AND(AL904&gt;=0, RIGHT(TEXT(AL904,"0.#"),1)&lt;&gt;"."),TRUE,FALSE)</formula>
    </cfRule>
    <cfRule type="expression" dxfId="1972" priority="2080">
      <formula>IF(AND(AL904&gt;=0, RIGHT(TEXT(AL904,"0.#"),1)="."),TRUE,FALSE)</formula>
    </cfRule>
    <cfRule type="expression" dxfId="1971" priority="2081">
      <formula>IF(AND(AL904&lt;0, RIGHT(TEXT(AL904,"0.#"),1)&lt;&gt;"."),TRUE,FALSE)</formula>
    </cfRule>
    <cfRule type="expression" dxfId="1970" priority="2082">
      <formula>IF(AND(AL904&lt;0, RIGHT(TEXT(AL904,"0.#"),1)="."),TRUE,FALSE)</formula>
    </cfRule>
  </conditionalFormatting>
  <conditionalFormatting sqref="AL938:AO965">
    <cfRule type="expression" dxfId="1969" priority="2073">
      <formula>IF(AND(AL938&gt;=0, RIGHT(TEXT(AL938,"0.#"),1)&lt;&gt;"."),TRUE,FALSE)</formula>
    </cfRule>
    <cfRule type="expression" dxfId="1968" priority="2074">
      <formula>IF(AND(AL938&gt;=0, RIGHT(TEXT(AL938,"0.#"),1)="."),TRUE,FALSE)</formula>
    </cfRule>
    <cfRule type="expression" dxfId="1967" priority="2075">
      <formula>IF(AND(AL938&lt;0, RIGHT(TEXT(AL938,"0.#"),1)&lt;&gt;"."),TRUE,FALSE)</formula>
    </cfRule>
    <cfRule type="expression" dxfId="1966" priority="2076">
      <formula>IF(AND(AL938&lt;0, RIGHT(TEXT(AL938,"0.#"),1)="."),TRUE,FALSE)</formula>
    </cfRule>
  </conditionalFormatting>
  <conditionalFormatting sqref="AL937:AO937">
    <cfRule type="expression" dxfId="1965" priority="2067">
      <formula>IF(AND(AL937&gt;=0, RIGHT(TEXT(AL937,"0.#"),1)&lt;&gt;"."),TRUE,FALSE)</formula>
    </cfRule>
    <cfRule type="expression" dxfId="1964" priority="2068">
      <formula>IF(AND(AL937&gt;=0, RIGHT(TEXT(AL937,"0.#"),1)="."),TRUE,FALSE)</formula>
    </cfRule>
    <cfRule type="expression" dxfId="1963" priority="2069">
      <formula>IF(AND(AL937&lt;0, RIGHT(TEXT(AL937,"0.#"),1)&lt;&gt;"."),TRUE,FALSE)</formula>
    </cfRule>
    <cfRule type="expression" dxfId="1962" priority="2070">
      <formula>IF(AND(AL937&lt;0, RIGHT(TEXT(AL937,"0.#"),1)="."),TRUE,FALSE)</formula>
    </cfRule>
  </conditionalFormatting>
  <conditionalFormatting sqref="AL971:AO998">
    <cfRule type="expression" dxfId="1961" priority="2061">
      <formula>IF(AND(AL971&gt;=0, RIGHT(TEXT(AL971,"0.#"),1)&lt;&gt;"."),TRUE,FALSE)</formula>
    </cfRule>
    <cfRule type="expression" dxfId="1960" priority="2062">
      <formula>IF(AND(AL971&gt;=0, RIGHT(TEXT(AL971,"0.#"),1)="."),TRUE,FALSE)</formula>
    </cfRule>
    <cfRule type="expression" dxfId="1959" priority="2063">
      <formula>IF(AND(AL971&lt;0, RIGHT(TEXT(AL971,"0.#"),1)&lt;&gt;"."),TRUE,FALSE)</formula>
    </cfRule>
    <cfRule type="expression" dxfId="1958" priority="2064">
      <formula>IF(AND(AL971&lt;0, RIGHT(TEXT(AL971,"0.#"),1)="."),TRUE,FALSE)</formula>
    </cfRule>
  </conditionalFormatting>
  <conditionalFormatting sqref="AL969:AO970">
    <cfRule type="expression" dxfId="1957" priority="2055">
      <formula>IF(AND(AL969&gt;=0, RIGHT(TEXT(AL969,"0.#"),1)&lt;&gt;"."),TRUE,FALSE)</formula>
    </cfRule>
    <cfRule type="expression" dxfId="1956" priority="2056">
      <formula>IF(AND(AL969&gt;=0, RIGHT(TEXT(AL969,"0.#"),1)="."),TRUE,FALSE)</formula>
    </cfRule>
    <cfRule type="expression" dxfId="1955" priority="2057">
      <formula>IF(AND(AL969&lt;0, RIGHT(TEXT(AL969,"0.#"),1)&lt;&gt;"."),TRUE,FALSE)</formula>
    </cfRule>
    <cfRule type="expression" dxfId="1954" priority="2058">
      <formula>IF(AND(AL969&lt;0, RIGHT(TEXT(AL969,"0.#"),1)="."),TRUE,FALSE)</formula>
    </cfRule>
  </conditionalFormatting>
  <conditionalFormatting sqref="AL1004:AO1031">
    <cfRule type="expression" dxfId="1953" priority="2049">
      <formula>IF(AND(AL1004&gt;=0, RIGHT(TEXT(AL1004,"0.#"),1)&lt;&gt;"."),TRUE,FALSE)</formula>
    </cfRule>
    <cfRule type="expression" dxfId="1952" priority="2050">
      <formula>IF(AND(AL1004&gt;=0, RIGHT(TEXT(AL1004,"0.#"),1)="."),TRUE,FALSE)</formula>
    </cfRule>
    <cfRule type="expression" dxfId="1951" priority="2051">
      <formula>IF(AND(AL1004&lt;0, RIGHT(TEXT(AL1004,"0.#"),1)&lt;&gt;"."),TRUE,FALSE)</formula>
    </cfRule>
    <cfRule type="expression" dxfId="1950" priority="2052">
      <formula>IF(AND(AL1004&lt;0, RIGHT(TEXT(AL1004,"0.#"),1)="."),TRUE,FALSE)</formula>
    </cfRule>
  </conditionalFormatting>
  <conditionalFormatting sqref="AL1003:AO1003">
    <cfRule type="expression" dxfId="1949" priority="2043">
      <formula>IF(AND(AL1003&gt;=0, RIGHT(TEXT(AL1003,"0.#"),1)&lt;&gt;"."),TRUE,FALSE)</formula>
    </cfRule>
    <cfRule type="expression" dxfId="1948" priority="2044">
      <formula>IF(AND(AL1003&gt;=0, RIGHT(TEXT(AL1003,"0.#"),1)="."),TRUE,FALSE)</formula>
    </cfRule>
    <cfRule type="expression" dxfId="1947" priority="2045">
      <formula>IF(AND(AL1003&lt;0, RIGHT(TEXT(AL1003,"0.#"),1)&lt;&gt;"."),TRUE,FALSE)</formula>
    </cfRule>
    <cfRule type="expression" dxfId="1946" priority="2046">
      <formula>IF(AND(AL1003&lt;0, RIGHT(TEXT(AL1003,"0.#"),1)="."),TRUE,FALSE)</formula>
    </cfRule>
  </conditionalFormatting>
  <conditionalFormatting sqref="Y1002:Y1003">
    <cfRule type="expression" dxfId="1945" priority="2041">
      <formula>IF(RIGHT(TEXT(Y1002,"0.#"),1)=".",FALSE,TRUE)</formula>
    </cfRule>
    <cfRule type="expression" dxfId="1944" priority="2042">
      <formula>IF(RIGHT(TEXT(Y1002,"0.#"),1)=".",TRUE,FALSE)</formula>
    </cfRule>
  </conditionalFormatting>
  <conditionalFormatting sqref="AL1037:AO1064">
    <cfRule type="expression" dxfId="1943" priority="2037">
      <formula>IF(AND(AL1037&gt;=0, RIGHT(TEXT(AL1037,"0.#"),1)&lt;&gt;"."),TRUE,FALSE)</formula>
    </cfRule>
    <cfRule type="expression" dxfId="1942" priority="2038">
      <formula>IF(AND(AL1037&gt;=0, RIGHT(TEXT(AL1037,"0.#"),1)="."),TRUE,FALSE)</formula>
    </cfRule>
    <cfRule type="expression" dxfId="1941" priority="2039">
      <formula>IF(AND(AL1037&lt;0, RIGHT(TEXT(AL1037,"0.#"),1)&lt;&gt;"."),TRUE,FALSE)</formula>
    </cfRule>
    <cfRule type="expression" dxfId="1940" priority="2040">
      <formula>IF(AND(AL1037&lt;0, RIGHT(TEXT(AL1037,"0.#"),1)="."),TRUE,FALSE)</formula>
    </cfRule>
  </conditionalFormatting>
  <conditionalFormatting sqref="Y1037:Y1064">
    <cfRule type="expression" dxfId="1939" priority="2035">
      <formula>IF(RIGHT(TEXT(Y1037,"0.#"),1)=".",FALSE,TRUE)</formula>
    </cfRule>
    <cfRule type="expression" dxfId="1938" priority="2036">
      <formula>IF(RIGHT(TEXT(Y1037,"0.#"),1)=".",TRUE,FALSE)</formula>
    </cfRule>
  </conditionalFormatting>
  <conditionalFormatting sqref="AL1035:AO1036">
    <cfRule type="expression" dxfId="1937" priority="2031">
      <formula>IF(AND(AL1035&gt;=0, RIGHT(TEXT(AL1035,"0.#"),1)&lt;&gt;"."),TRUE,FALSE)</formula>
    </cfRule>
    <cfRule type="expression" dxfId="1936" priority="2032">
      <formula>IF(AND(AL1035&gt;=0, RIGHT(TEXT(AL1035,"0.#"),1)="."),TRUE,FALSE)</formula>
    </cfRule>
    <cfRule type="expression" dxfId="1935" priority="2033">
      <formula>IF(AND(AL1035&lt;0, RIGHT(TEXT(AL1035,"0.#"),1)&lt;&gt;"."),TRUE,FALSE)</formula>
    </cfRule>
    <cfRule type="expression" dxfId="1934" priority="2034">
      <formula>IF(AND(AL1035&lt;0, RIGHT(TEXT(AL1035,"0.#"),1)="."),TRUE,FALSE)</formula>
    </cfRule>
  </conditionalFormatting>
  <conditionalFormatting sqref="Y1035:Y1036">
    <cfRule type="expression" dxfId="1933" priority="2029">
      <formula>IF(RIGHT(TEXT(Y1035,"0.#"),1)=".",FALSE,TRUE)</formula>
    </cfRule>
    <cfRule type="expression" dxfId="1932" priority="2030">
      <formula>IF(RIGHT(TEXT(Y1035,"0.#"),1)=".",TRUE,FALSE)</formula>
    </cfRule>
  </conditionalFormatting>
  <conditionalFormatting sqref="AL1070:AO1097">
    <cfRule type="expression" dxfId="1931" priority="2025">
      <formula>IF(AND(AL1070&gt;=0, RIGHT(TEXT(AL1070,"0.#"),1)&lt;&gt;"."),TRUE,FALSE)</formula>
    </cfRule>
    <cfRule type="expression" dxfId="1930" priority="2026">
      <formula>IF(AND(AL1070&gt;=0, RIGHT(TEXT(AL1070,"0.#"),1)="."),TRUE,FALSE)</formula>
    </cfRule>
    <cfRule type="expression" dxfId="1929" priority="2027">
      <formula>IF(AND(AL1070&lt;0, RIGHT(TEXT(AL1070,"0.#"),1)&lt;&gt;"."),TRUE,FALSE)</formula>
    </cfRule>
    <cfRule type="expression" dxfId="1928" priority="2028">
      <formula>IF(AND(AL1070&lt;0, RIGHT(TEXT(AL1070,"0.#"),1)="."),TRUE,FALSE)</formula>
    </cfRule>
  </conditionalFormatting>
  <conditionalFormatting sqref="Y1070:Y1097">
    <cfRule type="expression" dxfId="1927" priority="2023">
      <formula>IF(RIGHT(TEXT(Y1070,"0.#"),1)=".",FALSE,TRUE)</formula>
    </cfRule>
    <cfRule type="expression" dxfId="1926" priority="2024">
      <formula>IF(RIGHT(TEXT(Y1070,"0.#"),1)=".",TRUE,FALSE)</formula>
    </cfRule>
  </conditionalFormatting>
  <conditionalFormatting sqref="AL1068:AO1069">
    <cfRule type="expression" dxfId="1925" priority="2019">
      <formula>IF(AND(AL1068&gt;=0, RIGHT(TEXT(AL1068,"0.#"),1)&lt;&gt;"."),TRUE,FALSE)</formula>
    </cfRule>
    <cfRule type="expression" dxfId="1924" priority="2020">
      <formula>IF(AND(AL1068&gt;=0, RIGHT(TEXT(AL1068,"0.#"),1)="."),TRUE,FALSE)</formula>
    </cfRule>
    <cfRule type="expression" dxfId="1923" priority="2021">
      <formula>IF(AND(AL1068&lt;0, RIGHT(TEXT(AL1068,"0.#"),1)&lt;&gt;"."),TRUE,FALSE)</formula>
    </cfRule>
    <cfRule type="expression" dxfId="1922" priority="2022">
      <formula>IF(AND(AL1068&lt;0, RIGHT(TEXT(AL1068,"0.#"),1)="."),TRUE,FALSE)</formula>
    </cfRule>
  </conditionalFormatting>
  <conditionalFormatting sqref="Y1068:Y1069">
    <cfRule type="expression" dxfId="1921" priority="2017">
      <formula>IF(RIGHT(TEXT(Y1068,"0.#"),1)=".",FALSE,TRUE)</formula>
    </cfRule>
    <cfRule type="expression" dxfId="1920" priority="2018">
      <formula>IF(RIGHT(TEXT(Y1068,"0.#"),1)=".",TRUE,FALSE)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29:AC29">
    <cfRule type="expression" dxfId="727" priority="27">
      <formula>IF(RIGHT(TEXT(P29,"0.#"),1)=".",FALSE,TRUE)</formula>
    </cfRule>
    <cfRule type="expression" dxfId="726" priority="28">
      <formula>IF(RIGHT(TEXT(P29,"0.#"),1)=".",TRUE,FALSE)</formula>
    </cfRule>
  </conditionalFormatting>
  <conditionalFormatting sqref="AK14:AQ14">
    <cfRule type="expression" dxfId="725" priority="25">
      <formula>IF(RIGHT(TEXT(AK14,"0.#"),1)=".",FALSE,TRUE)</formula>
    </cfRule>
    <cfRule type="expression" dxfId="724" priority="26">
      <formula>IF(RIGHT(TEXT(AK14,"0.#"),1)=".",TRUE,FALSE)</formula>
    </cfRule>
  </conditionalFormatting>
  <conditionalFormatting sqref="AK15:AQ17">
    <cfRule type="expression" dxfId="723" priority="23">
      <formula>IF(RIGHT(TEXT(AK15,"0.#"),1)=".",FALSE,TRUE)</formula>
    </cfRule>
    <cfRule type="expression" dxfId="722" priority="24">
      <formula>IF(RIGHT(TEXT(AK15,"0.#"),1)=".",TRUE,FALSE)</formula>
    </cfRule>
  </conditionalFormatting>
  <conditionalFormatting sqref="AM34">
    <cfRule type="expression" dxfId="721" priority="21">
      <formula>IF(RIGHT(TEXT(AM34,"0.#"),1)=".",FALSE,TRUE)</formula>
    </cfRule>
    <cfRule type="expression" dxfId="720" priority="22">
      <formula>IF(RIGHT(TEXT(AM34,"0.#"),1)=".",TRUE,FALSE)</formula>
    </cfRule>
  </conditionalFormatting>
  <conditionalFormatting sqref="AL837:AO837">
    <cfRule type="expression" dxfId="719" priority="17">
      <formula>IF(AND(AL837&gt;=0, RIGHT(TEXT(AL837,"0.#"),1)&lt;&gt;"."),TRUE,FALSE)</formula>
    </cfRule>
    <cfRule type="expression" dxfId="718" priority="18">
      <formula>IF(AND(AL837&gt;=0, RIGHT(TEXT(AL837,"0.#"),1)="."),TRUE,FALSE)</formula>
    </cfRule>
    <cfRule type="expression" dxfId="717" priority="19">
      <formula>IF(AND(AL837&lt;0, RIGHT(TEXT(AL837,"0.#"),1)&lt;&gt;"."),TRUE,FALSE)</formula>
    </cfRule>
    <cfRule type="expression" dxfId="716" priority="20">
      <formula>IF(AND(AL837&lt;0, RIGHT(TEXT(AL837,"0.#"),1)="."),TRUE,FALSE)</formula>
    </cfRule>
  </conditionalFormatting>
  <conditionalFormatting sqref="AL870:AO870">
    <cfRule type="expression" dxfId="715" priority="13">
      <formula>IF(AND(AL870&gt;=0, RIGHT(TEXT(AL870,"0.#"),1)&lt;&gt;"."),TRUE,FALSE)</formula>
    </cfRule>
    <cfRule type="expression" dxfId="714" priority="14">
      <formula>IF(AND(AL870&gt;=0, RIGHT(TEXT(AL870,"0.#"),1)="."),TRUE,FALSE)</formula>
    </cfRule>
    <cfRule type="expression" dxfId="713" priority="15">
      <formula>IF(AND(AL870&lt;0, RIGHT(TEXT(AL870,"0.#"),1)&lt;&gt;"."),TRUE,FALSE)</formula>
    </cfRule>
    <cfRule type="expression" dxfId="712" priority="16">
      <formula>IF(AND(AL870&lt;0, RIGHT(TEXT(AL870,"0.#"),1)="."),TRUE,FALSE)</formula>
    </cfRule>
  </conditionalFormatting>
  <conditionalFormatting sqref="AL903:AO903">
    <cfRule type="expression" dxfId="711" priority="9">
      <formula>IF(AND(AL903&gt;=0, RIGHT(TEXT(AL903,"0.#"),1)&lt;&gt;"."),TRUE,FALSE)</formula>
    </cfRule>
    <cfRule type="expression" dxfId="710" priority="10">
      <formula>IF(AND(AL903&gt;=0, RIGHT(TEXT(AL903,"0.#"),1)="."),TRUE,FALSE)</formula>
    </cfRule>
    <cfRule type="expression" dxfId="709" priority="11">
      <formula>IF(AND(AL903&lt;0, RIGHT(TEXT(AL903,"0.#"),1)&lt;&gt;"."),TRUE,FALSE)</formula>
    </cfRule>
    <cfRule type="expression" dxfId="708" priority="12">
      <formula>IF(AND(AL903&lt;0, RIGHT(TEXT(AL903,"0.#"),1)="."),TRUE,FALSE)</formula>
    </cfRule>
  </conditionalFormatting>
  <conditionalFormatting sqref="AL936:AO936">
    <cfRule type="expression" dxfId="707" priority="5">
      <formula>IF(AND(AL936&gt;=0, RIGHT(TEXT(AL936,"0.#"),1)&lt;&gt;"."),TRUE,FALSE)</formula>
    </cfRule>
    <cfRule type="expression" dxfId="706" priority="6">
      <formula>IF(AND(AL936&gt;=0, RIGHT(TEXT(AL936,"0.#"),1)="."),TRUE,FALSE)</formula>
    </cfRule>
    <cfRule type="expression" dxfId="705" priority="7">
      <formula>IF(AND(AL936&lt;0, RIGHT(TEXT(AL936,"0.#"),1)&lt;&gt;"."),TRUE,FALSE)</formula>
    </cfRule>
    <cfRule type="expression" dxfId="704" priority="8">
      <formula>IF(AND(AL936&lt;0, RIGHT(TEXT(AL936,"0.#"),1)="."),TRUE,FALSE)</formula>
    </cfRule>
  </conditionalFormatting>
  <conditionalFormatting sqref="AL1002:AO1002">
    <cfRule type="expression" dxfId="703" priority="1">
      <formula>IF(AND(AL1002&gt;=0, RIGHT(TEXT(AL1002,"0.#"),1)&lt;&gt;"."),TRUE,FALSE)</formula>
    </cfRule>
    <cfRule type="expression" dxfId="702" priority="2">
      <formula>IF(AND(AL1002&gt;=0, RIGHT(TEXT(AL1002,"0.#"),1)="."),TRUE,FALSE)</formula>
    </cfRule>
    <cfRule type="expression" dxfId="701" priority="3">
      <formula>IF(AND(AL1002&lt;0, RIGHT(TEXT(AL1002,"0.#"),1)&lt;&gt;"."),TRUE,FALSE)</formula>
    </cfRule>
    <cfRule type="expression" dxfId="700" priority="4">
      <formula>IF(AND(AL1002&lt;0, RIGHT(TEXT(AL1002,"0.#"),1)="."),TRUE,FALSE)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29" max="49" man="1"/>
    <brk id="699" max="49" man="1"/>
    <brk id="727"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t="s">
        <v>568</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489</v>
      </c>
      <c r="AI2" s="54" t="s">
        <v>558</v>
      </c>
      <c r="AK2" s="54" t="s">
        <v>382</v>
      </c>
      <c r="AM2" s="88"/>
      <c r="AN2" s="88"/>
      <c r="AP2" s="56" t="s">
        <v>489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568</v>
      </c>
      <c r="R3" s="13" t="str">
        <f t="shared" ref="R3:R8" si="3">IF(Q3="","",P3)</f>
        <v>委託・請負</v>
      </c>
      <c r="S3" s="13" t="str">
        <f t="shared" ref="S3:S8" si="4">IF(R3="",S2,IF(S2&lt;&gt;"",CONCATENATE(S2,"、",R3),R3))</f>
        <v>直接実施、委託・請負</v>
      </c>
      <c r="T3" s="13"/>
      <c r="U3" s="32" t="s">
        <v>506</v>
      </c>
      <c r="W3" s="32" t="s">
        <v>269</v>
      </c>
      <c r="Y3" s="32" t="s">
        <v>70</v>
      </c>
      <c r="Z3" s="30"/>
      <c r="AA3" s="32" t="s">
        <v>79</v>
      </c>
      <c r="AB3" s="31"/>
      <c r="AC3" s="33" t="s">
        <v>255</v>
      </c>
      <c r="AD3" s="28"/>
      <c r="AE3" s="45" t="s">
        <v>296</v>
      </c>
      <c r="AF3" s="30"/>
      <c r="AG3" s="56" t="s">
        <v>490</v>
      </c>
      <c r="AI3" s="54" t="s">
        <v>375</v>
      </c>
      <c r="AK3" s="54" t="str">
        <f>CHAR(CODE(AK2)+1)</f>
        <v>B</v>
      </c>
      <c r="AM3" s="88"/>
      <c r="AN3" s="88"/>
      <c r="AP3" s="56" t="s">
        <v>490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536</v>
      </c>
      <c r="W4" s="32" t="s">
        <v>270</v>
      </c>
      <c r="Y4" s="32" t="s">
        <v>72</v>
      </c>
      <c r="Z4" s="30"/>
      <c r="AA4" s="32" t="s">
        <v>81</v>
      </c>
      <c r="AB4" s="31"/>
      <c r="AC4" s="32" t="s">
        <v>256</v>
      </c>
      <c r="AD4" s="28"/>
      <c r="AE4" s="45" t="s">
        <v>297</v>
      </c>
      <c r="AF4" s="30"/>
      <c r="AG4" s="56" t="s">
        <v>491</v>
      </c>
      <c r="AI4" s="54" t="s">
        <v>377</v>
      </c>
      <c r="AK4" s="54" t="str">
        <f t="shared" ref="AK4:AK49" si="7">CHAR(CODE(AK3)+1)</f>
        <v>C</v>
      </c>
      <c r="AM4" s="88"/>
      <c r="AN4" s="88"/>
      <c r="AP4" s="56" t="s">
        <v>491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445</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15">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479</v>
      </c>
      <c r="AK10" s="54" t="str">
        <f t="shared" si="7"/>
        <v>I</v>
      </c>
      <c r="AP10" s="54" t="s">
        <v>477</v>
      </c>
    </row>
    <row r="11" spans="1:42" ht="13.5" customHeight="1" x14ac:dyDescent="0.15">
      <c r="A11" s="14" t="s">
        <v>210</v>
      </c>
      <c r="B11" s="15" t="s">
        <v>568</v>
      </c>
      <c r="C11" s="13" t="str">
        <f t="shared" si="0"/>
        <v>子ども・若者育成支援</v>
      </c>
      <c r="D11" s="13" t="str">
        <f t="shared" si="8"/>
        <v>子ども・若者育成支援</v>
      </c>
      <c r="F11" s="18" t="s">
        <v>236</v>
      </c>
      <c r="G11" s="17"/>
      <c r="H11" s="13" t="str">
        <f t="shared" si="1"/>
        <v/>
      </c>
      <c r="I11" s="13" t="str">
        <f t="shared" si="5"/>
        <v>一般会計</v>
      </c>
      <c r="K11" s="14" t="s">
        <v>229</v>
      </c>
      <c r="L11" s="15" t="s">
        <v>568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556</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469</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3"/>
      <c r="Z2" s="830"/>
      <c r="AA2" s="831"/>
      <c r="AB2" s="1027" t="s">
        <v>11</v>
      </c>
      <c r="AC2" s="1028"/>
      <c r="AD2" s="1029"/>
      <c r="AE2" s="1033" t="s">
        <v>548</v>
      </c>
      <c r="AF2" s="1033"/>
      <c r="AG2" s="1033"/>
      <c r="AH2" s="1033"/>
      <c r="AI2" s="1033" t="s">
        <v>545</v>
      </c>
      <c r="AJ2" s="1033"/>
      <c r="AK2" s="1033"/>
      <c r="AL2" s="1033"/>
      <c r="AM2" s="1033" t="s">
        <v>519</v>
      </c>
      <c r="AN2" s="1033"/>
      <c r="AO2" s="1033"/>
      <c r="AP2" s="558"/>
      <c r="AQ2" s="160" t="s">
        <v>354</v>
      </c>
      <c r="AR2" s="131"/>
      <c r="AS2" s="131"/>
      <c r="AT2" s="132"/>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4"/>
      <c r="Z3" s="1025"/>
      <c r="AA3" s="1026"/>
      <c r="AB3" s="1030"/>
      <c r="AC3" s="1031"/>
      <c r="AD3" s="1032"/>
      <c r="AE3" s="252"/>
      <c r="AF3" s="252"/>
      <c r="AG3" s="252"/>
      <c r="AH3" s="252"/>
      <c r="AI3" s="252"/>
      <c r="AJ3" s="252"/>
      <c r="AK3" s="252"/>
      <c r="AL3" s="252"/>
      <c r="AM3" s="252"/>
      <c r="AN3" s="252"/>
      <c r="AO3" s="252"/>
      <c r="AP3" s="248"/>
      <c r="AQ3" s="199"/>
      <c r="AR3" s="200"/>
      <c r="AS3" s="134" t="s">
        <v>355</v>
      </c>
      <c r="AT3" s="135"/>
      <c r="AU3" s="200"/>
      <c r="AV3" s="200"/>
      <c r="AW3" s="399" t="s">
        <v>300</v>
      </c>
      <c r="AX3" s="400"/>
    </row>
    <row r="4" spans="1:50" ht="22.5" customHeight="1" x14ac:dyDescent="0.15">
      <c r="A4" s="404"/>
      <c r="B4" s="402"/>
      <c r="C4" s="402"/>
      <c r="D4" s="402"/>
      <c r="E4" s="402"/>
      <c r="F4" s="403"/>
      <c r="G4" s="565"/>
      <c r="H4" s="1000"/>
      <c r="I4" s="1000"/>
      <c r="J4" s="1000"/>
      <c r="K4" s="1000"/>
      <c r="L4" s="1000"/>
      <c r="M4" s="1000"/>
      <c r="N4" s="1000"/>
      <c r="O4" s="1001"/>
      <c r="P4" s="106"/>
      <c r="Q4" s="1008"/>
      <c r="R4" s="1008"/>
      <c r="S4" s="1008"/>
      <c r="T4" s="1008"/>
      <c r="U4" s="1008"/>
      <c r="V4" s="1008"/>
      <c r="W4" s="1008"/>
      <c r="X4" s="1009"/>
      <c r="Y4" s="1018" t="s">
        <v>12</v>
      </c>
      <c r="Z4" s="1019"/>
      <c r="AA4" s="1020"/>
      <c r="AB4" s="462"/>
      <c r="AC4" s="1022"/>
      <c r="AD4" s="1022"/>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5"/>
      <c r="B5" s="406"/>
      <c r="C5" s="406"/>
      <c r="D5" s="406"/>
      <c r="E5" s="406"/>
      <c r="F5" s="407"/>
      <c r="G5" s="1002"/>
      <c r="H5" s="1003"/>
      <c r="I5" s="1003"/>
      <c r="J5" s="1003"/>
      <c r="K5" s="1003"/>
      <c r="L5" s="1003"/>
      <c r="M5" s="1003"/>
      <c r="N5" s="1003"/>
      <c r="O5" s="1004"/>
      <c r="P5" s="1010"/>
      <c r="Q5" s="1010"/>
      <c r="R5" s="1010"/>
      <c r="S5" s="1010"/>
      <c r="T5" s="1010"/>
      <c r="U5" s="1010"/>
      <c r="V5" s="1010"/>
      <c r="W5" s="1010"/>
      <c r="X5" s="1011"/>
      <c r="Y5" s="416" t="s">
        <v>54</v>
      </c>
      <c r="Z5" s="1015"/>
      <c r="AA5" s="1016"/>
      <c r="AB5" s="524"/>
      <c r="AC5" s="1021"/>
      <c r="AD5" s="1021"/>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5"/>
      <c r="B6" s="406"/>
      <c r="C6" s="406"/>
      <c r="D6" s="406"/>
      <c r="E6" s="406"/>
      <c r="F6" s="407"/>
      <c r="G6" s="1005"/>
      <c r="H6" s="1006"/>
      <c r="I6" s="1006"/>
      <c r="J6" s="1006"/>
      <c r="K6" s="1006"/>
      <c r="L6" s="1006"/>
      <c r="M6" s="1006"/>
      <c r="N6" s="1006"/>
      <c r="O6" s="1007"/>
      <c r="P6" s="1012"/>
      <c r="Q6" s="1012"/>
      <c r="R6" s="1012"/>
      <c r="S6" s="1012"/>
      <c r="T6" s="1012"/>
      <c r="U6" s="1012"/>
      <c r="V6" s="1012"/>
      <c r="W6" s="1012"/>
      <c r="X6" s="1013"/>
      <c r="Y6" s="1014" t="s">
        <v>13</v>
      </c>
      <c r="Z6" s="1015"/>
      <c r="AA6" s="1016"/>
      <c r="AB6" s="595" t="s">
        <v>301</v>
      </c>
      <c r="AC6" s="1017"/>
      <c r="AD6" s="1017"/>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497</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469</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3"/>
      <c r="Z9" s="830"/>
      <c r="AA9" s="831"/>
      <c r="AB9" s="1027" t="s">
        <v>11</v>
      </c>
      <c r="AC9" s="1028"/>
      <c r="AD9" s="1029"/>
      <c r="AE9" s="1033" t="s">
        <v>549</v>
      </c>
      <c r="AF9" s="1033"/>
      <c r="AG9" s="1033"/>
      <c r="AH9" s="1033"/>
      <c r="AI9" s="1033" t="s">
        <v>545</v>
      </c>
      <c r="AJ9" s="1033"/>
      <c r="AK9" s="1033"/>
      <c r="AL9" s="1033"/>
      <c r="AM9" s="1033" t="s">
        <v>519</v>
      </c>
      <c r="AN9" s="1033"/>
      <c r="AO9" s="1033"/>
      <c r="AP9" s="558"/>
      <c r="AQ9" s="160" t="s">
        <v>354</v>
      </c>
      <c r="AR9" s="131"/>
      <c r="AS9" s="131"/>
      <c r="AT9" s="132"/>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4"/>
      <c r="Z10" s="1025"/>
      <c r="AA10" s="1026"/>
      <c r="AB10" s="1030"/>
      <c r="AC10" s="1031"/>
      <c r="AD10" s="1032"/>
      <c r="AE10" s="252"/>
      <c r="AF10" s="252"/>
      <c r="AG10" s="252"/>
      <c r="AH10" s="252"/>
      <c r="AI10" s="252"/>
      <c r="AJ10" s="252"/>
      <c r="AK10" s="252"/>
      <c r="AL10" s="252"/>
      <c r="AM10" s="252"/>
      <c r="AN10" s="252"/>
      <c r="AO10" s="252"/>
      <c r="AP10" s="248"/>
      <c r="AQ10" s="199"/>
      <c r="AR10" s="200"/>
      <c r="AS10" s="134" t="s">
        <v>355</v>
      </c>
      <c r="AT10" s="135"/>
      <c r="AU10" s="200"/>
      <c r="AV10" s="200"/>
      <c r="AW10" s="399" t="s">
        <v>300</v>
      </c>
      <c r="AX10" s="400"/>
    </row>
    <row r="11" spans="1:50" ht="22.5" customHeight="1" x14ac:dyDescent="0.15">
      <c r="A11" s="404"/>
      <c r="B11" s="402"/>
      <c r="C11" s="402"/>
      <c r="D11" s="402"/>
      <c r="E11" s="402"/>
      <c r="F11" s="403"/>
      <c r="G11" s="565"/>
      <c r="H11" s="1000"/>
      <c r="I11" s="1000"/>
      <c r="J11" s="1000"/>
      <c r="K11" s="1000"/>
      <c r="L11" s="1000"/>
      <c r="M11" s="1000"/>
      <c r="N11" s="1000"/>
      <c r="O11" s="1001"/>
      <c r="P11" s="106"/>
      <c r="Q11" s="1008"/>
      <c r="R11" s="1008"/>
      <c r="S11" s="1008"/>
      <c r="T11" s="1008"/>
      <c r="U11" s="1008"/>
      <c r="V11" s="1008"/>
      <c r="W11" s="1008"/>
      <c r="X11" s="1009"/>
      <c r="Y11" s="1018" t="s">
        <v>12</v>
      </c>
      <c r="Z11" s="1019"/>
      <c r="AA11" s="1020"/>
      <c r="AB11" s="462"/>
      <c r="AC11" s="1022"/>
      <c r="AD11" s="1022"/>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5"/>
      <c r="B12" s="406"/>
      <c r="C12" s="406"/>
      <c r="D12" s="406"/>
      <c r="E12" s="406"/>
      <c r="F12" s="407"/>
      <c r="G12" s="1002"/>
      <c r="H12" s="1003"/>
      <c r="I12" s="1003"/>
      <c r="J12" s="1003"/>
      <c r="K12" s="1003"/>
      <c r="L12" s="1003"/>
      <c r="M12" s="1003"/>
      <c r="N12" s="1003"/>
      <c r="O12" s="1004"/>
      <c r="P12" s="1010"/>
      <c r="Q12" s="1010"/>
      <c r="R12" s="1010"/>
      <c r="S12" s="1010"/>
      <c r="T12" s="1010"/>
      <c r="U12" s="1010"/>
      <c r="V12" s="1010"/>
      <c r="W12" s="1010"/>
      <c r="X12" s="1011"/>
      <c r="Y12" s="416" t="s">
        <v>54</v>
      </c>
      <c r="Z12" s="1015"/>
      <c r="AA12" s="1016"/>
      <c r="AB12" s="524"/>
      <c r="AC12" s="1021"/>
      <c r="AD12" s="1021"/>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08"/>
      <c r="B13" s="409"/>
      <c r="C13" s="409"/>
      <c r="D13" s="409"/>
      <c r="E13" s="409"/>
      <c r="F13" s="410"/>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5" t="s">
        <v>301</v>
      </c>
      <c r="AC13" s="1017"/>
      <c r="AD13" s="1017"/>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497</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469</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3"/>
      <c r="Z16" s="830"/>
      <c r="AA16" s="831"/>
      <c r="AB16" s="1027" t="s">
        <v>11</v>
      </c>
      <c r="AC16" s="1028"/>
      <c r="AD16" s="1029"/>
      <c r="AE16" s="1033" t="s">
        <v>548</v>
      </c>
      <c r="AF16" s="1033"/>
      <c r="AG16" s="1033"/>
      <c r="AH16" s="1033"/>
      <c r="AI16" s="1033" t="s">
        <v>546</v>
      </c>
      <c r="AJ16" s="1033"/>
      <c r="AK16" s="1033"/>
      <c r="AL16" s="1033"/>
      <c r="AM16" s="1033" t="s">
        <v>519</v>
      </c>
      <c r="AN16" s="1033"/>
      <c r="AO16" s="1033"/>
      <c r="AP16" s="558"/>
      <c r="AQ16" s="160" t="s">
        <v>354</v>
      </c>
      <c r="AR16" s="131"/>
      <c r="AS16" s="131"/>
      <c r="AT16" s="132"/>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4"/>
      <c r="Z17" s="1025"/>
      <c r="AA17" s="1026"/>
      <c r="AB17" s="1030"/>
      <c r="AC17" s="1031"/>
      <c r="AD17" s="1032"/>
      <c r="AE17" s="252"/>
      <c r="AF17" s="252"/>
      <c r="AG17" s="252"/>
      <c r="AH17" s="252"/>
      <c r="AI17" s="252"/>
      <c r="AJ17" s="252"/>
      <c r="AK17" s="252"/>
      <c r="AL17" s="252"/>
      <c r="AM17" s="252"/>
      <c r="AN17" s="252"/>
      <c r="AO17" s="252"/>
      <c r="AP17" s="248"/>
      <c r="AQ17" s="199"/>
      <c r="AR17" s="200"/>
      <c r="AS17" s="134" t="s">
        <v>355</v>
      </c>
      <c r="AT17" s="135"/>
      <c r="AU17" s="200"/>
      <c r="AV17" s="200"/>
      <c r="AW17" s="399" t="s">
        <v>300</v>
      </c>
      <c r="AX17" s="400"/>
    </row>
    <row r="18" spans="1:50" ht="22.5" customHeight="1" x14ac:dyDescent="0.15">
      <c r="A18" s="404"/>
      <c r="B18" s="402"/>
      <c r="C18" s="402"/>
      <c r="D18" s="402"/>
      <c r="E18" s="402"/>
      <c r="F18" s="403"/>
      <c r="G18" s="565"/>
      <c r="H18" s="1000"/>
      <c r="I18" s="1000"/>
      <c r="J18" s="1000"/>
      <c r="K18" s="1000"/>
      <c r="L18" s="1000"/>
      <c r="M18" s="1000"/>
      <c r="N18" s="1000"/>
      <c r="O18" s="1001"/>
      <c r="P18" s="106"/>
      <c r="Q18" s="1008"/>
      <c r="R18" s="1008"/>
      <c r="S18" s="1008"/>
      <c r="T18" s="1008"/>
      <c r="U18" s="1008"/>
      <c r="V18" s="1008"/>
      <c r="W18" s="1008"/>
      <c r="X18" s="1009"/>
      <c r="Y18" s="1018" t="s">
        <v>12</v>
      </c>
      <c r="Z18" s="1019"/>
      <c r="AA18" s="1020"/>
      <c r="AB18" s="462"/>
      <c r="AC18" s="1022"/>
      <c r="AD18" s="1022"/>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5"/>
      <c r="B19" s="406"/>
      <c r="C19" s="406"/>
      <c r="D19" s="406"/>
      <c r="E19" s="406"/>
      <c r="F19" s="407"/>
      <c r="G19" s="1002"/>
      <c r="H19" s="1003"/>
      <c r="I19" s="1003"/>
      <c r="J19" s="1003"/>
      <c r="K19" s="1003"/>
      <c r="L19" s="1003"/>
      <c r="M19" s="1003"/>
      <c r="N19" s="1003"/>
      <c r="O19" s="1004"/>
      <c r="P19" s="1010"/>
      <c r="Q19" s="1010"/>
      <c r="R19" s="1010"/>
      <c r="S19" s="1010"/>
      <c r="T19" s="1010"/>
      <c r="U19" s="1010"/>
      <c r="V19" s="1010"/>
      <c r="W19" s="1010"/>
      <c r="X19" s="1011"/>
      <c r="Y19" s="416" t="s">
        <v>54</v>
      </c>
      <c r="Z19" s="1015"/>
      <c r="AA19" s="1016"/>
      <c r="AB19" s="524"/>
      <c r="AC19" s="1021"/>
      <c r="AD19" s="1021"/>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08"/>
      <c r="B20" s="409"/>
      <c r="C20" s="409"/>
      <c r="D20" s="409"/>
      <c r="E20" s="409"/>
      <c r="F20" s="410"/>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5" t="s">
        <v>301</v>
      </c>
      <c r="AC20" s="1017"/>
      <c r="AD20" s="1017"/>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497</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469</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3"/>
      <c r="Z23" s="830"/>
      <c r="AA23" s="831"/>
      <c r="AB23" s="1027" t="s">
        <v>11</v>
      </c>
      <c r="AC23" s="1028"/>
      <c r="AD23" s="1029"/>
      <c r="AE23" s="1033" t="s">
        <v>550</v>
      </c>
      <c r="AF23" s="1033"/>
      <c r="AG23" s="1033"/>
      <c r="AH23" s="1033"/>
      <c r="AI23" s="1033" t="s">
        <v>545</v>
      </c>
      <c r="AJ23" s="1033"/>
      <c r="AK23" s="1033"/>
      <c r="AL23" s="1033"/>
      <c r="AM23" s="1033" t="s">
        <v>519</v>
      </c>
      <c r="AN23" s="1033"/>
      <c r="AO23" s="1033"/>
      <c r="AP23" s="558"/>
      <c r="AQ23" s="160" t="s">
        <v>354</v>
      </c>
      <c r="AR23" s="131"/>
      <c r="AS23" s="131"/>
      <c r="AT23" s="132"/>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4"/>
      <c r="Z24" s="1025"/>
      <c r="AA24" s="1026"/>
      <c r="AB24" s="1030"/>
      <c r="AC24" s="1031"/>
      <c r="AD24" s="1032"/>
      <c r="AE24" s="252"/>
      <c r="AF24" s="252"/>
      <c r="AG24" s="252"/>
      <c r="AH24" s="252"/>
      <c r="AI24" s="252"/>
      <c r="AJ24" s="252"/>
      <c r="AK24" s="252"/>
      <c r="AL24" s="252"/>
      <c r="AM24" s="252"/>
      <c r="AN24" s="252"/>
      <c r="AO24" s="252"/>
      <c r="AP24" s="248"/>
      <c r="AQ24" s="199"/>
      <c r="AR24" s="200"/>
      <c r="AS24" s="134" t="s">
        <v>355</v>
      </c>
      <c r="AT24" s="135"/>
      <c r="AU24" s="200"/>
      <c r="AV24" s="200"/>
      <c r="AW24" s="399" t="s">
        <v>300</v>
      </c>
      <c r="AX24" s="400"/>
    </row>
    <row r="25" spans="1:50" ht="22.5" customHeight="1" x14ac:dyDescent="0.15">
      <c r="A25" s="404"/>
      <c r="B25" s="402"/>
      <c r="C25" s="402"/>
      <c r="D25" s="402"/>
      <c r="E25" s="402"/>
      <c r="F25" s="403"/>
      <c r="G25" s="565"/>
      <c r="H25" s="1000"/>
      <c r="I25" s="1000"/>
      <c r="J25" s="1000"/>
      <c r="K25" s="1000"/>
      <c r="L25" s="1000"/>
      <c r="M25" s="1000"/>
      <c r="N25" s="1000"/>
      <c r="O25" s="1001"/>
      <c r="P25" s="106"/>
      <c r="Q25" s="1008"/>
      <c r="R25" s="1008"/>
      <c r="S25" s="1008"/>
      <c r="T25" s="1008"/>
      <c r="U25" s="1008"/>
      <c r="V25" s="1008"/>
      <c r="W25" s="1008"/>
      <c r="X25" s="1009"/>
      <c r="Y25" s="1018" t="s">
        <v>12</v>
      </c>
      <c r="Z25" s="1019"/>
      <c r="AA25" s="1020"/>
      <c r="AB25" s="462"/>
      <c r="AC25" s="1022"/>
      <c r="AD25" s="1022"/>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5"/>
      <c r="B26" s="406"/>
      <c r="C26" s="406"/>
      <c r="D26" s="406"/>
      <c r="E26" s="406"/>
      <c r="F26" s="407"/>
      <c r="G26" s="1002"/>
      <c r="H26" s="1003"/>
      <c r="I26" s="1003"/>
      <c r="J26" s="1003"/>
      <c r="K26" s="1003"/>
      <c r="L26" s="1003"/>
      <c r="M26" s="1003"/>
      <c r="N26" s="1003"/>
      <c r="O26" s="1004"/>
      <c r="P26" s="1010"/>
      <c r="Q26" s="1010"/>
      <c r="R26" s="1010"/>
      <c r="S26" s="1010"/>
      <c r="T26" s="1010"/>
      <c r="U26" s="1010"/>
      <c r="V26" s="1010"/>
      <c r="W26" s="1010"/>
      <c r="X26" s="1011"/>
      <c r="Y26" s="416" t="s">
        <v>54</v>
      </c>
      <c r="Z26" s="1015"/>
      <c r="AA26" s="1016"/>
      <c r="AB26" s="524"/>
      <c r="AC26" s="1021"/>
      <c r="AD26" s="1021"/>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08"/>
      <c r="B27" s="409"/>
      <c r="C27" s="409"/>
      <c r="D27" s="409"/>
      <c r="E27" s="409"/>
      <c r="F27" s="410"/>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5" t="s">
        <v>301</v>
      </c>
      <c r="AC27" s="1017"/>
      <c r="AD27" s="1017"/>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497</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469</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3"/>
      <c r="Z30" s="830"/>
      <c r="AA30" s="831"/>
      <c r="AB30" s="1027" t="s">
        <v>11</v>
      </c>
      <c r="AC30" s="1028"/>
      <c r="AD30" s="1029"/>
      <c r="AE30" s="1033" t="s">
        <v>548</v>
      </c>
      <c r="AF30" s="1033"/>
      <c r="AG30" s="1033"/>
      <c r="AH30" s="1033"/>
      <c r="AI30" s="1033" t="s">
        <v>545</v>
      </c>
      <c r="AJ30" s="1033"/>
      <c r="AK30" s="1033"/>
      <c r="AL30" s="1033"/>
      <c r="AM30" s="1033" t="s">
        <v>543</v>
      </c>
      <c r="AN30" s="1033"/>
      <c r="AO30" s="1033"/>
      <c r="AP30" s="558"/>
      <c r="AQ30" s="160" t="s">
        <v>354</v>
      </c>
      <c r="AR30" s="131"/>
      <c r="AS30" s="131"/>
      <c r="AT30" s="132"/>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4"/>
      <c r="Z31" s="1025"/>
      <c r="AA31" s="1026"/>
      <c r="AB31" s="1030"/>
      <c r="AC31" s="1031"/>
      <c r="AD31" s="1032"/>
      <c r="AE31" s="252"/>
      <c r="AF31" s="252"/>
      <c r="AG31" s="252"/>
      <c r="AH31" s="252"/>
      <c r="AI31" s="252"/>
      <c r="AJ31" s="252"/>
      <c r="AK31" s="252"/>
      <c r="AL31" s="252"/>
      <c r="AM31" s="252"/>
      <c r="AN31" s="252"/>
      <c r="AO31" s="252"/>
      <c r="AP31" s="248"/>
      <c r="AQ31" s="199"/>
      <c r="AR31" s="200"/>
      <c r="AS31" s="134" t="s">
        <v>355</v>
      </c>
      <c r="AT31" s="135"/>
      <c r="AU31" s="200"/>
      <c r="AV31" s="200"/>
      <c r="AW31" s="399" t="s">
        <v>300</v>
      </c>
      <c r="AX31" s="400"/>
    </row>
    <row r="32" spans="1:50" ht="22.5" customHeight="1" x14ac:dyDescent="0.15">
      <c r="A32" s="404"/>
      <c r="B32" s="402"/>
      <c r="C32" s="402"/>
      <c r="D32" s="402"/>
      <c r="E32" s="402"/>
      <c r="F32" s="403"/>
      <c r="G32" s="565"/>
      <c r="H32" s="1000"/>
      <c r="I32" s="1000"/>
      <c r="J32" s="1000"/>
      <c r="K32" s="1000"/>
      <c r="L32" s="1000"/>
      <c r="M32" s="1000"/>
      <c r="N32" s="1000"/>
      <c r="O32" s="1001"/>
      <c r="P32" s="106"/>
      <c r="Q32" s="1008"/>
      <c r="R32" s="1008"/>
      <c r="S32" s="1008"/>
      <c r="T32" s="1008"/>
      <c r="U32" s="1008"/>
      <c r="V32" s="1008"/>
      <c r="W32" s="1008"/>
      <c r="X32" s="1009"/>
      <c r="Y32" s="1018" t="s">
        <v>12</v>
      </c>
      <c r="Z32" s="1019"/>
      <c r="AA32" s="1020"/>
      <c r="AB32" s="462"/>
      <c r="AC32" s="1022"/>
      <c r="AD32" s="1022"/>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5"/>
      <c r="B33" s="406"/>
      <c r="C33" s="406"/>
      <c r="D33" s="406"/>
      <c r="E33" s="406"/>
      <c r="F33" s="407"/>
      <c r="G33" s="1002"/>
      <c r="H33" s="1003"/>
      <c r="I33" s="1003"/>
      <c r="J33" s="1003"/>
      <c r="K33" s="1003"/>
      <c r="L33" s="1003"/>
      <c r="M33" s="1003"/>
      <c r="N33" s="1003"/>
      <c r="O33" s="1004"/>
      <c r="P33" s="1010"/>
      <c r="Q33" s="1010"/>
      <c r="R33" s="1010"/>
      <c r="S33" s="1010"/>
      <c r="T33" s="1010"/>
      <c r="U33" s="1010"/>
      <c r="V33" s="1010"/>
      <c r="W33" s="1010"/>
      <c r="X33" s="1011"/>
      <c r="Y33" s="416" t="s">
        <v>54</v>
      </c>
      <c r="Z33" s="1015"/>
      <c r="AA33" s="1016"/>
      <c r="AB33" s="524"/>
      <c r="AC33" s="1021"/>
      <c r="AD33" s="1021"/>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08"/>
      <c r="B34" s="409"/>
      <c r="C34" s="409"/>
      <c r="D34" s="409"/>
      <c r="E34" s="409"/>
      <c r="F34" s="410"/>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5" t="s">
        <v>301</v>
      </c>
      <c r="AC34" s="1017"/>
      <c r="AD34" s="1017"/>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497</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469</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3"/>
      <c r="Z37" s="830"/>
      <c r="AA37" s="831"/>
      <c r="AB37" s="1027" t="s">
        <v>11</v>
      </c>
      <c r="AC37" s="1028"/>
      <c r="AD37" s="1029"/>
      <c r="AE37" s="1033" t="s">
        <v>550</v>
      </c>
      <c r="AF37" s="1033"/>
      <c r="AG37" s="1033"/>
      <c r="AH37" s="1033"/>
      <c r="AI37" s="1033" t="s">
        <v>547</v>
      </c>
      <c r="AJ37" s="1033"/>
      <c r="AK37" s="1033"/>
      <c r="AL37" s="1033"/>
      <c r="AM37" s="1033" t="s">
        <v>544</v>
      </c>
      <c r="AN37" s="1033"/>
      <c r="AO37" s="1033"/>
      <c r="AP37" s="558"/>
      <c r="AQ37" s="160" t="s">
        <v>354</v>
      </c>
      <c r="AR37" s="131"/>
      <c r="AS37" s="131"/>
      <c r="AT37" s="132"/>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4"/>
      <c r="Z38" s="1025"/>
      <c r="AA38" s="1026"/>
      <c r="AB38" s="1030"/>
      <c r="AC38" s="1031"/>
      <c r="AD38" s="1032"/>
      <c r="AE38" s="252"/>
      <c r="AF38" s="252"/>
      <c r="AG38" s="252"/>
      <c r="AH38" s="252"/>
      <c r="AI38" s="252"/>
      <c r="AJ38" s="252"/>
      <c r="AK38" s="252"/>
      <c r="AL38" s="252"/>
      <c r="AM38" s="252"/>
      <c r="AN38" s="252"/>
      <c r="AO38" s="252"/>
      <c r="AP38" s="248"/>
      <c r="AQ38" s="199"/>
      <c r="AR38" s="200"/>
      <c r="AS38" s="134" t="s">
        <v>355</v>
      </c>
      <c r="AT38" s="135"/>
      <c r="AU38" s="200"/>
      <c r="AV38" s="200"/>
      <c r="AW38" s="399" t="s">
        <v>300</v>
      </c>
      <c r="AX38" s="400"/>
    </row>
    <row r="39" spans="1:50" ht="22.5" customHeight="1" x14ac:dyDescent="0.15">
      <c r="A39" s="404"/>
      <c r="B39" s="402"/>
      <c r="C39" s="402"/>
      <c r="D39" s="402"/>
      <c r="E39" s="402"/>
      <c r="F39" s="403"/>
      <c r="G39" s="565"/>
      <c r="H39" s="1000"/>
      <c r="I39" s="1000"/>
      <c r="J39" s="1000"/>
      <c r="K39" s="1000"/>
      <c r="L39" s="1000"/>
      <c r="M39" s="1000"/>
      <c r="N39" s="1000"/>
      <c r="O39" s="1001"/>
      <c r="P39" s="106"/>
      <c r="Q39" s="1008"/>
      <c r="R39" s="1008"/>
      <c r="S39" s="1008"/>
      <c r="T39" s="1008"/>
      <c r="U39" s="1008"/>
      <c r="V39" s="1008"/>
      <c r="W39" s="1008"/>
      <c r="X39" s="1009"/>
      <c r="Y39" s="1018" t="s">
        <v>12</v>
      </c>
      <c r="Z39" s="1019"/>
      <c r="AA39" s="1020"/>
      <c r="AB39" s="462"/>
      <c r="AC39" s="1022"/>
      <c r="AD39" s="102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5"/>
      <c r="B40" s="406"/>
      <c r="C40" s="406"/>
      <c r="D40" s="406"/>
      <c r="E40" s="406"/>
      <c r="F40" s="407"/>
      <c r="G40" s="1002"/>
      <c r="H40" s="1003"/>
      <c r="I40" s="1003"/>
      <c r="J40" s="1003"/>
      <c r="K40" s="1003"/>
      <c r="L40" s="1003"/>
      <c r="M40" s="1003"/>
      <c r="N40" s="1003"/>
      <c r="O40" s="1004"/>
      <c r="P40" s="1010"/>
      <c r="Q40" s="1010"/>
      <c r="R40" s="1010"/>
      <c r="S40" s="1010"/>
      <c r="T40" s="1010"/>
      <c r="U40" s="1010"/>
      <c r="V40" s="1010"/>
      <c r="W40" s="1010"/>
      <c r="X40" s="1011"/>
      <c r="Y40" s="416" t="s">
        <v>54</v>
      </c>
      <c r="Z40" s="1015"/>
      <c r="AA40" s="1016"/>
      <c r="AB40" s="524"/>
      <c r="AC40" s="1021"/>
      <c r="AD40" s="1021"/>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08"/>
      <c r="B41" s="409"/>
      <c r="C41" s="409"/>
      <c r="D41" s="409"/>
      <c r="E41" s="409"/>
      <c r="F41" s="410"/>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5" t="s">
        <v>301</v>
      </c>
      <c r="AC41" s="1017"/>
      <c r="AD41" s="101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497</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469</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3"/>
      <c r="Z44" s="830"/>
      <c r="AA44" s="831"/>
      <c r="AB44" s="1027" t="s">
        <v>11</v>
      </c>
      <c r="AC44" s="1028"/>
      <c r="AD44" s="1029"/>
      <c r="AE44" s="1033" t="s">
        <v>548</v>
      </c>
      <c r="AF44" s="1033"/>
      <c r="AG44" s="1033"/>
      <c r="AH44" s="1033"/>
      <c r="AI44" s="1033" t="s">
        <v>545</v>
      </c>
      <c r="AJ44" s="1033"/>
      <c r="AK44" s="1033"/>
      <c r="AL44" s="1033"/>
      <c r="AM44" s="1033" t="s">
        <v>519</v>
      </c>
      <c r="AN44" s="1033"/>
      <c r="AO44" s="1033"/>
      <c r="AP44" s="558"/>
      <c r="AQ44" s="160" t="s">
        <v>354</v>
      </c>
      <c r="AR44" s="131"/>
      <c r="AS44" s="131"/>
      <c r="AT44" s="132"/>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4"/>
      <c r="Z45" s="1025"/>
      <c r="AA45" s="1026"/>
      <c r="AB45" s="1030"/>
      <c r="AC45" s="1031"/>
      <c r="AD45" s="1032"/>
      <c r="AE45" s="252"/>
      <c r="AF45" s="252"/>
      <c r="AG45" s="252"/>
      <c r="AH45" s="252"/>
      <c r="AI45" s="252"/>
      <c r="AJ45" s="252"/>
      <c r="AK45" s="252"/>
      <c r="AL45" s="252"/>
      <c r="AM45" s="252"/>
      <c r="AN45" s="252"/>
      <c r="AO45" s="252"/>
      <c r="AP45" s="248"/>
      <c r="AQ45" s="199"/>
      <c r="AR45" s="200"/>
      <c r="AS45" s="134" t="s">
        <v>355</v>
      </c>
      <c r="AT45" s="135"/>
      <c r="AU45" s="200"/>
      <c r="AV45" s="200"/>
      <c r="AW45" s="399" t="s">
        <v>300</v>
      </c>
      <c r="AX45" s="400"/>
    </row>
    <row r="46" spans="1:50" ht="22.5" customHeight="1" x14ac:dyDescent="0.15">
      <c r="A46" s="404"/>
      <c r="B46" s="402"/>
      <c r="C46" s="402"/>
      <c r="D46" s="402"/>
      <c r="E46" s="402"/>
      <c r="F46" s="403"/>
      <c r="G46" s="565"/>
      <c r="H46" s="1000"/>
      <c r="I46" s="1000"/>
      <c r="J46" s="1000"/>
      <c r="K46" s="1000"/>
      <c r="L46" s="1000"/>
      <c r="M46" s="1000"/>
      <c r="N46" s="1000"/>
      <c r="O46" s="1001"/>
      <c r="P46" s="106"/>
      <c r="Q46" s="1008"/>
      <c r="R46" s="1008"/>
      <c r="S46" s="1008"/>
      <c r="T46" s="1008"/>
      <c r="U46" s="1008"/>
      <c r="V46" s="1008"/>
      <c r="W46" s="1008"/>
      <c r="X46" s="1009"/>
      <c r="Y46" s="1018" t="s">
        <v>12</v>
      </c>
      <c r="Z46" s="1019"/>
      <c r="AA46" s="1020"/>
      <c r="AB46" s="462"/>
      <c r="AC46" s="1022"/>
      <c r="AD46" s="102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5"/>
      <c r="B47" s="406"/>
      <c r="C47" s="406"/>
      <c r="D47" s="406"/>
      <c r="E47" s="406"/>
      <c r="F47" s="407"/>
      <c r="G47" s="1002"/>
      <c r="H47" s="1003"/>
      <c r="I47" s="1003"/>
      <c r="J47" s="1003"/>
      <c r="K47" s="1003"/>
      <c r="L47" s="1003"/>
      <c r="M47" s="1003"/>
      <c r="N47" s="1003"/>
      <c r="O47" s="1004"/>
      <c r="P47" s="1010"/>
      <c r="Q47" s="1010"/>
      <c r="R47" s="1010"/>
      <c r="S47" s="1010"/>
      <c r="T47" s="1010"/>
      <c r="U47" s="1010"/>
      <c r="V47" s="1010"/>
      <c r="W47" s="1010"/>
      <c r="X47" s="1011"/>
      <c r="Y47" s="416" t="s">
        <v>54</v>
      </c>
      <c r="Z47" s="1015"/>
      <c r="AA47" s="1016"/>
      <c r="AB47" s="524"/>
      <c r="AC47" s="1021"/>
      <c r="AD47" s="1021"/>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08"/>
      <c r="B48" s="409"/>
      <c r="C48" s="409"/>
      <c r="D48" s="409"/>
      <c r="E48" s="409"/>
      <c r="F48" s="410"/>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5" t="s">
        <v>301</v>
      </c>
      <c r="AC48" s="1017"/>
      <c r="AD48" s="101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497</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469</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3"/>
      <c r="Z51" s="830"/>
      <c r="AA51" s="831"/>
      <c r="AB51" s="558" t="s">
        <v>11</v>
      </c>
      <c r="AC51" s="1028"/>
      <c r="AD51" s="1029"/>
      <c r="AE51" s="1033" t="s">
        <v>548</v>
      </c>
      <c r="AF51" s="1033"/>
      <c r="AG51" s="1033"/>
      <c r="AH51" s="1033"/>
      <c r="AI51" s="1033" t="s">
        <v>545</v>
      </c>
      <c r="AJ51" s="1033"/>
      <c r="AK51" s="1033"/>
      <c r="AL51" s="1033"/>
      <c r="AM51" s="1033" t="s">
        <v>519</v>
      </c>
      <c r="AN51" s="1033"/>
      <c r="AO51" s="1033"/>
      <c r="AP51" s="558"/>
      <c r="AQ51" s="160" t="s">
        <v>354</v>
      </c>
      <c r="AR51" s="131"/>
      <c r="AS51" s="131"/>
      <c r="AT51" s="132"/>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4"/>
      <c r="Z52" s="1025"/>
      <c r="AA52" s="1026"/>
      <c r="AB52" s="1030"/>
      <c r="AC52" s="1031"/>
      <c r="AD52" s="1032"/>
      <c r="AE52" s="252"/>
      <c r="AF52" s="252"/>
      <c r="AG52" s="252"/>
      <c r="AH52" s="252"/>
      <c r="AI52" s="252"/>
      <c r="AJ52" s="252"/>
      <c r="AK52" s="252"/>
      <c r="AL52" s="252"/>
      <c r="AM52" s="252"/>
      <c r="AN52" s="252"/>
      <c r="AO52" s="252"/>
      <c r="AP52" s="248"/>
      <c r="AQ52" s="199"/>
      <c r="AR52" s="200"/>
      <c r="AS52" s="134" t="s">
        <v>355</v>
      </c>
      <c r="AT52" s="135"/>
      <c r="AU52" s="200"/>
      <c r="AV52" s="200"/>
      <c r="AW52" s="399" t="s">
        <v>300</v>
      </c>
      <c r="AX52" s="400"/>
    </row>
    <row r="53" spans="1:50" ht="22.5" customHeight="1" x14ac:dyDescent="0.15">
      <c r="A53" s="404"/>
      <c r="B53" s="402"/>
      <c r="C53" s="402"/>
      <c r="D53" s="402"/>
      <c r="E53" s="402"/>
      <c r="F53" s="403"/>
      <c r="G53" s="565"/>
      <c r="H53" s="1000"/>
      <c r="I53" s="1000"/>
      <c r="J53" s="1000"/>
      <c r="K53" s="1000"/>
      <c r="L53" s="1000"/>
      <c r="M53" s="1000"/>
      <c r="N53" s="1000"/>
      <c r="O53" s="1001"/>
      <c r="P53" s="106"/>
      <c r="Q53" s="1008"/>
      <c r="R53" s="1008"/>
      <c r="S53" s="1008"/>
      <c r="T53" s="1008"/>
      <c r="U53" s="1008"/>
      <c r="V53" s="1008"/>
      <c r="W53" s="1008"/>
      <c r="X53" s="1009"/>
      <c r="Y53" s="1018" t="s">
        <v>12</v>
      </c>
      <c r="Z53" s="1019"/>
      <c r="AA53" s="1020"/>
      <c r="AB53" s="462"/>
      <c r="AC53" s="1022"/>
      <c r="AD53" s="102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5"/>
      <c r="B54" s="406"/>
      <c r="C54" s="406"/>
      <c r="D54" s="406"/>
      <c r="E54" s="406"/>
      <c r="F54" s="407"/>
      <c r="G54" s="1002"/>
      <c r="H54" s="1003"/>
      <c r="I54" s="1003"/>
      <c r="J54" s="1003"/>
      <c r="K54" s="1003"/>
      <c r="L54" s="1003"/>
      <c r="M54" s="1003"/>
      <c r="N54" s="1003"/>
      <c r="O54" s="1004"/>
      <c r="P54" s="1010"/>
      <c r="Q54" s="1010"/>
      <c r="R54" s="1010"/>
      <c r="S54" s="1010"/>
      <c r="T54" s="1010"/>
      <c r="U54" s="1010"/>
      <c r="V54" s="1010"/>
      <c r="W54" s="1010"/>
      <c r="X54" s="1011"/>
      <c r="Y54" s="416" t="s">
        <v>54</v>
      </c>
      <c r="Z54" s="1015"/>
      <c r="AA54" s="1016"/>
      <c r="AB54" s="524"/>
      <c r="AC54" s="1021"/>
      <c r="AD54" s="1021"/>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08"/>
      <c r="B55" s="409"/>
      <c r="C55" s="409"/>
      <c r="D55" s="409"/>
      <c r="E55" s="409"/>
      <c r="F55" s="410"/>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5" t="s">
        <v>301</v>
      </c>
      <c r="AC55" s="1017"/>
      <c r="AD55" s="1017"/>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497</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469</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3"/>
      <c r="Z58" s="830"/>
      <c r="AA58" s="831"/>
      <c r="AB58" s="1027" t="s">
        <v>11</v>
      </c>
      <c r="AC58" s="1028"/>
      <c r="AD58" s="1029"/>
      <c r="AE58" s="1033" t="s">
        <v>548</v>
      </c>
      <c r="AF58" s="1033"/>
      <c r="AG58" s="1033"/>
      <c r="AH58" s="1033"/>
      <c r="AI58" s="1033" t="s">
        <v>545</v>
      </c>
      <c r="AJ58" s="1033"/>
      <c r="AK58" s="1033"/>
      <c r="AL58" s="1033"/>
      <c r="AM58" s="1033" t="s">
        <v>519</v>
      </c>
      <c r="AN58" s="1033"/>
      <c r="AO58" s="1033"/>
      <c r="AP58" s="558"/>
      <c r="AQ58" s="160" t="s">
        <v>354</v>
      </c>
      <c r="AR58" s="131"/>
      <c r="AS58" s="131"/>
      <c r="AT58" s="132"/>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4"/>
      <c r="Z59" s="1025"/>
      <c r="AA59" s="1026"/>
      <c r="AB59" s="1030"/>
      <c r="AC59" s="1031"/>
      <c r="AD59" s="1032"/>
      <c r="AE59" s="252"/>
      <c r="AF59" s="252"/>
      <c r="AG59" s="252"/>
      <c r="AH59" s="252"/>
      <c r="AI59" s="252"/>
      <c r="AJ59" s="252"/>
      <c r="AK59" s="252"/>
      <c r="AL59" s="252"/>
      <c r="AM59" s="252"/>
      <c r="AN59" s="252"/>
      <c r="AO59" s="252"/>
      <c r="AP59" s="248"/>
      <c r="AQ59" s="199"/>
      <c r="AR59" s="200"/>
      <c r="AS59" s="134" t="s">
        <v>355</v>
      </c>
      <c r="AT59" s="135"/>
      <c r="AU59" s="200"/>
      <c r="AV59" s="200"/>
      <c r="AW59" s="399" t="s">
        <v>300</v>
      </c>
      <c r="AX59" s="400"/>
    </row>
    <row r="60" spans="1:50" ht="22.5" customHeight="1" x14ac:dyDescent="0.15">
      <c r="A60" s="404"/>
      <c r="B60" s="402"/>
      <c r="C60" s="402"/>
      <c r="D60" s="402"/>
      <c r="E60" s="402"/>
      <c r="F60" s="403"/>
      <c r="G60" s="565"/>
      <c r="H60" s="1000"/>
      <c r="I60" s="1000"/>
      <c r="J60" s="1000"/>
      <c r="K60" s="1000"/>
      <c r="L60" s="1000"/>
      <c r="M60" s="1000"/>
      <c r="N60" s="1000"/>
      <c r="O60" s="1001"/>
      <c r="P60" s="106"/>
      <c r="Q60" s="1008"/>
      <c r="R60" s="1008"/>
      <c r="S60" s="1008"/>
      <c r="T60" s="1008"/>
      <c r="U60" s="1008"/>
      <c r="V60" s="1008"/>
      <c r="W60" s="1008"/>
      <c r="X60" s="1009"/>
      <c r="Y60" s="1018" t="s">
        <v>12</v>
      </c>
      <c r="Z60" s="1019"/>
      <c r="AA60" s="1020"/>
      <c r="AB60" s="462"/>
      <c r="AC60" s="1022"/>
      <c r="AD60" s="102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5"/>
      <c r="B61" s="406"/>
      <c r="C61" s="406"/>
      <c r="D61" s="406"/>
      <c r="E61" s="406"/>
      <c r="F61" s="407"/>
      <c r="G61" s="1002"/>
      <c r="H61" s="1003"/>
      <c r="I61" s="1003"/>
      <c r="J61" s="1003"/>
      <c r="K61" s="1003"/>
      <c r="L61" s="1003"/>
      <c r="M61" s="1003"/>
      <c r="N61" s="1003"/>
      <c r="O61" s="1004"/>
      <c r="P61" s="1010"/>
      <c r="Q61" s="1010"/>
      <c r="R61" s="1010"/>
      <c r="S61" s="1010"/>
      <c r="T61" s="1010"/>
      <c r="U61" s="1010"/>
      <c r="V61" s="1010"/>
      <c r="W61" s="1010"/>
      <c r="X61" s="1011"/>
      <c r="Y61" s="416" t="s">
        <v>54</v>
      </c>
      <c r="Z61" s="1015"/>
      <c r="AA61" s="1016"/>
      <c r="AB61" s="524"/>
      <c r="AC61" s="1021"/>
      <c r="AD61" s="1021"/>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08"/>
      <c r="B62" s="409"/>
      <c r="C62" s="409"/>
      <c r="D62" s="409"/>
      <c r="E62" s="409"/>
      <c r="F62" s="410"/>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5" t="s">
        <v>301</v>
      </c>
      <c r="AC62" s="1017"/>
      <c r="AD62" s="101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497</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469</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3"/>
      <c r="Z65" s="830"/>
      <c r="AA65" s="831"/>
      <c r="AB65" s="1027" t="s">
        <v>11</v>
      </c>
      <c r="AC65" s="1028"/>
      <c r="AD65" s="1029"/>
      <c r="AE65" s="1033" t="s">
        <v>548</v>
      </c>
      <c r="AF65" s="1033"/>
      <c r="AG65" s="1033"/>
      <c r="AH65" s="1033"/>
      <c r="AI65" s="1033" t="s">
        <v>545</v>
      </c>
      <c r="AJ65" s="1033"/>
      <c r="AK65" s="1033"/>
      <c r="AL65" s="1033"/>
      <c r="AM65" s="1033" t="s">
        <v>519</v>
      </c>
      <c r="AN65" s="1033"/>
      <c r="AO65" s="1033"/>
      <c r="AP65" s="558"/>
      <c r="AQ65" s="160" t="s">
        <v>354</v>
      </c>
      <c r="AR65" s="131"/>
      <c r="AS65" s="131"/>
      <c r="AT65" s="132"/>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4"/>
      <c r="Z66" s="1025"/>
      <c r="AA66" s="1026"/>
      <c r="AB66" s="1030"/>
      <c r="AC66" s="1031"/>
      <c r="AD66" s="1032"/>
      <c r="AE66" s="252"/>
      <c r="AF66" s="252"/>
      <c r="AG66" s="252"/>
      <c r="AH66" s="252"/>
      <c r="AI66" s="252"/>
      <c r="AJ66" s="252"/>
      <c r="AK66" s="252"/>
      <c r="AL66" s="252"/>
      <c r="AM66" s="252"/>
      <c r="AN66" s="252"/>
      <c r="AO66" s="252"/>
      <c r="AP66" s="248"/>
      <c r="AQ66" s="199"/>
      <c r="AR66" s="200"/>
      <c r="AS66" s="134" t="s">
        <v>355</v>
      </c>
      <c r="AT66" s="135"/>
      <c r="AU66" s="200"/>
      <c r="AV66" s="200"/>
      <c r="AW66" s="399" t="s">
        <v>300</v>
      </c>
      <c r="AX66" s="400"/>
    </row>
    <row r="67" spans="1:50" ht="22.5" customHeight="1" x14ac:dyDescent="0.15">
      <c r="A67" s="404"/>
      <c r="B67" s="402"/>
      <c r="C67" s="402"/>
      <c r="D67" s="402"/>
      <c r="E67" s="402"/>
      <c r="F67" s="403"/>
      <c r="G67" s="565"/>
      <c r="H67" s="1000"/>
      <c r="I67" s="1000"/>
      <c r="J67" s="1000"/>
      <c r="K67" s="1000"/>
      <c r="L67" s="1000"/>
      <c r="M67" s="1000"/>
      <c r="N67" s="1000"/>
      <c r="O67" s="1001"/>
      <c r="P67" s="106"/>
      <c r="Q67" s="1008"/>
      <c r="R67" s="1008"/>
      <c r="S67" s="1008"/>
      <c r="T67" s="1008"/>
      <c r="U67" s="1008"/>
      <c r="V67" s="1008"/>
      <c r="W67" s="1008"/>
      <c r="X67" s="1009"/>
      <c r="Y67" s="1018" t="s">
        <v>12</v>
      </c>
      <c r="Z67" s="1019"/>
      <c r="AA67" s="1020"/>
      <c r="AB67" s="462"/>
      <c r="AC67" s="1022"/>
      <c r="AD67" s="1022"/>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5"/>
      <c r="B68" s="406"/>
      <c r="C68" s="406"/>
      <c r="D68" s="406"/>
      <c r="E68" s="406"/>
      <c r="F68" s="407"/>
      <c r="G68" s="1002"/>
      <c r="H68" s="1003"/>
      <c r="I68" s="1003"/>
      <c r="J68" s="1003"/>
      <c r="K68" s="1003"/>
      <c r="L68" s="1003"/>
      <c r="M68" s="1003"/>
      <c r="N68" s="1003"/>
      <c r="O68" s="1004"/>
      <c r="P68" s="1010"/>
      <c r="Q68" s="1010"/>
      <c r="R68" s="1010"/>
      <c r="S68" s="1010"/>
      <c r="T68" s="1010"/>
      <c r="U68" s="1010"/>
      <c r="V68" s="1010"/>
      <c r="W68" s="1010"/>
      <c r="X68" s="1011"/>
      <c r="Y68" s="416" t="s">
        <v>54</v>
      </c>
      <c r="Z68" s="1015"/>
      <c r="AA68" s="1016"/>
      <c r="AB68" s="524"/>
      <c r="AC68" s="1021"/>
      <c r="AD68" s="1021"/>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08"/>
      <c r="B69" s="409"/>
      <c r="C69" s="409"/>
      <c r="D69" s="409"/>
      <c r="E69" s="409"/>
      <c r="F69" s="410"/>
      <c r="G69" s="1005"/>
      <c r="H69" s="1006"/>
      <c r="I69" s="1006"/>
      <c r="J69" s="1006"/>
      <c r="K69" s="1006"/>
      <c r="L69" s="1006"/>
      <c r="M69" s="1006"/>
      <c r="N69" s="1006"/>
      <c r="O69" s="1007"/>
      <c r="P69" s="1012"/>
      <c r="Q69" s="1012"/>
      <c r="R69" s="1012"/>
      <c r="S69" s="1012"/>
      <c r="T69" s="1012"/>
      <c r="U69" s="1012"/>
      <c r="V69" s="1012"/>
      <c r="W69" s="1012"/>
      <c r="X69" s="1013"/>
      <c r="Y69" s="416" t="s">
        <v>13</v>
      </c>
      <c r="Z69" s="1015"/>
      <c r="AA69" s="1016"/>
      <c r="AB69" s="557"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497</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6" t="s">
        <v>483</v>
      </c>
      <c r="H2" s="597"/>
      <c r="I2" s="597"/>
      <c r="J2" s="597"/>
      <c r="K2" s="597"/>
      <c r="L2" s="597"/>
      <c r="M2" s="597"/>
      <c r="N2" s="597"/>
      <c r="O2" s="597"/>
      <c r="P2" s="597"/>
      <c r="Q2" s="597"/>
      <c r="R2" s="597"/>
      <c r="S2" s="597"/>
      <c r="T2" s="597"/>
      <c r="U2" s="597"/>
      <c r="V2" s="597"/>
      <c r="W2" s="597"/>
      <c r="X2" s="597"/>
      <c r="Y2" s="597"/>
      <c r="Z2" s="597"/>
      <c r="AA2" s="597"/>
      <c r="AB2" s="598"/>
      <c r="AC2" s="596" t="s">
        <v>485</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9"/>
      <c r="Z4" s="390"/>
      <c r="AA4" s="390"/>
      <c r="AB4" s="806"/>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46"/>
      <c r="B16" s="1047"/>
      <c r="C16" s="1047"/>
      <c r="D16" s="1047"/>
      <c r="E16" s="1047"/>
      <c r="F16" s="1048"/>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9"/>
      <c r="Z17" s="390"/>
      <c r="AA17" s="390"/>
      <c r="AB17" s="806"/>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46"/>
      <c r="B29" s="1047"/>
      <c r="C29" s="1047"/>
      <c r="D29" s="1047"/>
      <c r="E29" s="1047"/>
      <c r="F29" s="1048"/>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9"/>
      <c r="Z30" s="390"/>
      <c r="AA30" s="390"/>
      <c r="AB30" s="806"/>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46"/>
      <c r="B42" s="1047"/>
      <c r="C42" s="1047"/>
      <c r="D42" s="1047"/>
      <c r="E42" s="1047"/>
      <c r="F42" s="1048"/>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9"/>
      <c r="Z43" s="390"/>
      <c r="AA43" s="390"/>
      <c r="AB43" s="806"/>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46"/>
      <c r="B56" s="1047"/>
      <c r="C56" s="1047"/>
      <c r="D56" s="1047"/>
      <c r="E56" s="1047"/>
      <c r="F56" s="1048"/>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9"/>
      <c r="Z57" s="390"/>
      <c r="AA57" s="390"/>
      <c r="AB57" s="806"/>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46"/>
      <c r="B69" s="1047"/>
      <c r="C69" s="1047"/>
      <c r="D69" s="1047"/>
      <c r="E69" s="1047"/>
      <c r="F69" s="1048"/>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9"/>
      <c r="Z70" s="390"/>
      <c r="AA70" s="390"/>
      <c r="AB70" s="806"/>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46"/>
      <c r="B82" s="1047"/>
      <c r="C82" s="1047"/>
      <c r="D82" s="1047"/>
      <c r="E82" s="1047"/>
      <c r="F82" s="1048"/>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9"/>
      <c r="Z83" s="390"/>
      <c r="AA83" s="390"/>
      <c r="AB83" s="806"/>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46"/>
      <c r="B95" s="1047"/>
      <c r="C95" s="1047"/>
      <c r="D95" s="1047"/>
      <c r="E95" s="1047"/>
      <c r="F95" s="1048"/>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9"/>
      <c r="Z96" s="390"/>
      <c r="AA96" s="390"/>
      <c r="AB96" s="806"/>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46"/>
      <c r="B109" s="1047"/>
      <c r="C109" s="1047"/>
      <c r="D109" s="1047"/>
      <c r="E109" s="1047"/>
      <c r="F109" s="1048"/>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6"/>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46"/>
      <c r="B122" s="1047"/>
      <c r="C122" s="1047"/>
      <c r="D122" s="1047"/>
      <c r="E122" s="1047"/>
      <c r="F122" s="1048"/>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6"/>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46"/>
      <c r="B135" s="1047"/>
      <c r="C135" s="1047"/>
      <c r="D135" s="1047"/>
      <c r="E135" s="1047"/>
      <c r="F135" s="1048"/>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6"/>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46"/>
      <c r="B148" s="1047"/>
      <c r="C148" s="1047"/>
      <c r="D148" s="1047"/>
      <c r="E148" s="1047"/>
      <c r="F148" s="1048"/>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6"/>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46"/>
      <c r="B162" s="1047"/>
      <c r="C162" s="1047"/>
      <c r="D162" s="1047"/>
      <c r="E162" s="1047"/>
      <c r="F162" s="1048"/>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6"/>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46"/>
      <c r="B175" s="1047"/>
      <c r="C175" s="1047"/>
      <c r="D175" s="1047"/>
      <c r="E175" s="1047"/>
      <c r="F175" s="1048"/>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6"/>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46"/>
      <c r="B188" s="1047"/>
      <c r="C188" s="1047"/>
      <c r="D188" s="1047"/>
      <c r="E188" s="1047"/>
      <c r="F188" s="1048"/>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6"/>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46"/>
      <c r="B201" s="1047"/>
      <c r="C201" s="1047"/>
      <c r="D201" s="1047"/>
      <c r="E201" s="1047"/>
      <c r="F201" s="1048"/>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6"/>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46"/>
      <c r="B215" s="1047"/>
      <c r="C215" s="1047"/>
      <c r="D215" s="1047"/>
      <c r="E215" s="1047"/>
      <c r="F215" s="1048"/>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6"/>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46"/>
      <c r="B228" s="1047"/>
      <c r="C228" s="1047"/>
      <c r="D228" s="1047"/>
      <c r="E228" s="1047"/>
      <c r="F228" s="1048"/>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6"/>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46"/>
      <c r="B241" s="1047"/>
      <c r="C241" s="1047"/>
      <c r="D241" s="1047"/>
      <c r="E241" s="1047"/>
      <c r="F241" s="1048"/>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6"/>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46"/>
      <c r="B254" s="1047"/>
      <c r="C254" s="1047"/>
      <c r="D254" s="1047"/>
      <c r="E254" s="1047"/>
      <c r="F254" s="1048"/>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6"/>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473</v>
      </c>
      <c r="Z3" s="369"/>
      <c r="AA3" s="369"/>
      <c r="AB3" s="369"/>
      <c r="AC3" s="150" t="s">
        <v>458</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7">
        <v>1</v>
      </c>
      <c r="B4" s="1057">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7">
        <v>2</v>
      </c>
      <c r="B5" s="1057">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7">
        <v>3</v>
      </c>
      <c r="B6" s="1057">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7">
        <v>4</v>
      </c>
      <c r="B7" s="1057">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7">
        <v>5</v>
      </c>
      <c r="B8" s="1057">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7">
        <v>6</v>
      </c>
      <c r="B9" s="1057">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7">
        <v>7</v>
      </c>
      <c r="B10" s="1057">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7">
        <v>8</v>
      </c>
      <c r="B11" s="1057">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7">
        <v>9</v>
      </c>
      <c r="B12" s="1057">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7">
        <v>10</v>
      </c>
      <c r="B13" s="1057">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7">
        <v>11</v>
      </c>
      <c r="B14" s="1057">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7">
        <v>12</v>
      </c>
      <c r="B15" s="1057">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7">
        <v>13</v>
      </c>
      <c r="B16" s="1057">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7">
        <v>14</v>
      </c>
      <c r="B17" s="1057">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7">
        <v>15</v>
      </c>
      <c r="B18" s="1057">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7">
        <v>16</v>
      </c>
      <c r="B19" s="1057">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7">
        <v>17</v>
      </c>
      <c r="B20" s="1057">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7">
        <v>18</v>
      </c>
      <c r="B21" s="1057">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7">
        <v>19</v>
      </c>
      <c r="B22" s="1057">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7">
        <v>20</v>
      </c>
      <c r="B23" s="1057">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7">
        <v>21</v>
      </c>
      <c r="B24" s="1057">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7">
        <v>22</v>
      </c>
      <c r="B25" s="1057">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7">
        <v>23</v>
      </c>
      <c r="B26" s="1057">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7">
        <v>24</v>
      </c>
      <c r="B27" s="1057">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7">
        <v>25</v>
      </c>
      <c r="B28" s="1057">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7">
        <v>26</v>
      </c>
      <c r="B29" s="1057">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7">
        <v>27</v>
      </c>
      <c r="B30" s="1057">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7">
        <v>28</v>
      </c>
      <c r="B31" s="1057">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7">
        <v>29</v>
      </c>
      <c r="B32" s="1057">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7">
        <v>30</v>
      </c>
      <c r="B33" s="1057">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473</v>
      </c>
      <c r="Z36" s="369"/>
      <c r="AA36" s="369"/>
      <c r="AB36" s="369"/>
      <c r="AC36" s="150" t="s">
        <v>458</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7">
        <v>1</v>
      </c>
      <c r="B37" s="1057">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7">
        <v>2</v>
      </c>
      <c r="B38" s="1057">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7">
        <v>3</v>
      </c>
      <c r="B39" s="1057">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7">
        <v>4</v>
      </c>
      <c r="B40" s="1057">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7">
        <v>5</v>
      </c>
      <c r="B41" s="1057">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7">
        <v>6</v>
      </c>
      <c r="B42" s="1057">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7">
        <v>7</v>
      </c>
      <c r="B43" s="1057">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7">
        <v>8</v>
      </c>
      <c r="B44" s="1057">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7">
        <v>9</v>
      </c>
      <c r="B45" s="1057">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7">
        <v>10</v>
      </c>
      <c r="B46" s="1057">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7">
        <v>11</v>
      </c>
      <c r="B47" s="1057">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7">
        <v>12</v>
      </c>
      <c r="B48" s="1057">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7">
        <v>13</v>
      </c>
      <c r="B49" s="1057">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7">
        <v>14</v>
      </c>
      <c r="B50" s="1057">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7">
        <v>15</v>
      </c>
      <c r="B51" s="1057">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7">
        <v>16</v>
      </c>
      <c r="B52" s="1057">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7">
        <v>17</v>
      </c>
      <c r="B53" s="1057">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7">
        <v>18</v>
      </c>
      <c r="B54" s="1057">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7">
        <v>19</v>
      </c>
      <c r="B55" s="1057">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7">
        <v>20</v>
      </c>
      <c r="B56" s="1057">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7">
        <v>21</v>
      </c>
      <c r="B57" s="1057">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7">
        <v>22</v>
      </c>
      <c r="B58" s="1057">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7">
        <v>23</v>
      </c>
      <c r="B59" s="1057">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7">
        <v>24</v>
      </c>
      <c r="B60" s="1057">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7">
        <v>25</v>
      </c>
      <c r="B61" s="1057">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7">
        <v>26</v>
      </c>
      <c r="B62" s="1057">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7">
        <v>27</v>
      </c>
      <c r="B63" s="1057">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7">
        <v>28</v>
      </c>
      <c r="B64" s="1057">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7">
        <v>29</v>
      </c>
      <c r="B65" s="1057">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7">
        <v>30</v>
      </c>
      <c r="B66" s="1057">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473</v>
      </c>
      <c r="Z69" s="369"/>
      <c r="AA69" s="369"/>
      <c r="AB69" s="369"/>
      <c r="AC69" s="150" t="s">
        <v>458</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7">
        <v>1</v>
      </c>
      <c r="B70" s="1057">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7">
        <v>2</v>
      </c>
      <c r="B71" s="1057">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7">
        <v>3</v>
      </c>
      <c r="B72" s="1057">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7">
        <v>4</v>
      </c>
      <c r="B73" s="1057">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7">
        <v>5</v>
      </c>
      <c r="B74" s="1057">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7">
        <v>6</v>
      </c>
      <c r="B75" s="1057">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7">
        <v>7</v>
      </c>
      <c r="B76" s="1057">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7">
        <v>8</v>
      </c>
      <c r="B77" s="1057">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7">
        <v>9</v>
      </c>
      <c r="B78" s="1057">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7">
        <v>10</v>
      </c>
      <c r="B79" s="1057">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7">
        <v>11</v>
      </c>
      <c r="B80" s="1057">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7">
        <v>12</v>
      </c>
      <c r="B81" s="1057">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7">
        <v>13</v>
      </c>
      <c r="B82" s="1057">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7">
        <v>14</v>
      </c>
      <c r="B83" s="1057">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7">
        <v>15</v>
      </c>
      <c r="B84" s="1057">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7">
        <v>16</v>
      </c>
      <c r="B85" s="1057">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7">
        <v>17</v>
      </c>
      <c r="B86" s="1057">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7">
        <v>18</v>
      </c>
      <c r="B87" s="1057">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7">
        <v>19</v>
      </c>
      <c r="B88" s="1057">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7">
        <v>20</v>
      </c>
      <c r="B89" s="1057">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7">
        <v>21</v>
      </c>
      <c r="B90" s="1057">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7">
        <v>22</v>
      </c>
      <c r="B91" s="1057">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7">
        <v>23</v>
      </c>
      <c r="B92" s="1057">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7">
        <v>24</v>
      </c>
      <c r="B93" s="1057">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7">
        <v>25</v>
      </c>
      <c r="B94" s="1057">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7">
        <v>26</v>
      </c>
      <c r="B95" s="1057">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7">
        <v>27</v>
      </c>
      <c r="B96" s="1057">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7">
        <v>28</v>
      </c>
      <c r="B97" s="1057">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7">
        <v>29</v>
      </c>
      <c r="B98" s="1057">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7">
        <v>30</v>
      </c>
      <c r="B99" s="1057">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473</v>
      </c>
      <c r="Z102" s="369"/>
      <c r="AA102" s="369"/>
      <c r="AB102" s="369"/>
      <c r="AC102" s="150" t="s">
        <v>458</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7">
        <v>1</v>
      </c>
      <c r="B103" s="1057">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7">
        <v>2</v>
      </c>
      <c r="B104" s="1057">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7">
        <v>3</v>
      </c>
      <c r="B105" s="1057">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7">
        <v>4</v>
      </c>
      <c r="B106" s="1057">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7">
        <v>5</v>
      </c>
      <c r="B107" s="1057">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7">
        <v>6</v>
      </c>
      <c r="B108" s="1057">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7">
        <v>7</v>
      </c>
      <c r="B109" s="1057">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7">
        <v>8</v>
      </c>
      <c r="B110" s="1057">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7">
        <v>9</v>
      </c>
      <c r="B111" s="1057">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7">
        <v>10</v>
      </c>
      <c r="B112" s="1057">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7">
        <v>11</v>
      </c>
      <c r="B113" s="1057">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7">
        <v>12</v>
      </c>
      <c r="B114" s="1057">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7">
        <v>13</v>
      </c>
      <c r="B115" s="1057">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7">
        <v>14</v>
      </c>
      <c r="B116" s="1057">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7">
        <v>15</v>
      </c>
      <c r="B117" s="1057">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7">
        <v>16</v>
      </c>
      <c r="B118" s="1057">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7">
        <v>17</v>
      </c>
      <c r="B119" s="1057">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7">
        <v>18</v>
      </c>
      <c r="B120" s="1057">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7">
        <v>19</v>
      </c>
      <c r="B121" s="1057">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7">
        <v>20</v>
      </c>
      <c r="B122" s="1057">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7">
        <v>21</v>
      </c>
      <c r="B123" s="1057">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7">
        <v>22</v>
      </c>
      <c r="B124" s="1057">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7">
        <v>23</v>
      </c>
      <c r="B125" s="1057">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7">
        <v>24</v>
      </c>
      <c r="B126" s="1057">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7">
        <v>25</v>
      </c>
      <c r="B127" s="1057">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7">
        <v>26</v>
      </c>
      <c r="B128" s="1057">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7">
        <v>27</v>
      </c>
      <c r="B129" s="1057">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7">
        <v>28</v>
      </c>
      <c r="B130" s="1057">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7">
        <v>29</v>
      </c>
      <c r="B131" s="1057">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7">
        <v>30</v>
      </c>
      <c r="B132" s="1057">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473</v>
      </c>
      <c r="Z135" s="369"/>
      <c r="AA135" s="369"/>
      <c r="AB135" s="369"/>
      <c r="AC135" s="150" t="s">
        <v>458</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7">
        <v>1</v>
      </c>
      <c r="B136" s="1057">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7">
        <v>2</v>
      </c>
      <c r="B137" s="1057">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7">
        <v>3</v>
      </c>
      <c r="B138" s="1057">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7">
        <v>4</v>
      </c>
      <c r="B139" s="1057">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7">
        <v>5</v>
      </c>
      <c r="B140" s="1057">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7">
        <v>6</v>
      </c>
      <c r="B141" s="1057">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7">
        <v>7</v>
      </c>
      <c r="B142" s="1057">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7">
        <v>8</v>
      </c>
      <c r="B143" s="1057">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7">
        <v>9</v>
      </c>
      <c r="B144" s="1057">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7">
        <v>10</v>
      </c>
      <c r="B145" s="1057">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7">
        <v>11</v>
      </c>
      <c r="B146" s="1057">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7">
        <v>12</v>
      </c>
      <c r="B147" s="1057">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7">
        <v>13</v>
      </c>
      <c r="B148" s="1057">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7">
        <v>14</v>
      </c>
      <c r="B149" s="1057">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7">
        <v>15</v>
      </c>
      <c r="B150" s="1057">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7">
        <v>16</v>
      </c>
      <c r="B151" s="1057">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7">
        <v>17</v>
      </c>
      <c r="B152" s="1057">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7">
        <v>18</v>
      </c>
      <c r="B153" s="1057">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7">
        <v>19</v>
      </c>
      <c r="B154" s="1057">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7">
        <v>20</v>
      </c>
      <c r="B155" s="1057">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7">
        <v>21</v>
      </c>
      <c r="B156" s="1057">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7">
        <v>22</v>
      </c>
      <c r="B157" s="1057">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7">
        <v>23</v>
      </c>
      <c r="B158" s="1057">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7">
        <v>24</v>
      </c>
      <c r="B159" s="1057">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7">
        <v>25</v>
      </c>
      <c r="B160" s="1057">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7">
        <v>26</v>
      </c>
      <c r="B161" s="1057">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7">
        <v>27</v>
      </c>
      <c r="B162" s="1057">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7">
        <v>28</v>
      </c>
      <c r="B163" s="1057">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7">
        <v>29</v>
      </c>
      <c r="B164" s="1057">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7">
        <v>30</v>
      </c>
      <c r="B165" s="1057">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473</v>
      </c>
      <c r="Z168" s="369"/>
      <c r="AA168" s="369"/>
      <c r="AB168" s="369"/>
      <c r="AC168" s="150" t="s">
        <v>458</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7">
        <v>1</v>
      </c>
      <c r="B169" s="1057">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7">
        <v>2</v>
      </c>
      <c r="B170" s="1057">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7">
        <v>3</v>
      </c>
      <c r="B171" s="1057">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7">
        <v>4</v>
      </c>
      <c r="B172" s="1057">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7">
        <v>5</v>
      </c>
      <c r="B173" s="1057">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7">
        <v>6</v>
      </c>
      <c r="B174" s="1057">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7">
        <v>7</v>
      </c>
      <c r="B175" s="1057">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7">
        <v>8</v>
      </c>
      <c r="B176" s="1057">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7">
        <v>9</v>
      </c>
      <c r="B177" s="1057">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7">
        <v>10</v>
      </c>
      <c r="B178" s="1057">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7">
        <v>11</v>
      </c>
      <c r="B179" s="1057">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7">
        <v>12</v>
      </c>
      <c r="B180" s="1057">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7">
        <v>13</v>
      </c>
      <c r="B181" s="1057">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7">
        <v>14</v>
      </c>
      <c r="B182" s="1057">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7">
        <v>15</v>
      </c>
      <c r="B183" s="1057">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7">
        <v>16</v>
      </c>
      <c r="B184" s="1057">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7">
        <v>17</v>
      </c>
      <c r="B185" s="1057">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7">
        <v>18</v>
      </c>
      <c r="B186" s="1057">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7">
        <v>19</v>
      </c>
      <c r="B187" s="1057">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7">
        <v>20</v>
      </c>
      <c r="B188" s="1057">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7">
        <v>21</v>
      </c>
      <c r="B189" s="1057">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7">
        <v>22</v>
      </c>
      <c r="B190" s="1057">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7">
        <v>23</v>
      </c>
      <c r="B191" s="1057">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7">
        <v>24</v>
      </c>
      <c r="B192" s="1057">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7">
        <v>25</v>
      </c>
      <c r="B193" s="1057">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7">
        <v>26</v>
      </c>
      <c r="B194" s="1057">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7">
        <v>27</v>
      </c>
      <c r="B195" s="1057">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7">
        <v>28</v>
      </c>
      <c r="B196" s="1057">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7">
        <v>29</v>
      </c>
      <c r="B197" s="1057">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7">
        <v>30</v>
      </c>
      <c r="B198" s="1057">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473</v>
      </c>
      <c r="Z201" s="369"/>
      <c r="AA201" s="369"/>
      <c r="AB201" s="369"/>
      <c r="AC201" s="150" t="s">
        <v>458</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7">
        <v>1</v>
      </c>
      <c r="B202" s="1057">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7">
        <v>2</v>
      </c>
      <c r="B203" s="1057">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7">
        <v>3</v>
      </c>
      <c r="B204" s="1057">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7">
        <v>4</v>
      </c>
      <c r="B205" s="1057">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7">
        <v>5</v>
      </c>
      <c r="B206" s="1057">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7">
        <v>6</v>
      </c>
      <c r="B207" s="1057">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7">
        <v>7</v>
      </c>
      <c r="B208" s="1057">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7">
        <v>8</v>
      </c>
      <c r="B209" s="1057">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7">
        <v>9</v>
      </c>
      <c r="B210" s="1057">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7">
        <v>10</v>
      </c>
      <c r="B211" s="1057">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7">
        <v>11</v>
      </c>
      <c r="B212" s="1057">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7">
        <v>12</v>
      </c>
      <c r="B213" s="1057">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7">
        <v>13</v>
      </c>
      <c r="B214" s="1057">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7">
        <v>14</v>
      </c>
      <c r="B215" s="1057">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7">
        <v>15</v>
      </c>
      <c r="B216" s="1057">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7">
        <v>16</v>
      </c>
      <c r="B217" s="1057">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7">
        <v>17</v>
      </c>
      <c r="B218" s="1057">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7">
        <v>18</v>
      </c>
      <c r="B219" s="1057">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7">
        <v>19</v>
      </c>
      <c r="B220" s="1057">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7">
        <v>20</v>
      </c>
      <c r="B221" s="1057">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7">
        <v>21</v>
      </c>
      <c r="B222" s="1057">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7">
        <v>22</v>
      </c>
      <c r="B223" s="1057">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7">
        <v>23</v>
      </c>
      <c r="B224" s="1057">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7">
        <v>24</v>
      </c>
      <c r="B225" s="1057">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7">
        <v>25</v>
      </c>
      <c r="B226" s="1057">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7">
        <v>26</v>
      </c>
      <c r="B227" s="1057">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7">
        <v>27</v>
      </c>
      <c r="B228" s="1057">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7">
        <v>28</v>
      </c>
      <c r="B229" s="1057">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7">
        <v>29</v>
      </c>
      <c r="B230" s="1057">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7">
        <v>30</v>
      </c>
      <c r="B231" s="1057">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473</v>
      </c>
      <c r="Z234" s="369"/>
      <c r="AA234" s="369"/>
      <c r="AB234" s="369"/>
      <c r="AC234" s="150" t="s">
        <v>458</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7">
        <v>1</v>
      </c>
      <c r="B235" s="1057">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7">
        <v>2</v>
      </c>
      <c r="B236" s="1057">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7">
        <v>3</v>
      </c>
      <c r="B237" s="1057">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7">
        <v>4</v>
      </c>
      <c r="B238" s="1057">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7">
        <v>5</v>
      </c>
      <c r="B239" s="1057">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7">
        <v>6</v>
      </c>
      <c r="B240" s="1057">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7">
        <v>7</v>
      </c>
      <c r="B241" s="1057">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7">
        <v>8</v>
      </c>
      <c r="B242" s="1057">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7">
        <v>9</v>
      </c>
      <c r="B243" s="1057">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7">
        <v>10</v>
      </c>
      <c r="B244" s="1057">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7">
        <v>11</v>
      </c>
      <c r="B245" s="1057">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7">
        <v>12</v>
      </c>
      <c r="B246" s="1057">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7">
        <v>13</v>
      </c>
      <c r="B247" s="1057">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7">
        <v>14</v>
      </c>
      <c r="B248" s="1057">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7">
        <v>15</v>
      </c>
      <c r="B249" s="1057">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7">
        <v>16</v>
      </c>
      <c r="B250" s="1057">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7">
        <v>17</v>
      </c>
      <c r="B251" s="1057">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7">
        <v>18</v>
      </c>
      <c r="B252" s="1057">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7">
        <v>19</v>
      </c>
      <c r="B253" s="1057">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7">
        <v>20</v>
      </c>
      <c r="B254" s="1057">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7">
        <v>21</v>
      </c>
      <c r="B255" s="1057">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7">
        <v>22</v>
      </c>
      <c r="B256" s="1057">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7">
        <v>23</v>
      </c>
      <c r="B257" s="1057">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7">
        <v>24</v>
      </c>
      <c r="B258" s="1057">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7">
        <v>25</v>
      </c>
      <c r="B259" s="1057">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7">
        <v>26</v>
      </c>
      <c r="B260" s="1057">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7">
        <v>27</v>
      </c>
      <c r="B261" s="1057">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7">
        <v>28</v>
      </c>
      <c r="B262" s="1057">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7">
        <v>29</v>
      </c>
      <c r="B263" s="1057">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7">
        <v>30</v>
      </c>
      <c r="B264" s="1057">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473</v>
      </c>
      <c r="Z267" s="369"/>
      <c r="AA267" s="369"/>
      <c r="AB267" s="369"/>
      <c r="AC267" s="150" t="s">
        <v>458</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7">
        <v>1</v>
      </c>
      <c r="B268" s="1057">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7">
        <v>2</v>
      </c>
      <c r="B269" s="1057">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7">
        <v>3</v>
      </c>
      <c r="B270" s="1057">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7">
        <v>4</v>
      </c>
      <c r="B271" s="1057">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7">
        <v>5</v>
      </c>
      <c r="B272" s="1057">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7">
        <v>6</v>
      </c>
      <c r="B273" s="1057">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7">
        <v>7</v>
      </c>
      <c r="B274" s="1057">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7">
        <v>8</v>
      </c>
      <c r="B275" s="1057">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7">
        <v>9</v>
      </c>
      <c r="B276" s="1057">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7">
        <v>10</v>
      </c>
      <c r="B277" s="1057">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7">
        <v>11</v>
      </c>
      <c r="B278" s="1057">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7">
        <v>12</v>
      </c>
      <c r="B279" s="1057">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7">
        <v>13</v>
      </c>
      <c r="B280" s="1057">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7">
        <v>14</v>
      </c>
      <c r="B281" s="1057">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7">
        <v>15</v>
      </c>
      <c r="B282" s="1057">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7">
        <v>16</v>
      </c>
      <c r="B283" s="1057">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7">
        <v>17</v>
      </c>
      <c r="B284" s="1057">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7">
        <v>18</v>
      </c>
      <c r="B285" s="1057">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7">
        <v>19</v>
      </c>
      <c r="B286" s="1057">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7">
        <v>20</v>
      </c>
      <c r="B287" s="1057">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7">
        <v>21</v>
      </c>
      <c r="B288" s="1057">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7">
        <v>22</v>
      </c>
      <c r="B289" s="1057">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7">
        <v>23</v>
      </c>
      <c r="B290" s="1057">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7">
        <v>24</v>
      </c>
      <c r="B291" s="1057">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7">
        <v>25</v>
      </c>
      <c r="B292" s="1057">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7">
        <v>26</v>
      </c>
      <c r="B293" s="1057">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7">
        <v>27</v>
      </c>
      <c r="B294" s="1057">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7">
        <v>28</v>
      </c>
      <c r="B295" s="1057">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7">
        <v>29</v>
      </c>
      <c r="B296" s="1057">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7">
        <v>30</v>
      </c>
      <c r="B297" s="1057">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473</v>
      </c>
      <c r="Z300" s="369"/>
      <c r="AA300" s="369"/>
      <c r="AB300" s="369"/>
      <c r="AC300" s="150" t="s">
        <v>458</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7">
        <v>1</v>
      </c>
      <c r="B301" s="1057">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7">
        <v>2</v>
      </c>
      <c r="B302" s="1057">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7">
        <v>3</v>
      </c>
      <c r="B303" s="1057">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7">
        <v>4</v>
      </c>
      <c r="B304" s="1057">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7">
        <v>5</v>
      </c>
      <c r="B305" s="1057">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7">
        <v>6</v>
      </c>
      <c r="B306" s="1057">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7">
        <v>7</v>
      </c>
      <c r="B307" s="1057">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7">
        <v>8</v>
      </c>
      <c r="B308" s="1057">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7">
        <v>9</v>
      </c>
      <c r="B309" s="1057">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7">
        <v>10</v>
      </c>
      <c r="B310" s="1057">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7">
        <v>11</v>
      </c>
      <c r="B311" s="1057">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7">
        <v>12</v>
      </c>
      <c r="B312" s="1057">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7">
        <v>13</v>
      </c>
      <c r="B313" s="1057">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7">
        <v>14</v>
      </c>
      <c r="B314" s="1057">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7">
        <v>15</v>
      </c>
      <c r="B315" s="1057">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7">
        <v>16</v>
      </c>
      <c r="B316" s="1057">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7">
        <v>17</v>
      </c>
      <c r="B317" s="1057">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7">
        <v>18</v>
      </c>
      <c r="B318" s="1057">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7">
        <v>19</v>
      </c>
      <c r="B319" s="1057">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7">
        <v>20</v>
      </c>
      <c r="B320" s="1057">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7">
        <v>21</v>
      </c>
      <c r="B321" s="1057">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7">
        <v>22</v>
      </c>
      <c r="B322" s="1057">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7">
        <v>23</v>
      </c>
      <c r="B323" s="1057">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7">
        <v>24</v>
      </c>
      <c r="B324" s="1057">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7">
        <v>25</v>
      </c>
      <c r="B325" s="1057">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7">
        <v>26</v>
      </c>
      <c r="B326" s="1057">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7">
        <v>27</v>
      </c>
      <c r="B327" s="1057">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7">
        <v>28</v>
      </c>
      <c r="B328" s="1057">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7">
        <v>29</v>
      </c>
      <c r="B329" s="1057">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7">
        <v>30</v>
      </c>
      <c r="B330" s="1057">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473</v>
      </c>
      <c r="Z333" s="369"/>
      <c r="AA333" s="369"/>
      <c r="AB333" s="369"/>
      <c r="AC333" s="150" t="s">
        <v>458</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7">
        <v>1</v>
      </c>
      <c r="B334" s="1057">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7">
        <v>2</v>
      </c>
      <c r="B335" s="1057">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7">
        <v>3</v>
      </c>
      <c r="B336" s="1057">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7">
        <v>4</v>
      </c>
      <c r="B337" s="1057">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7">
        <v>5</v>
      </c>
      <c r="B338" s="1057">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7">
        <v>6</v>
      </c>
      <c r="B339" s="1057">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7">
        <v>7</v>
      </c>
      <c r="B340" s="1057">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7">
        <v>8</v>
      </c>
      <c r="B341" s="1057">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7">
        <v>9</v>
      </c>
      <c r="B342" s="1057">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7">
        <v>10</v>
      </c>
      <c r="B343" s="1057">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7">
        <v>11</v>
      </c>
      <c r="B344" s="1057">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7">
        <v>12</v>
      </c>
      <c r="B345" s="1057">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7">
        <v>13</v>
      </c>
      <c r="B346" s="1057">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7">
        <v>14</v>
      </c>
      <c r="B347" s="1057">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7">
        <v>15</v>
      </c>
      <c r="B348" s="1057">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7">
        <v>16</v>
      </c>
      <c r="B349" s="1057">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7">
        <v>17</v>
      </c>
      <c r="B350" s="1057">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7">
        <v>18</v>
      </c>
      <c r="B351" s="1057">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7">
        <v>19</v>
      </c>
      <c r="B352" s="1057">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7">
        <v>20</v>
      </c>
      <c r="B353" s="1057">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7">
        <v>21</v>
      </c>
      <c r="B354" s="1057">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7">
        <v>22</v>
      </c>
      <c r="B355" s="1057">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7">
        <v>23</v>
      </c>
      <c r="B356" s="1057">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7">
        <v>24</v>
      </c>
      <c r="B357" s="1057">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7">
        <v>25</v>
      </c>
      <c r="B358" s="1057">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7">
        <v>26</v>
      </c>
      <c r="B359" s="1057">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7">
        <v>27</v>
      </c>
      <c r="B360" s="1057">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7">
        <v>28</v>
      </c>
      <c r="B361" s="1057">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7">
        <v>29</v>
      </c>
      <c r="B362" s="1057">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7">
        <v>30</v>
      </c>
      <c r="B363" s="1057">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473</v>
      </c>
      <c r="Z366" s="369"/>
      <c r="AA366" s="369"/>
      <c r="AB366" s="369"/>
      <c r="AC366" s="150" t="s">
        <v>458</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7">
        <v>1</v>
      </c>
      <c r="B367" s="1057">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7">
        <v>2</v>
      </c>
      <c r="B368" s="1057">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7">
        <v>3</v>
      </c>
      <c r="B369" s="1057">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7">
        <v>4</v>
      </c>
      <c r="B370" s="1057">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7">
        <v>5</v>
      </c>
      <c r="B371" s="1057">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7">
        <v>6</v>
      </c>
      <c r="B372" s="1057">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7">
        <v>7</v>
      </c>
      <c r="B373" s="1057">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7">
        <v>8</v>
      </c>
      <c r="B374" s="1057">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7">
        <v>9</v>
      </c>
      <c r="B375" s="1057">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7">
        <v>10</v>
      </c>
      <c r="B376" s="1057">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7">
        <v>11</v>
      </c>
      <c r="B377" s="1057">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7">
        <v>12</v>
      </c>
      <c r="B378" s="1057">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7">
        <v>13</v>
      </c>
      <c r="B379" s="1057">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7">
        <v>14</v>
      </c>
      <c r="B380" s="1057">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7">
        <v>15</v>
      </c>
      <c r="B381" s="1057">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7">
        <v>16</v>
      </c>
      <c r="B382" s="1057">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7">
        <v>17</v>
      </c>
      <c r="B383" s="1057">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7">
        <v>18</v>
      </c>
      <c r="B384" s="1057">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7">
        <v>19</v>
      </c>
      <c r="B385" s="1057">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7">
        <v>20</v>
      </c>
      <c r="B386" s="1057">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7">
        <v>21</v>
      </c>
      <c r="B387" s="1057">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7">
        <v>22</v>
      </c>
      <c r="B388" s="1057">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7">
        <v>23</v>
      </c>
      <c r="B389" s="1057">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7">
        <v>24</v>
      </c>
      <c r="B390" s="1057">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7">
        <v>25</v>
      </c>
      <c r="B391" s="1057">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7">
        <v>26</v>
      </c>
      <c r="B392" s="1057">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7">
        <v>27</v>
      </c>
      <c r="B393" s="1057">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7">
        <v>28</v>
      </c>
      <c r="B394" s="1057">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7">
        <v>29</v>
      </c>
      <c r="B395" s="1057">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7">
        <v>30</v>
      </c>
      <c r="B396" s="1057">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473</v>
      </c>
      <c r="Z399" s="369"/>
      <c r="AA399" s="369"/>
      <c r="AB399" s="369"/>
      <c r="AC399" s="150" t="s">
        <v>458</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7">
        <v>1</v>
      </c>
      <c r="B400" s="1057">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7">
        <v>2</v>
      </c>
      <c r="B401" s="1057">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7">
        <v>3</v>
      </c>
      <c r="B402" s="1057">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7">
        <v>4</v>
      </c>
      <c r="B403" s="1057">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7">
        <v>5</v>
      </c>
      <c r="B404" s="1057">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7">
        <v>6</v>
      </c>
      <c r="B405" s="1057">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7">
        <v>7</v>
      </c>
      <c r="B406" s="1057">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7">
        <v>8</v>
      </c>
      <c r="B407" s="1057">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7">
        <v>9</v>
      </c>
      <c r="B408" s="1057">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7">
        <v>10</v>
      </c>
      <c r="B409" s="1057">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7">
        <v>11</v>
      </c>
      <c r="B410" s="1057">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7">
        <v>12</v>
      </c>
      <c r="B411" s="1057">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7">
        <v>13</v>
      </c>
      <c r="B412" s="1057">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7">
        <v>14</v>
      </c>
      <c r="B413" s="1057">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7">
        <v>15</v>
      </c>
      <c r="B414" s="1057">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7">
        <v>16</v>
      </c>
      <c r="B415" s="1057">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7">
        <v>17</v>
      </c>
      <c r="B416" s="1057">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7">
        <v>18</v>
      </c>
      <c r="B417" s="1057">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7">
        <v>19</v>
      </c>
      <c r="B418" s="1057">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7">
        <v>20</v>
      </c>
      <c r="B419" s="1057">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7">
        <v>21</v>
      </c>
      <c r="B420" s="1057">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7">
        <v>22</v>
      </c>
      <c r="B421" s="1057">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7">
        <v>23</v>
      </c>
      <c r="B422" s="1057">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7">
        <v>24</v>
      </c>
      <c r="B423" s="1057">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7">
        <v>25</v>
      </c>
      <c r="B424" s="1057">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7">
        <v>26</v>
      </c>
      <c r="B425" s="1057">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7">
        <v>27</v>
      </c>
      <c r="B426" s="1057">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7">
        <v>28</v>
      </c>
      <c r="B427" s="1057">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7">
        <v>29</v>
      </c>
      <c r="B428" s="1057">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7">
        <v>30</v>
      </c>
      <c r="B429" s="1057">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473</v>
      </c>
      <c r="Z432" s="369"/>
      <c r="AA432" s="369"/>
      <c r="AB432" s="369"/>
      <c r="AC432" s="150" t="s">
        <v>458</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7">
        <v>1</v>
      </c>
      <c r="B433" s="1057">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7">
        <v>2</v>
      </c>
      <c r="B434" s="1057">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7">
        <v>3</v>
      </c>
      <c r="B435" s="1057">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7">
        <v>4</v>
      </c>
      <c r="B436" s="1057">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7">
        <v>5</v>
      </c>
      <c r="B437" s="1057">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7">
        <v>6</v>
      </c>
      <c r="B438" s="1057">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7">
        <v>7</v>
      </c>
      <c r="B439" s="1057">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7">
        <v>8</v>
      </c>
      <c r="B440" s="1057">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7">
        <v>9</v>
      </c>
      <c r="B441" s="1057">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7">
        <v>10</v>
      </c>
      <c r="B442" s="1057">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7">
        <v>11</v>
      </c>
      <c r="B443" s="1057">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7">
        <v>12</v>
      </c>
      <c r="B444" s="1057">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7">
        <v>13</v>
      </c>
      <c r="B445" s="1057">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7">
        <v>14</v>
      </c>
      <c r="B446" s="1057">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7">
        <v>15</v>
      </c>
      <c r="B447" s="1057">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7">
        <v>16</v>
      </c>
      <c r="B448" s="1057">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7">
        <v>17</v>
      </c>
      <c r="B449" s="1057">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7">
        <v>18</v>
      </c>
      <c r="B450" s="1057">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7">
        <v>19</v>
      </c>
      <c r="B451" s="1057">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7">
        <v>20</v>
      </c>
      <c r="B452" s="1057">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7">
        <v>21</v>
      </c>
      <c r="B453" s="1057">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7">
        <v>22</v>
      </c>
      <c r="B454" s="1057">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7">
        <v>23</v>
      </c>
      <c r="B455" s="1057">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7">
        <v>24</v>
      </c>
      <c r="B456" s="1057">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7">
        <v>25</v>
      </c>
      <c r="B457" s="1057">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7">
        <v>26</v>
      </c>
      <c r="B458" s="1057">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7">
        <v>27</v>
      </c>
      <c r="B459" s="1057">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7">
        <v>28</v>
      </c>
      <c r="B460" s="1057">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7">
        <v>29</v>
      </c>
      <c r="B461" s="1057">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7">
        <v>30</v>
      </c>
      <c r="B462" s="1057">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473</v>
      </c>
      <c r="Z465" s="369"/>
      <c r="AA465" s="369"/>
      <c r="AB465" s="369"/>
      <c r="AC465" s="150" t="s">
        <v>458</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7">
        <v>1</v>
      </c>
      <c r="B466" s="1057">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7">
        <v>2</v>
      </c>
      <c r="B467" s="1057">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7">
        <v>3</v>
      </c>
      <c r="B468" s="1057">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7">
        <v>4</v>
      </c>
      <c r="B469" s="1057">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7">
        <v>5</v>
      </c>
      <c r="B470" s="1057">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7">
        <v>6</v>
      </c>
      <c r="B471" s="1057">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7">
        <v>7</v>
      </c>
      <c r="B472" s="1057">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7">
        <v>8</v>
      </c>
      <c r="B473" s="1057">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7">
        <v>9</v>
      </c>
      <c r="B474" s="1057">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7">
        <v>10</v>
      </c>
      <c r="B475" s="1057">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7">
        <v>11</v>
      </c>
      <c r="B476" s="1057">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7">
        <v>12</v>
      </c>
      <c r="B477" s="1057">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7">
        <v>13</v>
      </c>
      <c r="B478" s="1057">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7">
        <v>14</v>
      </c>
      <c r="B479" s="1057">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7">
        <v>15</v>
      </c>
      <c r="B480" s="1057">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7">
        <v>16</v>
      </c>
      <c r="B481" s="1057">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7">
        <v>17</v>
      </c>
      <c r="B482" s="1057">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7">
        <v>18</v>
      </c>
      <c r="B483" s="1057">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7">
        <v>19</v>
      </c>
      <c r="B484" s="1057">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7">
        <v>20</v>
      </c>
      <c r="B485" s="1057">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7">
        <v>21</v>
      </c>
      <c r="B486" s="1057">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7">
        <v>22</v>
      </c>
      <c r="B487" s="1057">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7">
        <v>23</v>
      </c>
      <c r="B488" s="1057">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7">
        <v>24</v>
      </c>
      <c r="B489" s="1057">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7">
        <v>25</v>
      </c>
      <c r="B490" s="1057">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7">
        <v>26</v>
      </c>
      <c r="B491" s="1057">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7">
        <v>27</v>
      </c>
      <c r="B492" s="1057">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7">
        <v>28</v>
      </c>
      <c r="B493" s="1057">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7">
        <v>29</v>
      </c>
      <c r="B494" s="1057">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7">
        <v>30</v>
      </c>
      <c r="B495" s="1057">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473</v>
      </c>
      <c r="Z498" s="369"/>
      <c r="AA498" s="369"/>
      <c r="AB498" s="369"/>
      <c r="AC498" s="150" t="s">
        <v>458</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7">
        <v>1</v>
      </c>
      <c r="B499" s="1057">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7">
        <v>2</v>
      </c>
      <c r="B500" s="1057">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7">
        <v>3</v>
      </c>
      <c r="B501" s="1057">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7">
        <v>4</v>
      </c>
      <c r="B502" s="1057">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7">
        <v>5</v>
      </c>
      <c r="B503" s="1057">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7">
        <v>6</v>
      </c>
      <c r="B504" s="1057">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7">
        <v>7</v>
      </c>
      <c r="B505" s="1057">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7">
        <v>8</v>
      </c>
      <c r="B506" s="1057">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7">
        <v>9</v>
      </c>
      <c r="B507" s="1057">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7">
        <v>10</v>
      </c>
      <c r="B508" s="1057">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7">
        <v>11</v>
      </c>
      <c r="B509" s="1057">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7">
        <v>12</v>
      </c>
      <c r="B510" s="1057">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7">
        <v>13</v>
      </c>
      <c r="B511" s="1057">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7">
        <v>14</v>
      </c>
      <c r="B512" s="1057">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7">
        <v>15</v>
      </c>
      <c r="B513" s="1057">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7">
        <v>16</v>
      </c>
      <c r="B514" s="1057">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7">
        <v>17</v>
      </c>
      <c r="B515" s="1057">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7">
        <v>18</v>
      </c>
      <c r="B516" s="1057">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7">
        <v>19</v>
      </c>
      <c r="B517" s="1057">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7">
        <v>20</v>
      </c>
      <c r="B518" s="1057">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7">
        <v>21</v>
      </c>
      <c r="B519" s="1057">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7">
        <v>22</v>
      </c>
      <c r="B520" s="1057">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7">
        <v>23</v>
      </c>
      <c r="B521" s="1057">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7">
        <v>24</v>
      </c>
      <c r="B522" s="1057">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7">
        <v>25</v>
      </c>
      <c r="B523" s="1057">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7">
        <v>26</v>
      </c>
      <c r="B524" s="1057">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7">
        <v>27</v>
      </c>
      <c r="B525" s="1057">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7">
        <v>28</v>
      </c>
      <c r="B526" s="1057">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7">
        <v>29</v>
      </c>
      <c r="B527" s="1057">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7">
        <v>30</v>
      </c>
      <c r="B528" s="1057">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473</v>
      </c>
      <c r="Z531" s="369"/>
      <c r="AA531" s="369"/>
      <c r="AB531" s="369"/>
      <c r="AC531" s="150" t="s">
        <v>458</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7">
        <v>1</v>
      </c>
      <c r="B532" s="1057">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7">
        <v>2</v>
      </c>
      <c r="B533" s="1057">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7">
        <v>3</v>
      </c>
      <c r="B534" s="1057">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7">
        <v>4</v>
      </c>
      <c r="B535" s="1057">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7">
        <v>5</v>
      </c>
      <c r="B536" s="1057">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7">
        <v>6</v>
      </c>
      <c r="B537" s="1057">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7">
        <v>7</v>
      </c>
      <c r="B538" s="1057">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7">
        <v>8</v>
      </c>
      <c r="B539" s="1057">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7">
        <v>9</v>
      </c>
      <c r="B540" s="1057">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7">
        <v>10</v>
      </c>
      <c r="B541" s="1057">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7">
        <v>11</v>
      </c>
      <c r="B542" s="1057">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7">
        <v>12</v>
      </c>
      <c r="B543" s="1057">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7">
        <v>13</v>
      </c>
      <c r="B544" s="1057">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7">
        <v>14</v>
      </c>
      <c r="B545" s="1057">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7">
        <v>15</v>
      </c>
      <c r="B546" s="1057">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7">
        <v>16</v>
      </c>
      <c r="B547" s="1057">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7">
        <v>17</v>
      </c>
      <c r="B548" s="1057">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7">
        <v>18</v>
      </c>
      <c r="B549" s="1057">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7">
        <v>19</v>
      </c>
      <c r="B550" s="1057">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7">
        <v>20</v>
      </c>
      <c r="B551" s="1057">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7">
        <v>21</v>
      </c>
      <c r="B552" s="1057">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7">
        <v>22</v>
      </c>
      <c r="B553" s="1057">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7">
        <v>23</v>
      </c>
      <c r="B554" s="1057">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7">
        <v>24</v>
      </c>
      <c r="B555" s="1057">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7">
        <v>25</v>
      </c>
      <c r="B556" s="1057">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7">
        <v>26</v>
      </c>
      <c r="B557" s="1057">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7">
        <v>27</v>
      </c>
      <c r="B558" s="1057">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7">
        <v>28</v>
      </c>
      <c r="B559" s="1057">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7">
        <v>29</v>
      </c>
      <c r="B560" s="1057">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7">
        <v>30</v>
      </c>
      <c r="B561" s="1057">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473</v>
      </c>
      <c r="Z564" s="369"/>
      <c r="AA564" s="369"/>
      <c r="AB564" s="369"/>
      <c r="AC564" s="150" t="s">
        <v>458</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7">
        <v>1</v>
      </c>
      <c r="B565" s="1057">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7">
        <v>2</v>
      </c>
      <c r="B566" s="1057">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7">
        <v>3</v>
      </c>
      <c r="B567" s="1057">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7">
        <v>4</v>
      </c>
      <c r="B568" s="1057">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7">
        <v>5</v>
      </c>
      <c r="B569" s="1057">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7">
        <v>6</v>
      </c>
      <c r="B570" s="1057">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7">
        <v>7</v>
      </c>
      <c r="B571" s="1057">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7">
        <v>8</v>
      </c>
      <c r="B572" s="1057">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7">
        <v>9</v>
      </c>
      <c r="B573" s="1057">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7">
        <v>10</v>
      </c>
      <c r="B574" s="1057">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7">
        <v>11</v>
      </c>
      <c r="B575" s="1057">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7">
        <v>12</v>
      </c>
      <c r="B576" s="1057">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7">
        <v>13</v>
      </c>
      <c r="B577" s="1057">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7">
        <v>14</v>
      </c>
      <c r="B578" s="1057">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7">
        <v>15</v>
      </c>
      <c r="B579" s="1057">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7">
        <v>16</v>
      </c>
      <c r="B580" s="1057">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7">
        <v>17</v>
      </c>
      <c r="B581" s="1057">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7">
        <v>18</v>
      </c>
      <c r="B582" s="1057">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7">
        <v>19</v>
      </c>
      <c r="B583" s="1057">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7">
        <v>20</v>
      </c>
      <c r="B584" s="1057">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7">
        <v>21</v>
      </c>
      <c r="B585" s="1057">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7">
        <v>22</v>
      </c>
      <c r="B586" s="1057">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7">
        <v>23</v>
      </c>
      <c r="B587" s="1057">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7">
        <v>24</v>
      </c>
      <c r="B588" s="1057">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7">
        <v>25</v>
      </c>
      <c r="B589" s="1057">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7">
        <v>26</v>
      </c>
      <c r="B590" s="1057">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7">
        <v>27</v>
      </c>
      <c r="B591" s="1057">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7">
        <v>28</v>
      </c>
      <c r="B592" s="1057">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7">
        <v>29</v>
      </c>
      <c r="B593" s="1057">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7">
        <v>30</v>
      </c>
      <c r="B594" s="1057">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473</v>
      </c>
      <c r="Z597" s="369"/>
      <c r="AA597" s="369"/>
      <c r="AB597" s="369"/>
      <c r="AC597" s="150" t="s">
        <v>458</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7">
        <v>1</v>
      </c>
      <c r="B598" s="1057">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7">
        <v>2</v>
      </c>
      <c r="B599" s="1057">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7">
        <v>3</v>
      </c>
      <c r="B600" s="1057">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7">
        <v>4</v>
      </c>
      <c r="B601" s="1057">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7">
        <v>5</v>
      </c>
      <c r="B602" s="1057">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7">
        <v>6</v>
      </c>
      <c r="B603" s="1057">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7">
        <v>7</v>
      </c>
      <c r="B604" s="1057">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7">
        <v>8</v>
      </c>
      <c r="B605" s="1057">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7">
        <v>9</v>
      </c>
      <c r="B606" s="1057">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7">
        <v>10</v>
      </c>
      <c r="B607" s="1057">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7">
        <v>11</v>
      </c>
      <c r="B608" s="1057">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7">
        <v>12</v>
      </c>
      <c r="B609" s="1057">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7">
        <v>13</v>
      </c>
      <c r="B610" s="1057">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7">
        <v>14</v>
      </c>
      <c r="B611" s="1057">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7">
        <v>15</v>
      </c>
      <c r="B612" s="1057">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7">
        <v>16</v>
      </c>
      <c r="B613" s="1057">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7">
        <v>17</v>
      </c>
      <c r="B614" s="1057">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7">
        <v>18</v>
      </c>
      <c r="B615" s="1057">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7">
        <v>19</v>
      </c>
      <c r="B616" s="1057">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7">
        <v>20</v>
      </c>
      <c r="B617" s="1057">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7">
        <v>21</v>
      </c>
      <c r="B618" s="1057">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7">
        <v>22</v>
      </c>
      <c r="B619" s="1057">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7">
        <v>23</v>
      </c>
      <c r="B620" s="1057">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7">
        <v>24</v>
      </c>
      <c r="B621" s="1057">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7">
        <v>25</v>
      </c>
      <c r="B622" s="1057">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7">
        <v>26</v>
      </c>
      <c r="B623" s="1057">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7">
        <v>27</v>
      </c>
      <c r="B624" s="1057">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7">
        <v>28</v>
      </c>
      <c r="B625" s="1057">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7">
        <v>29</v>
      </c>
      <c r="B626" s="1057">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7">
        <v>30</v>
      </c>
      <c r="B627" s="1057">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473</v>
      </c>
      <c r="Z630" s="369"/>
      <c r="AA630" s="369"/>
      <c r="AB630" s="369"/>
      <c r="AC630" s="150" t="s">
        <v>458</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7">
        <v>1</v>
      </c>
      <c r="B631" s="1057">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7">
        <v>2</v>
      </c>
      <c r="B632" s="1057">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7">
        <v>3</v>
      </c>
      <c r="B633" s="1057">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7">
        <v>4</v>
      </c>
      <c r="B634" s="1057">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7">
        <v>5</v>
      </c>
      <c r="B635" s="1057">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7">
        <v>6</v>
      </c>
      <c r="B636" s="1057">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7">
        <v>7</v>
      </c>
      <c r="B637" s="1057">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7">
        <v>8</v>
      </c>
      <c r="B638" s="1057">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7">
        <v>9</v>
      </c>
      <c r="B639" s="1057">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7">
        <v>10</v>
      </c>
      <c r="B640" s="1057">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7">
        <v>11</v>
      </c>
      <c r="B641" s="1057">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7">
        <v>12</v>
      </c>
      <c r="B642" s="1057">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7">
        <v>13</v>
      </c>
      <c r="B643" s="1057">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7">
        <v>14</v>
      </c>
      <c r="B644" s="1057">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7">
        <v>15</v>
      </c>
      <c r="B645" s="1057">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7">
        <v>16</v>
      </c>
      <c r="B646" s="1057">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7">
        <v>17</v>
      </c>
      <c r="B647" s="1057">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7">
        <v>18</v>
      </c>
      <c r="B648" s="1057">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7">
        <v>19</v>
      </c>
      <c r="B649" s="1057">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7">
        <v>20</v>
      </c>
      <c r="B650" s="1057">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7">
        <v>21</v>
      </c>
      <c r="B651" s="1057">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7">
        <v>22</v>
      </c>
      <c r="B652" s="1057">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7">
        <v>23</v>
      </c>
      <c r="B653" s="1057">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7">
        <v>24</v>
      </c>
      <c r="B654" s="1057">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7">
        <v>25</v>
      </c>
      <c r="B655" s="1057">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7">
        <v>26</v>
      </c>
      <c r="B656" s="1057">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7">
        <v>27</v>
      </c>
      <c r="B657" s="1057">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7">
        <v>28</v>
      </c>
      <c r="B658" s="1057">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7">
        <v>29</v>
      </c>
      <c r="B659" s="1057">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7">
        <v>30</v>
      </c>
      <c r="B660" s="1057">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473</v>
      </c>
      <c r="Z663" s="369"/>
      <c r="AA663" s="369"/>
      <c r="AB663" s="369"/>
      <c r="AC663" s="150" t="s">
        <v>458</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7">
        <v>1</v>
      </c>
      <c r="B664" s="1057">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7">
        <v>2</v>
      </c>
      <c r="B665" s="1057">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7">
        <v>3</v>
      </c>
      <c r="B666" s="1057">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7">
        <v>4</v>
      </c>
      <c r="B667" s="1057">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7">
        <v>5</v>
      </c>
      <c r="B668" s="1057">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7">
        <v>6</v>
      </c>
      <c r="B669" s="1057">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7">
        <v>7</v>
      </c>
      <c r="B670" s="1057">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7">
        <v>8</v>
      </c>
      <c r="B671" s="1057">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7">
        <v>9</v>
      </c>
      <c r="B672" s="1057">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7">
        <v>10</v>
      </c>
      <c r="B673" s="1057">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7">
        <v>11</v>
      </c>
      <c r="B674" s="1057">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7">
        <v>12</v>
      </c>
      <c r="B675" s="1057">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7">
        <v>13</v>
      </c>
      <c r="B676" s="1057">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7">
        <v>14</v>
      </c>
      <c r="B677" s="1057">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7">
        <v>15</v>
      </c>
      <c r="B678" s="1057">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7">
        <v>16</v>
      </c>
      <c r="B679" s="1057">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7">
        <v>17</v>
      </c>
      <c r="B680" s="1057">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7">
        <v>18</v>
      </c>
      <c r="B681" s="1057">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7">
        <v>19</v>
      </c>
      <c r="B682" s="1057">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7">
        <v>20</v>
      </c>
      <c r="B683" s="1057">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7">
        <v>21</v>
      </c>
      <c r="B684" s="1057">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7">
        <v>22</v>
      </c>
      <c r="B685" s="1057">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7">
        <v>23</v>
      </c>
      <c r="B686" s="1057">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7">
        <v>24</v>
      </c>
      <c r="B687" s="1057">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7">
        <v>25</v>
      </c>
      <c r="B688" s="1057">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7">
        <v>26</v>
      </c>
      <c r="B689" s="1057">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7">
        <v>27</v>
      </c>
      <c r="B690" s="1057">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7">
        <v>28</v>
      </c>
      <c r="B691" s="1057">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7">
        <v>29</v>
      </c>
      <c r="B692" s="1057">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7">
        <v>30</v>
      </c>
      <c r="B693" s="1057">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473</v>
      </c>
      <c r="Z696" s="369"/>
      <c r="AA696" s="369"/>
      <c r="AB696" s="369"/>
      <c r="AC696" s="150" t="s">
        <v>458</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7">
        <v>1</v>
      </c>
      <c r="B697" s="1057">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7">
        <v>2</v>
      </c>
      <c r="B698" s="1057">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7">
        <v>3</v>
      </c>
      <c r="B699" s="1057">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7">
        <v>4</v>
      </c>
      <c r="B700" s="1057">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7">
        <v>5</v>
      </c>
      <c r="B701" s="1057">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7">
        <v>6</v>
      </c>
      <c r="B702" s="1057">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7">
        <v>7</v>
      </c>
      <c r="B703" s="1057">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7">
        <v>8</v>
      </c>
      <c r="B704" s="1057">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7">
        <v>9</v>
      </c>
      <c r="B705" s="1057">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7">
        <v>10</v>
      </c>
      <c r="B706" s="1057">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7">
        <v>11</v>
      </c>
      <c r="B707" s="1057">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7">
        <v>12</v>
      </c>
      <c r="B708" s="1057">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7">
        <v>13</v>
      </c>
      <c r="B709" s="1057">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7">
        <v>14</v>
      </c>
      <c r="B710" s="1057">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7">
        <v>15</v>
      </c>
      <c r="B711" s="1057">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7">
        <v>16</v>
      </c>
      <c r="B712" s="1057">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7">
        <v>17</v>
      </c>
      <c r="B713" s="1057">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7">
        <v>18</v>
      </c>
      <c r="B714" s="1057">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7">
        <v>19</v>
      </c>
      <c r="B715" s="1057">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7">
        <v>20</v>
      </c>
      <c r="B716" s="1057">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7">
        <v>21</v>
      </c>
      <c r="B717" s="1057">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7">
        <v>22</v>
      </c>
      <c r="B718" s="1057">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7">
        <v>23</v>
      </c>
      <c r="B719" s="1057">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7">
        <v>24</v>
      </c>
      <c r="B720" s="1057">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7">
        <v>25</v>
      </c>
      <c r="B721" s="1057">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7">
        <v>26</v>
      </c>
      <c r="B722" s="1057">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7">
        <v>27</v>
      </c>
      <c r="B723" s="1057">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7">
        <v>28</v>
      </c>
      <c r="B724" s="1057">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7">
        <v>29</v>
      </c>
      <c r="B725" s="1057">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7">
        <v>30</v>
      </c>
      <c r="B726" s="1057">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473</v>
      </c>
      <c r="Z729" s="369"/>
      <c r="AA729" s="369"/>
      <c r="AB729" s="369"/>
      <c r="AC729" s="150" t="s">
        <v>458</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7">
        <v>1</v>
      </c>
      <c r="B730" s="1057">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7">
        <v>2</v>
      </c>
      <c r="B731" s="1057">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7">
        <v>3</v>
      </c>
      <c r="B732" s="1057">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7">
        <v>4</v>
      </c>
      <c r="B733" s="1057">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7">
        <v>5</v>
      </c>
      <c r="B734" s="1057">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7">
        <v>6</v>
      </c>
      <c r="B735" s="1057">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7">
        <v>7</v>
      </c>
      <c r="B736" s="1057">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7">
        <v>8</v>
      </c>
      <c r="B737" s="1057">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7">
        <v>9</v>
      </c>
      <c r="B738" s="1057">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7">
        <v>10</v>
      </c>
      <c r="B739" s="1057">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7">
        <v>11</v>
      </c>
      <c r="B740" s="1057">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7">
        <v>12</v>
      </c>
      <c r="B741" s="1057">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7">
        <v>13</v>
      </c>
      <c r="B742" s="1057">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7">
        <v>14</v>
      </c>
      <c r="B743" s="1057">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7">
        <v>15</v>
      </c>
      <c r="B744" s="1057">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7">
        <v>16</v>
      </c>
      <c r="B745" s="1057">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7">
        <v>17</v>
      </c>
      <c r="B746" s="1057">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7">
        <v>18</v>
      </c>
      <c r="B747" s="1057">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7">
        <v>19</v>
      </c>
      <c r="B748" s="1057">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7">
        <v>20</v>
      </c>
      <c r="B749" s="1057">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7">
        <v>21</v>
      </c>
      <c r="B750" s="1057">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7">
        <v>22</v>
      </c>
      <c r="B751" s="1057">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7">
        <v>23</v>
      </c>
      <c r="B752" s="1057">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7">
        <v>24</v>
      </c>
      <c r="B753" s="1057">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7">
        <v>25</v>
      </c>
      <c r="B754" s="1057">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7">
        <v>26</v>
      </c>
      <c r="B755" s="1057">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7">
        <v>27</v>
      </c>
      <c r="B756" s="1057">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7">
        <v>28</v>
      </c>
      <c r="B757" s="1057">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7">
        <v>29</v>
      </c>
      <c r="B758" s="1057">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7">
        <v>30</v>
      </c>
      <c r="B759" s="1057">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473</v>
      </c>
      <c r="Z762" s="369"/>
      <c r="AA762" s="369"/>
      <c r="AB762" s="369"/>
      <c r="AC762" s="150" t="s">
        <v>458</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7">
        <v>1</v>
      </c>
      <c r="B763" s="1057">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7">
        <v>2</v>
      </c>
      <c r="B764" s="1057">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7">
        <v>3</v>
      </c>
      <c r="B765" s="1057">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7">
        <v>4</v>
      </c>
      <c r="B766" s="1057">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7">
        <v>5</v>
      </c>
      <c r="B767" s="1057">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7">
        <v>6</v>
      </c>
      <c r="B768" s="1057">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7">
        <v>7</v>
      </c>
      <c r="B769" s="1057">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7">
        <v>8</v>
      </c>
      <c r="B770" s="1057">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7">
        <v>9</v>
      </c>
      <c r="B771" s="1057">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7">
        <v>10</v>
      </c>
      <c r="B772" s="1057">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7">
        <v>11</v>
      </c>
      <c r="B773" s="1057">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7">
        <v>12</v>
      </c>
      <c r="B774" s="1057">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7">
        <v>13</v>
      </c>
      <c r="B775" s="1057">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7">
        <v>14</v>
      </c>
      <c r="B776" s="1057">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7">
        <v>15</v>
      </c>
      <c r="B777" s="1057">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7">
        <v>16</v>
      </c>
      <c r="B778" s="1057">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7">
        <v>17</v>
      </c>
      <c r="B779" s="1057">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7">
        <v>18</v>
      </c>
      <c r="B780" s="1057">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7">
        <v>19</v>
      </c>
      <c r="B781" s="1057">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7">
        <v>20</v>
      </c>
      <c r="B782" s="1057">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7">
        <v>21</v>
      </c>
      <c r="B783" s="1057">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7">
        <v>22</v>
      </c>
      <c r="B784" s="1057">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7">
        <v>23</v>
      </c>
      <c r="B785" s="1057">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7">
        <v>24</v>
      </c>
      <c r="B786" s="1057">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7">
        <v>25</v>
      </c>
      <c r="B787" s="1057">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7">
        <v>26</v>
      </c>
      <c r="B788" s="1057">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7">
        <v>27</v>
      </c>
      <c r="B789" s="1057">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7">
        <v>28</v>
      </c>
      <c r="B790" s="1057">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7">
        <v>29</v>
      </c>
      <c r="B791" s="1057">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7">
        <v>30</v>
      </c>
      <c r="B792" s="1057">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473</v>
      </c>
      <c r="Z795" s="369"/>
      <c r="AA795" s="369"/>
      <c r="AB795" s="369"/>
      <c r="AC795" s="150" t="s">
        <v>458</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7">
        <v>1</v>
      </c>
      <c r="B796" s="1057">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7">
        <v>2</v>
      </c>
      <c r="B797" s="1057">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7">
        <v>3</v>
      </c>
      <c r="B798" s="1057">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7">
        <v>4</v>
      </c>
      <c r="B799" s="1057">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7">
        <v>5</v>
      </c>
      <c r="B800" s="1057">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7">
        <v>6</v>
      </c>
      <c r="B801" s="1057">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7">
        <v>7</v>
      </c>
      <c r="B802" s="1057">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7">
        <v>8</v>
      </c>
      <c r="B803" s="1057">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7">
        <v>9</v>
      </c>
      <c r="B804" s="1057">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7">
        <v>10</v>
      </c>
      <c r="B805" s="1057">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7">
        <v>11</v>
      </c>
      <c r="B806" s="1057">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7">
        <v>12</v>
      </c>
      <c r="B807" s="1057">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7">
        <v>13</v>
      </c>
      <c r="B808" s="1057">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7">
        <v>14</v>
      </c>
      <c r="B809" s="1057">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7">
        <v>15</v>
      </c>
      <c r="B810" s="1057">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7">
        <v>16</v>
      </c>
      <c r="B811" s="1057">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7">
        <v>17</v>
      </c>
      <c r="B812" s="1057">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7">
        <v>18</v>
      </c>
      <c r="B813" s="1057">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7">
        <v>19</v>
      </c>
      <c r="B814" s="1057">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7">
        <v>20</v>
      </c>
      <c r="B815" s="1057">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7">
        <v>21</v>
      </c>
      <c r="B816" s="1057">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7">
        <v>22</v>
      </c>
      <c r="B817" s="1057">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7">
        <v>23</v>
      </c>
      <c r="B818" s="1057">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7">
        <v>24</v>
      </c>
      <c r="B819" s="1057">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7">
        <v>25</v>
      </c>
      <c r="B820" s="1057">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7">
        <v>26</v>
      </c>
      <c r="B821" s="1057">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7">
        <v>27</v>
      </c>
      <c r="B822" s="1057">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7">
        <v>28</v>
      </c>
      <c r="B823" s="1057">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7">
        <v>29</v>
      </c>
      <c r="B824" s="1057">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7">
        <v>30</v>
      </c>
      <c r="B825" s="1057">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473</v>
      </c>
      <c r="Z828" s="369"/>
      <c r="AA828" s="369"/>
      <c r="AB828" s="369"/>
      <c r="AC828" s="150" t="s">
        <v>458</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7">
        <v>1</v>
      </c>
      <c r="B829" s="1057">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7">
        <v>2</v>
      </c>
      <c r="B830" s="1057">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7">
        <v>3</v>
      </c>
      <c r="B831" s="1057">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7">
        <v>4</v>
      </c>
      <c r="B832" s="1057">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7">
        <v>5</v>
      </c>
      <c r="B833" s="1057">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7">
        <v>6</v>
      </c>
      <c r="B834" s="1057">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7">
        <v>7</v>
      </c>
      <c r="B835" s="1057">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7">
        <v>8</v>
      </c>
      <c r="B836" s="1057">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7">
        <v>9</v>
      </c>
      <c r="B837" s="105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7">
        <v>10</v>
      </c>
      <c r="B838" s="105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7">
        <v>11</v>
      </c>
      <c r="B839" s="105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7">
        <v>12</v>
      </c>
      <c r="B840" s="1057">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7">
        <v>13</v>
      </c>
      <c r="B841" s="105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7">
        <v>14</v>
      </c>
      <c r="B842" s="105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7">
        <v>15</v>
      </c>
      <c r="B843" s="105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7">
        <v>16</v>
      </c>
      <c r="B844" s="105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7">
        <v>17</v>
      </c>
      <c r="B845" s="105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7">
        <v>18</v>
      </c>
      <c r="B846" s="105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7">
        <v>19</v>
      </c>
      <c r="B847" s="105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7">
        <v>20</v>
      </c>
      <c r="B848" s="105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7">
        <v>21</v>
      </c>
      <c r="B849" s="105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7">
        <v>22</v>
      </c>
      <c r="B850" s="105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7">
        <v>23</v>
      </c>
      <c r="B851" s="105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7">
        <v>24</v>
      </c>
      <c r="B852" s="105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7">
        <v>25</v>
      </c>
      <c r="B853" s="105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7">
        <v>26</v>
      </c>
      <c r="B854" s="105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7">
        <v>27</v>
      </c>
      <c r="B855" s="105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7">
        <v>28</v>
      </c>
      <c r="B856" s="105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7">
        <v>29</v>
      </c>
      <c r="B857" s="105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7">
        <v>30</v>
      </c>
      <c r="B858" s="105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473</v>
      </c>
      <c r="Z861" s="369"/>
      <c r="AA861" s="369"/>
      <c r="AB861" s="369"/>
      <c r="AC861" s="150" t="s">
        <v>458</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7">
        <v>1</v>
      </c>
      <c r="B862" s="105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7">
        <v>2</v>
      </c>
      <c r="B863" s="105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7">
        <v>3</v>
      </c>
      <c r="B864" s="105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7">
        <v>4</v>
      </c>
      <c r="B865" s="105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7">
        <v>5</v>
      </c>
      <c r="B866" s="105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7">
        <v>6</v>
      </c>
      <c r="B867" s="105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7">
        <v>7</v>
      </c>
      <c r="B868" s="1057">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7">
        <v>8</v>
      </c>
      <c r="B869" s="1057">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7">
        <v>9</v>
      </c>
      <c r="B870" s="105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7">
        <v>10</v>
      </c>
      <c r="B871" s="105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7">
        <v>11</v>
      </c>
      <c r="B872" s="105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7">
        <v>12</v>
      </c>
      <c r="B873" s="1057">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7">
        <v>13</v>
      </c>
      <c r="B874" s="105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7">
        <v>14</v>
      </c>
      <c r="B875" s="105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7">
        <v>15</v>
      </c>
      <c r="B876" s="105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7">
        <v>16</v>
      </c>
      <c r="B877" s="105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7">
        <v>17</v>
      </c>
      <c r="B878" s="105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7">
        <v>18</v>
      </c>
      <c r="B879" s="105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7">
        <v>19</v>
      </c>
      <c r="B880" s="105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7">
        <v>20</v>
      </c>
      <c r="B881" s="105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7">
        <v>21</v>
      </c>
      <c r="B882" s="105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7">
        <v>22</v>
      </c>
      <c r="B883" s="105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7">
        <v>23</v>
      </c>
      <c r="B884" s="105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7">
        <v>24</v>
      </c>
      <c r="B885" s="105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7">
        <v>25</v>
      </c>
      <c r="B886" s="105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7">
        <v>26</v>
      </c>
      <c r="B887" s="105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7">
        <v>27</v>
      </c>
      <c r="B888" s="105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7">
        <v>28</v>
      </c>
      <c r="B889" s="105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7">
        <v>29</v>
      </c>
      <c r="B890" s="105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7">
        <v>30</v>
      </c>
      <c r="B891" s="105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473</v>
      </c>
      <c r="Z894" s="369"/>
      <c r="AA894" s="369"/>
      <c r="AB894" s="369"/>
      <c r="AC894" s="150" t="s">
        <v>458</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7">
        <v>1</v>
      </c>
      <c r="B895" s="105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7">
        <v>2</v>
      </c>
      <c r="B896" s="105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7">
        <v>3</v>
      </c>
      <c r="B897" s="105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7">
        <v>4</v>
      </c>
      <c r="B898" s="105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7">
        <v>5</v>
      </c>
      <c r="B899" s="105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7">
        <v>6</v>
      </c>
      <c r="B900" s="105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7">
        <v>7</v>
      </c>
      <c r="B901" s="1057">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7">
        <v>8</v>
      </c>
      <c r="B902" s="1057">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7">
        <v>9</v>
      </c>
      <c r="B903" s="105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7">
        <v>10</v>
      </c>
      <c r="B904" s="105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7">
        <v>11</v>
      </c>
      <c r="B905" s="105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7">
        <v>12</v>
      </c>
      <c r="B906" s="1057">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7">
        <v>13</v>
      </c>
      <c r="B907" s="105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7">
        <v>14</v>
      </c>
      <c r="B908" s="105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7">
        <v>15</v>
      </c>
      <c r="B909" s="105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7">
        <v>16</v>
      </c>
      <c r="B910" s="105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7">
        <v>17</v>
      </c>
      <c r="B911" s="105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7">
        <v>18</v>
      </c>
      <c r="B912" s="105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7">
        <v>19</v>
      </c>
      <c r="B913" s="105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7">
        <v>20</v>
      </c>
      <c r="B914" s="105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7">
        <v>21</v>
      </c>
      <c r="B915" s="105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7">
        <v>22</v>
      </c>
      <c r="B916" s="105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7">
        <v>23</v>
      </c>
      <c r="B917" s="105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7">
        <v>24</v>
      </c>
      <c r="B918" s="105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7">
        <v>25</v>
      </c>
      <c r="B919" s="105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7">
        <v>26</v>
      </c>
      <c r="B920" s="105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7">
        <v>27</v>
      </c>
      <c r="B921" s="105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7">
        <v>28</v>
      </c>
      <c r="B922" s="105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7">
        <v>29</v>
      </c>
      <c r="B923" s="105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7">
        <v>30</v>
      </c>
      <c r="B924" s="105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473</v>
      </c>
      <c r="Z927" s="369"/>
      <c r="AA927" s="369"/>
      <c r="AB927" s="369"/>
      <c r="AC927" s="150" t="s">
        <v>458</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7">
        <v>1</v>
      </c>
      <c r="B928" s="105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7">
        <v>2</v>
      </c>
      <c r="B929" s="105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7">
        <v>3</v>
      </c>
      <c r="B930" s="105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7">
        <v>4</v>
      </c>
      <c r="B931" s="105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7">
        <v>5</v>
      </c>
      <c r="B932" s="105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7">
        <v>6</v>
      </c>
      <c r="B933" s="105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7">
        <v>7</v>
      </c>
      <c r="B934" s="1057">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7">
        <v>8</v>
      </c>
      <c r="B935" s="1057">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7">
        <v>9</v>
      </c>
      <c r="B936" s="105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7">
        <v>10</v>
      </c>
      <c r="B937" s="105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7">
        <v>11</v>
      </c>
      <c r="B938" s="105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7">
        <v>12</v>
      </c>
      <c r="B939" s="1057">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7">
        <v>13</v>
      </c>
      <c r="B940" s="105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7">
        <v>14</v>
      </c>
      <c r="B941" s="105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7">
        <v>15</v>
      </c>
      <c r="B942" s="105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7">
        <v>16</v>
      </c>
      <c r="B943" s="105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7">
        <v>17</v>
      </c>
      <c r="B944" s="105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7">
        <v>18</v>
      </c>
      <c r="B945" s="105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7">
        <v>19</v>
      </c>
      <c r="B946" s="105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7">
        <v>20</v>
      </c>
      <c r="B947" s="105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7">
        <v>21</v>
      </c>
      <c r="B948" s="105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7">
        <v>22</v>
      </c>
      <c r="B949" s="105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7">
        <v>23</v>
      </c>
      <c r="B950" s="105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7">
        <v>24</v>
      </c>
      <c r="B951" s="105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7">
        <v>25</v>
      </c>
      <c r="B952" s="105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7">
        <v>26</v>
      </c>
      <c r="B953" s="105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7">
        <v>27</v>
      </c>
      <c r="B954" s="105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7">
        <v>28</v>
      </c>
      <c r="B955" s="105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7">
        <v>29</v>
      </c>
      <c r="B956" s="105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7">
        <v>30</v>
      </c>
      <c r="B957" s="105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473</v>
      </c>
      <c r="Z960" s="369"/>
      <c r="AA960" s="369"/>
      <c r="AB960" s="369"/>
      <c r="AC960" s="150" t="s">
        <v>458</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7">
        <v>1</v>
      </c>
      <c r="B961" s="105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7">
        <v>2</v>
      </c>
      <c r="B962" s="105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7">
        <v>3</v>
      </c>
      <c r="B963" s="105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7">
        <v>4</v>
      </c>
      <c r="B964" s="105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7">
        <v>5</v>
      </c>
      <c r="B965" s="105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7">
        <v>6</v>
      </c>
      <c r="B966" s="105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7">
        <v>7</v>
      </c>
      <c r="B967" s="1057">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7">
        <v>8</v>
      </c>
      <c r="B968" s="1057">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7">
        <v>9</v>
      </c>
      <c r="B969" s="105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7">
        <v>10</v>
      </c>
      <c r="B970" s="105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7">
        <v>11</v>
      </c>
      <c r="B971" s="105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7">
        <v>12</v>
      </c>
      <c r="B972" s="1057">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7">
        <v>13</v>
      </c>
      <c r="B973" s="105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7">
        <v>14</v>
      </c>
      <c r="B974" s="105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7">
        <v>15</v>
      </c>
      <c r="B975" s="105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7">
        <v>16</v>
      </c>
      <c r="B976" s="105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7">
        <v>17</v>
      </c>
      <c r="B977" s="105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7">
        <v>18</v>
      </c>
      <c r="B978" s="105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7">
        <v>19</v>
      </c>
      <c r="B979" s="105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7">
        <v>20</v>
      </c>
      <c r="B980" s="105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7">
        <v>21</v>
      </c>
      <c r="B981" s="105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7">
        <v>22</v>
      </c>
      <c r="B982" s="105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7">
        <v>23</v>
      </c>
      <c r="B983" s="105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7">
        <v>24</v>
      </c>
      <c r="B984" s="105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7">
        <v>25</v>
      </c>
      <c r="B985" s="105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7">
        <v>26</v>
      </c>
      <c r="B986" s="105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7">
        <v>27</v>
      </c>
      <c r="B987" s="105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7">
        <v>28</v>
      </c>
      <c r="B988" s="105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7">
        <v>29</v>
      </c>
      <c r="B989" s="105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7">
        <v>30</v>
      </c>
      <c r="B990" s="105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473</v>
      </c>
      <c r="Z993" s="369"/>
      <c r="AA993" s="369"/>
      <c r="AB993" s="369"/>
      <c r="AC993" s="150" t="s">
        <v>458</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7">
        <v>1</v>
      </c>
      <c r="B994" s="105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7">
        <v>2</v>
      </c>
      <c r="B995" s="105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7">
        <v>3</v>
      </c>
      <c r="B996" s="105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7">
        <v>4</v>
      </c>
      <c r="B997" s="105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7">
        <v>5</v>
      </c>
      <c r="B998" s="105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7">
        <v>6</v>
      </c>
      <c r="B999" s="105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7">
        <v>7</v>
      </c>
      <c r="B1000" s="1057">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7">
        <v>8</v>
      </c>
      <c r="B1001" s="1057">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7">
        <v>9</v>
      </c>
      <c r="B1002" s="105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7">
        <v>10</v>
      </c>
      <c r="B1003" s="105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7">
        <v>11</v>
      </c>
      <c r="B1004" s="105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7">
        <v>12</v>
      </c>
      <c r="B1005" s="1057">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7">
        <v>13</v>
      </c>
      <c r="B1006" s="105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7">
        <v>14</v>
      </c>
      <c r="B1007" s="105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7">
        <v>15</v>
      </c>
      <c r="B1008" s="105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7">
        <v>16</v>
      </c>
      <c r="B1009" s="105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7">
        <v>17</v>
      </c>
      <c r="B1010" s="105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7">
        <v>18</v>
      </c>
      <c r="B1011" s="105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7">
        <v>19</v>
      </c>
      <c r="B1012" s="105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7">
        <v>20</v>
      </c>
      <c r="B1013" s="105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7">
        <v>21</v>
      </c>
      <c r="B1014" s="105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7">
        <v>22</v>
      </c>
      <c r="B1015" s="105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7">
        <v>23</v>
      </c>
      <c r="B1016" s="105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7">
        <v>24</v>
      </c>
      <c r="B1017" s="105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7">
        <v>25</v>
      </c>
      <c r="B1018" s="105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7">
        <v>26</v>
      </c>
      <c r="B1019" s="105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7">
        <v>27</v>
      </c>
      <c r="B1020" s="105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7">
        <v>28</v>
      </c>
      <c r="B1021" s="105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7">
        <v>29</v>
      </c>
      <c r="B1022" s="105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7">
        <v>30</v>
      </c>
      <c r="B1023" s="105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473</v>
      </c>
      <c r="Z1026" s="369"/>
      <c r="AA1026" s="369"/>
      <c r="AB1026" s="369"/>
      <c r="AC1026" s="150" t="s">
        <v>458</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7">
        <v>1</v>
      </c>
      <c r="B1027" s="105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7">
        <v>2</v>
      </c>
      <c r="B1028" s="105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7">
        <v>3</v>
      </c>
      <c r="B1029" s="105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7">
        <v>4</v>
      </c>
      <c r="B1030" s="105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7">
        <v>5</v>
      </c>
      <c r="B1031" s="105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7">
        <v>6</v>
      </c>
      <c r="B1032" s="105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7">
        <v>7</v>
      </c>
      <c r="B1033" s="1057">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7">
        <v>8</v>
      </c>
      <c r="B1034" s="1057">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7">
        <v>9</v>
      </c>
      <c r="B1035" s="105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7">
        <v>10</v>
      </c>
      <c r="B1036" s="105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7">
        <v>11</v>
      </c>
      <c r="B1037" s="105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7">
        <v>12</v>
      </c>
      <c r="B1038" s="1057">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7">
        <v>13</v>
      </c>
      <c r="B1039" s="105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7">
        <v>14</v>
      </c>
      <c r="B1040" s="105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7">
        <v>15</v>
      </c>
      <c r="B1041" s="105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7">
        <v>16</v>
      </c>
      <c r="B1042" s="105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7">
        <v>17</v>
      </c>
      <c r="B1043" s="105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7">
        <v>18</v>
      </c>
      <c r="B1044" s="105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7">
        <v>19</v>
      </c>
      <c r="B1045" s="105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7">
        <v>20</v>
      </c>
      <c r="B1046" s="105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7">
        <v>21</v>
      </c>
      <c r="B1047" s="105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7">
        <v>22</v>
      </c>
      <c r="B1048" s="105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7">
        <v>23</v>
      </c>
      <c r="B1049" s="105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7">
        <v>24</v>
      </c>
      <c r="B1050" s="105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7">
        <v>25</v>
      </c>
      <c r="B1051" s="105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7">
        <v>26</v>
      </c>
      <c r="B1052" s="105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7">
        <v>27</v>
      </c>
      <c r="B1053" s="105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7">
        <v>28</v>
      </c>
      <c r="B1054" s="105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7">
        <v>29</v>
      </c>
      <c r="B1055" s="105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7">
        <v>30</v>
      </c>
      <c r="B1056" s="105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473</v>
      </c>
      <c r="Z1059" s="369"/>
      <c r="AA1059" s="369"/>
      <c r="AB1059" s="369"/>
      <c r="AC1059" s="150" t="s">
        <v>458</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7">
        <v>1</v>
      </c>
      <c r="B1060" s="105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7">
        <v>2</v>
      </c>
      <c r="B1061" s="105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7">
        <v>3</v>
      </c>
      <c r="B1062" s="105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7">
        <v>4</v>
      </c>
      <c r="B1063" s="105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7">
        <v>5</v>
      </c>
      <c r="B1064" s="105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7">
        <v>6</v>
      </c>
      <c r="B1065" s="105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7">
        <v>7</v>
      </c>
      <c r="B1066" s="1057">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7">
        <v>8</v>
      </c>
      <c r="B1067" s="1057">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7">
        <v>9</v>
      </c>
      <c r="B1068" s="105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7">
        <v>10</v>
      </c>
      <c r="B1069" s="105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7">
        <v>11</v>
      </c>
      <c r="B1070" s="105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7">
        <v>12</v>
      </c>
      <c r="B1071" s="1057">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7">
        <v>13</v>
      </c>
      <c r="B1072" s="105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7">
        <v>14</v>
      </c>
      <c r="B1073" s="105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7">
        <v>15</v>
      </c>
      <c r="B1074" s="105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7">
        <v>16</v>
      </c>
      <c r="B1075" s="105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7">
        <v>17</v>
      </c>
      <c r="B1076" s="105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7">
        <v>18</v>
      </c>
      <c r="B1077" s="105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7">
        <v>19</v>
      </c>
      <c r="B1078" s="105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7">
        <v>20</v>
      </c>
      <c r="B1079" s="105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7">
        <v>21</v>
      </c>
      <c r="B1080" s="105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7">
        <v>22</v>
      </c>
      <c r="B1081" s="105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7">
        <v>23</v>
      </c>
      <c r="B1082" s="105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7">
        <v>24</v>
      </c>
      <c r="B1083" s="105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7">
        <v>25</v>
      </c>
      <c r="B1084" s="105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7">
        <v>26</v>
      </c>
      <c r="B1085" s="105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7">
        <v>27</v>
      </c>
      <c r="B1086" s="105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7">
        <v>28</v>
      </c>
      <c r="B1087" s="105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7">
        <v>29</v>
      </c>
      <c r="B1088" s="105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7">
        <v>30</v>
      </c>
      <c r="B1089" s="105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473</v>
      </c>
      <c r="Z1092" s="369"/>
      <c r="AA1092" s="369"/>
      <c r="AB1092" s="369"/>
      <c r="AC1092" s="150" t="s">
        <v>458</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7">
        <v>1</v>
      </c>
      <c r="B1093" s="105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7">
        <v>2</v>
      </c>
      <c r="B1094" s="105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7">
        <v>3</v>
      </c>
      <c r="B1095" s="105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7">
        <v>4</v>
      </c>
      <c r="B1096" s="105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7">
        <v>5</v>
      </c>
      <c r="B1097" s="105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7">
        <v>6</v>
      </c>
      <c r="B1098" s="105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7">
        <v>7</v>
      </c>
      <c r="B1099" s="1057">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7">
        <v>8</v>
      </c>
      <c r="B1100" s="1057">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7">
        <v>9</v>
      </c>
      <c r="B1101" s="1057">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7">
        <v>10</v>
      </c>
      <c r="B1102" s="1057">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7">
        <v>11</v>
      </c>
      <c r="B1103" s="1057">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7">
        <v>12</v>
      </c>
      <c r="B1104" s="1057">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7">
        <v>13</v>
      </c>
      <c r="B1105" s="1057">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7">
        <v>14</v>
      </c>
      <c r="B1106" s="1057">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7">
        <v>15</v>
      </c>
      <c r="B1107" s="1057">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7">
        <v>16</v>
      </c>
      <c r="B1108" s="1057">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7">
        <v>17</v>
      </c>
      <c r="B1109" s="1057">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7">
        <v>18</v>
      </c>
      <c r="B1110" s="1057">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7">
        <v>19</v>
      </c>
      <c r="B1111" s="1057">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7">
        <v>20</v>
      </c>
      <c r="B1112" s="1057">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7">
        <v>21</v>
      </c>
      <c r="B1113" s="1057">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7">
        <v>22</v>
      </c>
      <c r="B1114" s="1057">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7">
        <v>23</v>
      </c>
      <c r="B1115" s="1057">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7">
        <v>24</v>
      </c>
      <c r="B1116" s="1057">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7">
        <v>25</v>
      </c>
      <c r="B1117" s="1057">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7">
        <v>26</v>
      </c>
      <c r="B1118" s="1057">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7">
        <v>27</v>
      </c>
      <c r="B1119" s="1057">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7">
        <v>28</v>
      </c>
      <c r="B1120" s="1057">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7">
        <v>29</v>
      </c>
      <c r="B1121" s="1057">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7">
        <v>30</v>
      </c>
      <c r="B1122" s="1057">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473</v>
      </c>
      <c r="Z1125" s="369"/>
      <c r="AA1125" s="369"/>
      <c r="AB1125" s="369"/>
      <c r="AC1125" s="150" t="s">
        <v>458</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7">
        <v>1</v>
      </c>
      <c r="B1126" s="1057">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7">
        <v>2</v>
      </c>
      <c r="B1127" s="1057">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7">
        <v>3</v>
      </c>
      <c r="B1128" s="1057">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7">
        <v>4</v>
      </c>
      <c r="B1129" s="1057">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7">
        <v>5</v>
      </c>
      <c r="B1130" s="1057">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7">
        <v>6</v>
      </c>
      <c r="B1131" s="1057">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7">
        <v>7</v>
      </c>
      <c r="B1132" s="1057">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7">
        <v>8</v>
      </c>
      <c r="B1133" s="1057">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7">
        <v>9</v>
      </c>
      <c r="B1134" s="1057">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7">
        <v>10</v>
      </c>
      <c r="B1135" s="1057">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7">
        <v>11</v>
      </c>
      <c r="B1136" s="1057">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7">
        <v>12</v>
      </c>
      <c r="B1137" s="1057">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7">
        <v>13</v>
      </c>
      <c r="B1138" s="1057">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7">
        <v>14</v>
      </c>
      <c r="B1139" s="1057">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7">
        <v>15</v>
      </c>
      <c r="B1140" s="1057">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7">
        <v>16</v>
      </c>
      <c r="B1141" s="1057">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7">
        <v>17</v>
      </c>
      <c r="B1142" s="1057">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7">
        <v>18</v>
      </c>
      <c r="B1143" s="1057">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7">
        <v>19</v>
      </c>
      <c r="B1144" s="1057">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7">
        <v>20</v>
      </c>
      <c r="B1145" s="1057">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7">
        <v>21</v>
      </c>
      <c r="B1146" s="1057">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7">
        <v>22</v>
      </c>
      <c r="B1147" s="1057">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7">
        <v>23</v>
      </c>
      <c r="B1148" s="1057">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7">
        <v>24</v>
      </c>
      <c r="B1149" s="1057">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7">
        <v>25</v>
      </c>
      <c r="B1150" s="1057">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7">
        <v>26</v>
      </c>
      <c r="B1151" s="1057">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7">
        <v>27</v>
      </c>
      <c r="B1152" s="1057">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7">
        <v>28</v>
      </c>
      <c r="B1153" s="1057">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7">
        <v>29</v>
      </c>
      <c r="B1154" s="1057">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7">
        <v>30</v>
      </c>
      <c r="B1155" s="1057">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473</v>
      </c>
      <c r="Z1158" s="369"/>
      <c r="AA1158" s="369"/>
      <c r="AB1158" s="369"/>
      <c r="AC1158" s="150" t="s">
        <v>458</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7">
        <v>1</v>
      </c>
      <c r="B1159" s="1057">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7">
        <v>2</v>
      </c>
      <c r="B1160" s="1057">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7">
        <v>3</v>
      </c>
      <c r="B1161" s="1057">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7">
        <v>4</v>
      </c>
      <c r="B1162" s="1057">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7">
        <v>5</v>
      </c>
      <c r="B1163" s="1057">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7">
        <v>6</v>
      </c>
      <c r="B1164" s="1057">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7">
        <v>7</v>
      </c>
      <c r="B1165" s="1057">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7">
        <v>8</v>
      </c>
      <c r="B1166" s="1057">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7">
        <v>9</v>
      </c>
      <c r="B1167" s="1057">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7">
        <v>10</v>
      </c>
      <c r="B1168" s="1057">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7">
        <v>11</v>
      </c>
      <c r="B1169" s="1057">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7">
        <v>12</v>
      </c>
      <c r="B1170" s="1057">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7">
        <v>13</v>
      </c>
      <c r="B1171" s="1057">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7">
        <v>14</v>
      </c>
      <c r="B1172" s="1057">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7">
        <v>15</v>
      </c>
      <c r="B1173" s="1057">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7">
        <v>16</v>
      </c>
      <c r="B1174" s="1057">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7">
        <v>17</v>
      </c>
      <c r="B1175" s="1057">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7">
        <v>18</v>
      </c>
      <c r="B1176" s="1057">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7">
        <v>19</v>
      </c>
      <c r="B1177" s="1057">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7">
        <v>20</v>
      </c>
      <c r="B1178" s="1057">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7">
        <v>21</v>
      </c>
      <c r="B1179" s="1057">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7">
        <v>22</v>
      </c>
      <c r="B1180" s="1057">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7">
        <v>23</v>
      </c>
      <c r="B1181" s="1057">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7">
        <v>24</v>
      </c>
      <c r="B1182" s="1057">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7">
        <v>25</v>
      </c>
      <c r="B1183" s="1057">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7">
        <v>26</v>
      </c>
      <c r="B1184" s="1057">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7">
        <v>27</v>
      </c>
      <c r="B1185" s="1057">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7">
        <v>28</v>
      </c>
      <c r="B1186" s="1057">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7">
        <v>29</v>
      </c>
      <c r="B1187" s="1057">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7">
        <v>30</v>
      </c>
      <c r="B1188" s="1057">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473</v>
      </c>
      <c r="Z1191" s="369"/>
      <c r="AA1191" s="369"/>
      <c r="AB1191" s="369"/>
      <c r="AC1191" s="150" t="s">
        <v>458</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7">
        <v>1</v>
      </c>
      <c r="B1192" s="1057">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7">
        <v>2</v>
      </c>
      <c r="B1193" s="1057">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7">
        <v>3</v>
      </c>
      <c r="B1194" s="1057">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7">
        <v>4</v>
      </c>
      <c r="B1195" s="1057">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7">
        <v>5</v>
      </c>
      <c r="B1196" s="1057">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7">
        <v>6</v>
      </c>
      <c r="B1197" s="1057">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7">
        <v>7</v>
      </c>
      <c r="B1198" s="1057">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7">
        <v>8</v>
      </c>
      <c r="B1199" s="1057">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7">
        <v>9</v>
      </c>
      <c r="B1200" s="1057">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7">
        <v>10</v>
      </c>
      <c r="B1201" s="1057">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7">
        <v>11</v>
      </c>
      <c r="B1202" s="1057">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7">
        <v>12</v>
      </c>
      <c r="B1203" s="1057">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7">
        <v>13</v>
      </c>
      <c r="B1204" s="1057">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7">
        <v>14</v>
      </c>
      <c r="B1205" s="1057">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7">
        <v>15</v>
      </c>
      <c r="B1206" s="1057">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7">
        <v>16</v>
      </c>
      <c r="B1207" s="1057">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7">
        <v>17</v>
      </c>
      <c r="B1208" s="1057">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7">
        <v>18</v>
      </c>
      <c r="B1209" s="1057">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7">
        <v>19</v>
      </c>
      <c r="B1210" s="1057">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7">
        <v>20</v>
      </c>
      <c r="B1211" s="1057">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7">
        <v>21</v>
      </c>
      <c r="B1212" s="1057">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7">
        <v>22</v>
      </c>
      <c r="B1213" s="1057">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7">
        <v>23</v>
      </c>
      <c r="B1214" s="1057">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7">
        <v>24</v>
      </c>
      <c r="B1215" s="1057">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7">
        <v>25</v>
      </c>
      <c r="B1216" s="1057">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7">
        <v>26</v>
      </c>
      <c r="B1217" s="1057">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7">
        <v>27</v>
      </c>
      <c r="B1218" s="1057">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7">
        <v>28</v>
      </c>
      <c r="B1219" s="1057">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7">
        <v>29</v>
      </c>
      <c r="B1220" s="1057">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7">
        <v>30</v>
      </c>
      <c r="B1221" s="1057">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473</v>
      </c>
      <c r="Z1224" s="369"/>
      <c r="AA1224" s="369"/>
      <c r="AB1224" s="369"/>
      <c r="AC1224" s="150" t="s">
        <v>458</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7">
        <v>1</v>
      </c>
      <c r="B1225" s="1057">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7">
        <v>2</v>
      </c>
      <c r="B1226" s="1057">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7">
        <v>3</v>
      </c>
      <c r="B1227" s="1057">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7">
        <v>4</v>
      </c>
      <c r="B1228" s="1057">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7">
        <v>5</v>
      </c>
      <c r="B1229" s="1057">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7">
        <v>6</v>
      </c>
      <c r="B1230" s="1057">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7">
        <v>7</v>
      </c>
      <c r="B1231" s="1057">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7">
        <v>8</v>
      </c>
      <c r="B1232" s="1057">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7">
        <v>9</v>
      </c>
      <c r="B1233" s="1057">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7">
        <v>10</v>
      </c>
      <c r="B1234" s="1057">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7">
        <v>11</v>
      </c>
      <c r="B1235" s="1057">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7">
        <v>12</v>
      </c>
      <c r="B1236" s="1057">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7">
        <v>13</v>
      </c>
      <c r="B1237" s="1057">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7">
        <v>14</v>
      </c>
      <c r="B1238" s="1057">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7">
        <v>15</v>
      </c>
      <c r="B1239" s="1057">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7">
        <v>16</v>
      </c>
      <c r="B1240" s="1057">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7">
        <v>17</v>
      </c>
      <c r="B1241" s="1057">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7">
        <v>18</v>
      </c>
      <c r="B1242" s="1057">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7">
        <v>19</v>
      </c>
      <c r="B1243" s="1057">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7">
        <v>20</v>
      </c>
      <c r="B1244" s="1057">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7">
        <v>21</v>
      </c>
      <c r="B1245" s="1057">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7">
        <v>22</v>
      </c>
      <c r="B1246" s="1057">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7">
        <v>23</v>
      </c>
      <c r="B1247" s="1057">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7">
        <v>24</v>
      </c>
      <c r="B1248" s="1057">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7">
        <v>25</v>
      </c>
      <c r="B1249" s="1057">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7">
        <v>26</v>
      </c>
      <c r="B1250" s="1057">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7">
        <v>27</v>
      </c>
      <c r="B1251" s="1057">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7">
        <v>28</v>
      </c>
      <c r="B1252" s="1057">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7">
        <v>29</v>
      </c>
      <c r="B1253" s="1057">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7">
        <v>30</v>
      </c>
      <c r="B1254" s="1057">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473</v>
      </c>
      <c r="Z1257" s="369"/>
      <c r="AA1257" s="369"/>
      <c r="AB1257" s="369"/>
      <c r="AC1257" s="150" t="s">
        <v>458</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7">
        <v>1</v>
      </c>
      <c r="B1258" s="1057">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7">
        <v>2</v>
      </c>
      <c r="B1259" s="1057">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7">
        <v>3</v>
      </c>
      <c r="B1260" s="1057">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7">
        <v>4</v>
      </c>
      <c r="B1261" s="1057">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7">
        <v>5</v>
      </c>
      <c r="B1262" s="1057">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7">
        <v>6</v>
      </c>
      <c r="B1263" s="1057">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7">
        <v>7</v>
      </c>
      <c r="B1264" s="1057">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7">
        <v>8</v>
      </c>
      <c r="B1265" s="1057">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7">
        <v>9</v>
      </c>
      <c r="B1266" s="1057">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7">
        <v>10</v>
      </c>
      <c r="B1267" s="1057">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7">
        <v>11</v>
      </c>
      <c r="B1268" s="1057">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7">
        <v>12</v>
      </c>
      <c r="B1269" s="1057">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7">
        <v>13</v>
      </c>
      <c r="B1270" s="1057">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7">
        <v>14</v>
      </c>
      <c r="B1271" s="1057">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7">
        <v>15</v>
      </c>
      <c r="B1272" s="1057">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7">
        <v>16</v>
      </c>
      <c r="B1273" s="1057">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7">
        <v>17</v>
      </c>
      <c r="B1274" s="1057">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7">
        <v>18</v>
      </c>
      <c r="B1275" s="1057">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7">
        <v>19</v>
      </c>
      <c r="B1276" s="1057">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7">
        <v>20</v>
      </c>
      <c r="B1277" s="1057">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7">
        <v>21</v>
      </c>
      <c r="B1278" s="1057">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7">
        <v>22</v>
      </c>
      <c r="B1279" s="1057">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7">
        <v>23</v>
      </c>
      <c r="B1280" s="1057">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7">
        <v>24</v>
      </c>
      <c r="B1281" s="1057">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7">
        <v>25</v>
      </c>
      <c r="B1282" s="1057">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7">
        <v>26</v>
      </c>
      <c r="B1283" s="1057">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7">
        <v>27</v>
      </c>
      <c r="B1284" s="1057">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7">
        <v>28</v>
      </c>
      <c r="B1285" s="1057">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7">
        <v>29</v>
      </c>
      <c r="B1286" s="1057">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7">
        <v>30</v>
      </c>
      <c r="B1287" s="1057">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473</v>
      </c>
      <c r="Z1290" s="369"/>
      <c r="AA1290" s="369"/>
      <c r="AB1290" s="369"/>
      <c r="AC1290" s="150" t="s">
        <v>458</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7">
        <v>1</v>
      </c>
      <c r="B1291" s="1057">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7">
        <v>2</v>
      </c>
      <c r="B1292" s="1057">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7">
        <v>3</v>
      </c>
      <c r="B1293" s="1057">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7">
        <v>4</v>
      </c>
      <c r="B1294" s="1057">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7">
        <v>5</v>
      </c>
      <c r="B1295" s="1057">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7">
        <v>6</v>
      </c>
      <c r="B1296" s="1057">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7">
        <v>7</v>
      </c>
      <c r="B1297" s="1057">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7">
        <v>8</v>
      </c>
      <c r="B1298" s="1057">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7">
        <v>9</v>
      </c>
      <c r="B1299" s="1057">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7">
        <v>10</v>
      </c>
      <c r="B1300" s="1057">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7">
        <v>11</v>
      </c>
      <c r="B1301" s="1057">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7">
        <v>12</v>
      </c>
      <c r="B1302" s="1057">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7">
        <v>13</v>
      </c>
      <c r="B1303" s="1057">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7">
        <v>14</v>
      </c>
      <c r="B1304" s="1057">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7">
        <v>15</v>
      </c>
      <c r="B1305" s="1057">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7">
        <v>16</v>
      </c>
      <c r="B1306" s="1057">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7">
        <v>17</v>
      </c>
      <c r="B1307" s="1057">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7">
        <v>18</v>
      </c>
      <c r="B1308" s="1057">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7">
        <v>19</v>
      </c>
      <c r="B1309" s="1057">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7">
        <v>20</v>
      </c>
      <c r="B1310" s="1057">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7">
        <v>21</v>
      </c>
      <c r="B1311" s="1057">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7">
        <v>22</v>
      </c>
      <c r="B1312" s="1057">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7">
        <v>23</v>
      </c>
      <c r="B1313" s="1057">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7">
        <v>24</v>
      </c>
      <c r="B1314" s="1057">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7">
        <v>25</v>
      </c>
      <c r="B1315" s="1057">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7">
        <v>26</v>
      </c>
      <c r="B1316" s="1057">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7">
        <v>27</v>
      </c>
      <c r="B1317" s="1057">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7">
        <v>28</v>
      </c>
      <c r="B1318" s="1057">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7">
        <v>29</v>
      </c>
      <c r="B1319" s="1057">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7">
        <v>30</v>
      </c>
      <c r="B1320" s="1057">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2019-05-31T07:20:42Z</cp:lastPrinted>
  <dcterms:created xsi:type="dcterms:W3CDTF">2012-03-13T00:50:25Z</dcterms:created>
  <dcterms:modified xsi:type="dcterms:W3CDTF">2019-07-10T23:11:55Z</dcterms:modified>
</cp:coreProperties>
</file>