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F71DF85-F915-42CE-B620-C45C2A82DFCA}"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<sst xmlns="http://schemas.openxmlformats.org/spreadsheetml/2006/main" count="2961" uniqueCount="651">
  <si>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</si>
  <si>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</si>
  <si>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</si>
  <si>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</si>
  <si>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</si>
  <si>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</si>
  <si>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</si>
  <si>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</si>
  <si>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</si>
  <si>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</si>
  <si>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</si>
  <si>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</si>
  <si>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</si>
  <si>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</si>
  <si>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</si>
  <si>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</si>
  <si>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</si>
  <si>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</si>
  <si>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</si>
  <si>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</si>
  <si>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</si>
  <si>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</si>
  <si>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</si>
  <si>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</si>
  <si>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</si>
  <si>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</si>
  <si>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</si>
  <si>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</si>
  <si>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</si>
  <si>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</si>
  <si>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</si>
  <si>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</si>
  <si>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</si>
  <si>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</si>
  <si>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</si>
  <si>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</si>
  <si>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</si>
  <si>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</si>
  <si>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</si>
  <si>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</si>
  <si>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</si>
  <si>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</si>
  <si>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</si>
  <si>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</si>
  <si>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</si>
  <si>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</si>
  <si>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</si>
  <si>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</si>
  <si>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</si>
  <si>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</si>
  <si>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</si>
  <si>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</si>
  <si>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</si>
  <si>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</si>
  <si>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</si>
  <si>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</si>
  <si>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</si>
  <si>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</si>
  <si>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</si>
  <si>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</si>
  <si>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</si>
  <si>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</si>
  <si>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</si>
  <si>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</si>
  <si>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</si>
  <si>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</si>
  <si>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</si>
  <si>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</si>
  <si>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</si>
  <si>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</si>
  <si>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</si>
  <si>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</si>
  <si>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</si>
  <si>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</si>
  <si>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</si>
  <si>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</si>
  <si>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</si>
  <si>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</si>
  <si>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</si>
  <si>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</si>
  <si>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</si>
  <si>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</si>
  <si>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</si>
  <si>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</si>
  <si>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</si>
  <si>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</si>
  <si>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</si>
  <si>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</si>
  <si>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</si>
  <si>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</si>
  <si>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</si>
  <si>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</si>
  <si>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</si>
  <si>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</si>
  <si>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</si>
  <si>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</si>
  <si>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</si>
  <si>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</si>
  <si>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</si>
  <si>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</si>
  <si>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</si>
  <si>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</si>
  <si>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</si>
  <si>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</si>
  <si>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</si>
  <si>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</si>
  <si>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</si>
  <si>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</si>
  <si>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</si>
  <si>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</si>
  <si>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</si>
  <si>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</si>
  <si>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</si>
  <si>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</si>
  <si>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</si>
  <si>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</si>
  <si>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</si>
  <si>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</si>
  <si>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</si>
  <si>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</si>
  <si>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</si>
  <si>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</si>
  <si>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</si>
  <si>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</si>
  <si>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</si>
  <si>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</si>
  <si>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</si>
  <si>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</si>
  <si>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</si>
  <si>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</si>
  <si>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</si>
  <si>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</si>
  <si>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</si>
  <si>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</si>
  <si>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</si>
  <si>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</si>
  <si>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</si>
  <si>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</si>
  <si>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</si>
  <si>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</si>
  <si>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</si>
  <si>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</si>
  <si>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</si>
  <si>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</si>
  <si>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</si>
  <si>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</si>
  <si>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</si>
  <si>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</si>
  <si>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</si>
  <si>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</si>
  <si>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</si>
  <si>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</si>
  <si>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</si>
  <si>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</si>
  <si>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</si>
  <si>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</si>
  <si>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</si>
  <si>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</si>
  <si>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</si>
  <si>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</si>
  <si>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</si>
  <si>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</si>
  <si>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</si>
  <si>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</si>
  <si>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</si>
  <si>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</si>
  <si>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</si>
  <si>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</si>
  <si>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</si>
  <si>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</si>
  <si>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</si>
  <si>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</si>
  <si>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</si>
  <si>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</si>
  <si>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</si>
  <si>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</si>
  <si>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</si>
  <si>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</si>
  <si>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</si>
  <si>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</si>
  <si>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</si>
  <si>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</si>
  <si>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</si>
  <si>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</si>
  <si>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</si>
  <si>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</si>
  <si>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</si>
  <si>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</si>
  <si>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</si>
  <si>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</si>
  <si>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</si>
  <si>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</si>
  <si>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</si>
  <si>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</si>
  <si>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</si>
  <si>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</si>
  <si>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</si>
  <si>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</si>
  <si>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</si>
  <si>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</si>
  <si>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</si>
  <si>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</si>
  <si>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</si>
  <si>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</si>
  <si>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</si>
  <si>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</si>
  <si>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</si>
  <si>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</si>
  <si>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</si>
  <si>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</si>
  <si>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</si>
  <si>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</si>
  <si>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</si>
  <si>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</si>
  <si>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</si>
  <si>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</si>
  <si>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</si>
  <si>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</si>
  <si>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</si>
  <si>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</si>
  <si>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</si>
  <si>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</si>
  <si>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</si>
  <si>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</si>
  <si>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</si>
  <si>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</si>
  <si>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</si>
  <si>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</si>
  <si>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</si>
  <si>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</si>
  <si>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</si>
  <si>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</si>
  <si>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</si>
  <si>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</si>
  <si>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</si>
  <si>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</si>
  <si>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</si>
  <si>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</si>
  <si>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</si>
  <si>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</si>
  <si>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</si>
  <si>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</si>
  <si>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</si>
  <si>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</si>
  <si>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</si>
  <si>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</si>
  <si>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</si>
  <si>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</si>
  <si>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</si>
  <si>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</si>
  <si>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</si>
  <si>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</si>
  <si>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</si>
  <si>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</si>
  <si>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</si>
  <si>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</si>
  <si>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</si>
  <si>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</si>
  <si>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</si>
  <si>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</si>
  <si>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</si>
  <si>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</si>
  <si>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</si>
  <si>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</si>
  <si>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</si>
  <si>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</si>
  <si>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</si>
  <si>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</si>
  <si>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</si>
  <si>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</si>
  <si>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</si>
  <si>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</si>
  <si>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</si>
  <si>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</si>
  <si>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</si>
  <si>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</si>
  <si>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</si>
  <si>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</si>
  <si>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</si>
  <si>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</si>
  <si>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</si>
  <si>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</si>
  <si>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</si>
  <si>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</si>
  <si>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</si>
  <si>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</si>
  <si>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</si>
  <si>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</si>
  <si>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</si>
  <si>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</si>
  <si>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</si>
  <si>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</si>
  <si>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</si>
  <si>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</si>
  <si>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</si>
  <si>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</si>
  <si>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</si>
  <si>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</si>
  <si>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</si>
  <si>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</si>
  <si>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</si>
  <si>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</si>
  <si>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</si>
  <si>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</si>
  <si>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</si>
  <si>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</si>
  <si>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</si>
  <si>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</si>
  <si>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</si>
  <si>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</si>
  <si>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</si>
  <si>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</si>
  <si>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</si>
  <si>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</si>
  <si>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</si>
  <si>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</si>
  <si>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</si>
  <si>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</si>
  <si>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</si>
  <si>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</si>
  <si>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</si>
  <si>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</si>
  <si>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</si>
  <si>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</si>
  <si>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</si>
  <si>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</si>
  <si>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</si>
  <si>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</si>
  <si>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</si>
  <si>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</si>
  <si>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</si>
  <si>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</si>
  <si>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</si>
  <si>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</si>
  <si>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</si>
  <si>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</si>
  <si>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</si>
  <si>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</si>
  <si>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</si>
  <si>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</si>
  <si>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</si>
  <si>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</si>
  <si>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</si>
  <si>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</si>
  <si>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</si>
  <si>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</si>
  <si>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</si>
  <si>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</si>
  <si>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</si>
  <si>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</si>
  <si>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</si>
  <si>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</si>
  <si>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</si>
  <si>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</si>
  <si>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</si>
  <si>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</si>
  <si>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</si>
  <si>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</si>
  <si>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</si>
  <si>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</si>
  <si>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</si>
  <si>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</si>
  <si>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</si>
  <si>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</si>
  <si>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</si>
  <si>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</si>
  <si>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</si>
  <si>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</si>
  <si>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</si>
  <si>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</si>
  <si>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</si>
  <si>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</si>
  <si>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</si>
  <si>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</si>
  <si>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</si>
  <si>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</si>
  <si>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</si>
  <si>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</si>
  <si>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</si>
  <si>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</si>
  <si>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</si>
  <si>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</si>
  <si>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</si>
  <si>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</si>
  <si>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</si>
  <si>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</si>
  <si>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</si>
  <si>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</si>
  <si>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</si>
  <si>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</si>
  <si>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</si>
  <si>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</si>
  <si>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</si>
  <si>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</si>
  <si>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</si>
  <si>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</si>
  <si>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</si>
  <si>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</si>
  <si>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</si>
  <si>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</si>
  <si>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</si>
  <si>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</si>
  <si>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</si>
  <si>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</si>
  <si>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</si>
  <si>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</si>
  <si>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</si>
  <si>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</si>
  <si>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</si>
  <si>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</si>
  <si>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</si>
  <si>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</si>
  <si>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</si>
  <si>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</si>
  <si>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</si>
  <si>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</si>
  <si>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</si>
  <si>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</si>
  <si>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</si>
  <si>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</si>
  <si>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</si>
  <si>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</si>
  <si>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</si>
  <si>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</si>
  <si>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</si>
  <si>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</si>
  <si>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</si>
  <si>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</si>
  <si>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</si>
  <si>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</si>
  <si>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</si>
  <si>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</si>
  <si>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</si>
  <si>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</si>
  <si>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</si>
  <si>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</si>
  <si>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</si>
  <si>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</si>
  <si>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</si>
  <si>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</si>
  <si>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</si>
  <si>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</si>
  <si>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</si>
  <si>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</si>
  <si>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</si>
  <si>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</si>
  <si>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</si>
  <si>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</si>
  <si>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</si>
  <si>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</si>
  <si>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</si>
  <si>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</si>
  <si>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</si>
  <si>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</si>
  <si>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</si>
  <si>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</si>
  <si>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</si>
  <si>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</si>
  <si>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</si>
  <si>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</si>
  <si>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</si>
  <si>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</si>
  <si>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</si>
  <si>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</si>
  <si>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</si>
  <si>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</si>
  <si>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</si>
  <si>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</si>
  <si>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</si>
  <si>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</si>
  <si>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</si>
  <si>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</si>
  <si>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</si>
  <si>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</si>
  <si>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</si>
  <si>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</si>
  <si>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</si>
  <si>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</si>
  <si>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</si>
  <si>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</si>
  <si>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</si>
  <si>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</si>
  <si>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</si>
  <si>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</si>
  <si>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</si>
  <si>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</si>
  <si>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</si>
  <si>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</si>
  <si>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</si>
  <si>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</si>
  <si>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</si>
  <si>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</si>
  <si>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</si>
  <si>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</si>
  <si>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</si>
  <si>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</si>
  <si>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</si>
  <si>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</si>
  <si>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</si>
  <si>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</si>
  <si>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</si>
  <si>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</si>
  <si>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</si>
  <si>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</si>
  <si>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</si>
  <si>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</si>
  <si>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</si>
  <si>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</si>
  <si>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</si>
  <si>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</si>
  <si>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</si>
  <si>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</si>
  <si>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</si>
  <si>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</si>
  <si>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</si>
  <si>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</si>
  <si>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</si>
  <si>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</si>
  <si>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</si>
  <si>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</si>
  <si>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</si>
  <si>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</si>
  <si>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</si>
  <si>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</si>
  <si>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</si>
  <si>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</si>
  <si>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</si>
  <si>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</si>
  <si>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</si>
  <si>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</si>
  <si>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</si>
  <si>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</si>
  <si>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</si>
  <si>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</si>
  <si>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</si>
  <si>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</si>
  <si>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</si>
  <si>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</si>
  <si>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</si>
  <si>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</si>
  <si>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</si>
  <si>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</si>
  <si>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</si>
  <si>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</si>
  <si>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</si>
  <si>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</si>
  <si>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</si>
  <si>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</si>
  <si>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</si>
  <si>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</si>
  <si>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</si>
  <si>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</si>
  <si>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</si>
  <si>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</si>
  <si>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</si>
  <si>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</si>
  <si>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</si>
  <si>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</si>
  <si>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</si>
  <si>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</si>
  <si>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</si>
  <si>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</si>
  <si>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</si>
  <si>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</si>
  <si>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</si>
  <si>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</si>
  <si>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</si>
  <si>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</si>
  <si>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</si>
  <si>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</si>
  <si>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</si>
  <si>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</si>
  <si>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</si>
  <si>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　　　　　　　　　　　　　　</t>
    <phoneticPr fontId="5"/>
  </si>
  <si>
    <t>文部科学省</t>
    <phoneticPr fontId="5"/>
  </si>
  <si>
    <t>昭和４３年度</t>
    <phoneticPr fontId="5"/>
  </si>
  <si>
    <t>終了予定なし</t>
    <phoneticPr fontId="5"/>
  </si>
  <si>
    <t>－</t>
    <phoneticPr fontId="5"/>
  </si>
  <si>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phoneticPr fontId="5"/>
  </si>
  <si>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phoneticPr fontId="5"/>
  </si>
  <si>
    <t>-</t>
    <phoneticPr fontId="5"/>
  </si>
  <si>
    <t>-</t>
    <phoneticPr fontId="5"/>
  </si>
  <si>
    <t>-</t>
    <phoneticPr fontId="5"/>
  </si>
  <si>
    <t>オーストラリア科学奨学生として派遣された生徒が100％理系又は国際関係学部に進学する</t>
    <phoneticPr fontId="5"/>
  </si>
  <si>
    <t>オーストラリア科学奨学生として派遣された生徒の理系又は国際関係学部への進学率
※29年度実績については、大学進学する学年ではない生徒が含まれているため「-」と表記している。</t>
    <phoneticPr fontId="5"/>
  </si>
  <si>
    <t>％</t>
    <phoneticPr fontId="5"/>
  </si>
  <si>
    <t>参加学生の進路状況を各学校より聴取。</t>
    <phoneticPr fontId="5"/>
  </si>
  <si>
    <t>人</t>
  </si>
  <si>
    <t>人</t>
    <phoneticPr fontId="5"/>
  </si>
  <si>
    <t>-</t>
    <phoneticPr fontId="5"/>
  </si>
  <si>
    <t>旅費支給額　／　派遣人数　　　　　　　　　　　　　　</t>
    <phoneticPr fontId="5"/>
  </si>
  <si>
    <t>円</t>
    <phoneticPr fontId="5"/>
  </si>
  <si>
    <t>　円　/　人</t>
    <phoneticPr fontId="5"/>
  </si>
  <si>
    <t>-</t>
    <phoneticPr fontId="5"/>
  </si>
  <si>
    <t>／　</t>
    <phoneticPr fontId="5"/>
  </si>
  <si>
    <t>　　/</t>
    <phoneticPr fontId="5"/>
  </si>
  <si>
    <t>　　/</t>
    <phoneticPr fontId="5"/>
  </si>
  <si>
    <t>外国の高等学校等に留学した日本の高校生数
※隔年調査のため、平成28年度は「-」としている。また、平成29年度実績は、現在調査中のため、「-」としている。
※目標年度の目標値については、「外国へ研修旅行した日本の高校生数」とあわせて、「60,000」と設定している。</t>
    <phoneticPr fontId="5"/>
  </si>
  <si>
    <t>外国へ研修旅行した日本の高校生数
※隔年調査のため、平成28年度は「-」としている。また、平成29年度実績は、現在調査中のため、「-」としている。
※目標年度の目標値については、「外国の高等学校等に留学した日本の高校生数」とあわせて、「60,000」と設定している。</t>
  </si>
  <si>
    <t>本事業に参加した高校生が他国の高校生の国際交流を通じて、広い視野を持って異文化を理解し、これを尊重する態度や異なる文化を持った人々と共に生きていく態度を育成し、国際的に活躍できるグローバル人材となるための機運を醸成することで、初等中等教育段階の国際交流等の拡大につながる。</t>
    <phoneticPr fontId="5"/>
  </si>
  <si>
    <t>他国からの参加高校生との交流を深めることを目的とした高校生交流の推進のため、国が事業を行う必要がある。</t>
    <phoneticPr fontId="5"/>
  </si>
  <si>
    <t>国際化が著しく進展する現代においては、広い視野をもって異文化を理解し、これを尊重する態度や異なる文化を持った人々と共に生きていく態度の育成が必要である。</t>
    <phoneticPr fontId="5"/>
  </si>
  <si>
    <t>派遣するための経費（旅費）や講義用テキスト代等について、シドニー大学内物理学財団と分担して費用負担している。</t>
    <phoneticPr fontId="5"/>
  </si>
  <si>
    <t>「高校生のための国際科学学校」事業へ派遣するための経費（旅費）という必要最低限の経費について補助しているため、水準は妥当である。</t>
    <phoneticPr fontId="5"/>
  </si>
  <si>
    <t>当初の見込み通りに事業を実施できているため、実績は目標に見合ったものである。</t>
    <phoneticPr fontId="5"/>
  </si>
  <si>
    <t>文部科学省</t>
    <phoneticPr fontId="5"/>
  </si>
  <si>
    <t>13　豊かな国際社会の構築に資する国際交流・協力の推進</t>
    <phoneticPr fontId="5"/>
  </si>
  <si>
    <t>13-1 国際交流の推進</t>
    <phoneticPr fontId="5"/>
  </si>
  <si>
    <t>オーストラリア科学奨学生の派遣（隔年実施事業）</t>
    <phoneticPr fontId="5"/>
  </si>
  <si>
    <t>総合教育政策局</t>
    <phoneticPr fontId="5"/>
  </si>
  <si>
    <t>教育改革・国際課</t>
    <phoneticPr fontId="5"/>
  </si>
  <si>
    <t>-</t>
    <phoneticPr fontId="5"/>
  </si>
  <si>
    <t>-</t>
    <phoneticPr fontId="5"/>
  </si>
  <si>
    <t>教育改革・国際課長
伊藤　史恵</t>
    <rPh sb="0" eb="2">
      <t>キョウイク</t>
    </rPh>
    <rPh sb="2" eb="4">
      <t>カイカク</t>
    </rPh>
    <rPh sb="5" eb="8">
      <t>コクサイカ</t>
    </rPh>
    <rPh sb="8" eb="9">
      <t>チョウ</t>
    </rPh>
    <rPh sb="10" eb="12">
      <t>イトウ</t>
    </rPh>
    <rPh sb="13" eb="14">
      <t>シ</t>
    </rPh>
    <rPh sb="14" eb="15">
      <t>メグミ</t>
    </rPh>
    <phoneticPr fontId="5"/>
  </si>
  <si>
    <t>教員等派遣旅費</t>
    <rPh sb="0" eb="2">
      <t>キョウイン</t>
    </rPh>
    <phoneticPr fontId="5"/>
  </si>
  <si>
    <t>‐</t>
  </si>
  <si>
    <t>無</t>
  </si>
  <si>
    <t>旅費</t>
    <rPh sb="0" eb="2">
      <t>リョヒ</t>
    </rPh>
    <phoneticPr fontId="5"/>
  </si>
  <si>
    <t>派遣に係る旅費</t>
    <rPh sb="0" eb="2">
      <t>ハケン</t>
    </rPh>
    <rPh sb="3" eb="4">
      <t>カカ</t>
    </rPh>
    <rPh sb="5" eb="7">
      <t>リョヒ</t>
    </rPh>
    <phoneticPr fontId="5"/>
  </si>
  <si>
    <t>個人A</t>
    <rPh sb="0" eb="2">
      <t>コジン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</si>
  <si>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</si>
  <si>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</si>
  <si>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</si>
  <si>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</si>
  <si>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</si>
  <si>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</si>
  <si>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</si>
  <si>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</si>
  <si>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</si>
  <si>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</si>
  <si>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※金額は単位未満四捨五入して記載していることから、合計が一致しない場合がある
※隔年実施のため。</t>
    <rPh sb="40" eb="42">
      <t>カクネン</t>
    </rPh>
    <rPh sb="42" eb="44">
      <t>ジッシ</t>
    </rPh>
    <phoneticPr fontId="5"/>
  </si>
  <si>
    <t>-</t>
    <phoneticPr fontId="5"/>
  </si>
  <si>
    <t>今後も限られた予算の範囲内で、最大限の効果が得られるよう、適切な事業実施に努める。</t>
    <rPh sb="0" eb="2">
      <t>コンゴ</t>
    </rPh>
    <rPh sb="3" eb="4">
      <t>カギ</t>
    </rPh>
    <rPh sb="7" eb="9">
      <t>ヨサン</t>
    </rPh>
    <rPh sb="10" eb="13">
      <t>ハンイナイ</t>
    </rPh>
    <rPh sb="15" eb="18">
      <t>サイダイゲン</t>
    </rPh>
    <rPh sb="19" eb="21">
      <t>コウカ</t>
    </rPh>
    <rPh sb="22" eb="23">
      <t>エ</t>
    </rPh>
    <rPh sb="29" eb="31">
      <t>テキセツ</t>
    </rPh>
    <rPh sb="32" eb="34">
      <t>ジギョウ</t>
    </rPh>
    <rPh sb="34" eb="36">
      <t>ジッシ</t>
    </rPh>
    <rPh sb="37" eb="38">
      <t>ツト</t>
    </rPh>
    <phoneticPr fontId="5"/>
  </si>
  <si>
    <t>研究の最前線に立つ科学者から最新の科学知識に関する講義を受け、他国から参加の高校生との交流を深めることを目的とした「高校生のための国際科学学校」事業へ派遣するための経費（旅費）であり、真に必要なものに限定している。</t>
    <rPh sb="0" eb="2">
      <t>ケンキュウ</t>
    </rPh>
    <rPh sb="3" eb="6">
      <t>サイゼンセン</t>
    </rPh>
    <rPh sb="7" eb="8">
      <t>タ</t>
    </rPh>
    <rPh sb="9" eb="12">
      <t>カガクシャ</t>
    </rPh>
    <phoneticPr fontId="5"/>
  </si>
  <si>
    <t>A. 個人Ａ</t>
    <rPh sb="3" eb="5">
      <t>コジン</t>
    </rPh>
    <phoneticPr fontId="5"/>
  </si>
  <si>
    <t>-</t>
    <phoneticPr fontId="5"/>
  </si>
  <si>
    <t>・「第3期教育振興基本計画」平成30年６月15日閣議決定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5"/>
  </si>
  <si>
    <t>本事業は、科学分野等に興味のある日本の高校生を対象に世界トップレベルの人材及び知識に触れる刺激的な機会を確保することで、国際的に活躍できるグローバル人材となるための機運を醸成する。</t>
    <rPh sb="35" eb="37">
      <t>ジンザイ</t>
    </rPh>
    <rPh sb="37" eb="38">
      <t>オヨ</t>
    </rPh>
    <phoneticPr fontId="5"/>
  </si>
  <si>
    <t>本事業は、研究の最前線に立つ科学者から最新の科学知識に関する講義を受け、他国から参加する高校生との交流を深めることを目的とした事業であり、派遣のための必要最低限の経費で実施しているものである。</t>
    <rPh sb="0" eb="1">
      <t>ホン</t>
    </rPh>
    <rPh sb="1" eb="3">
      <t>ジギョウ</t>
    </rPh>
    <rPh sb="5" eb="7">
      <t>ケンキュウ</t>
    </rPh>
    <rPh sb="8" eb="11">
      <t>サイゼンセン</t>
    </rPh>
    <rPh sb="12" eb="13">
      <t>タ</t>
    </rPh>
    <rPh sb="14" eb="17">
      <t>カガクシャ</t>
    </rPh>
    <rPh sb="19" eb="21">
      <t>サイシン</t>
    </rPh>
    <rPh sb="22" eb="24">
      <t>カガク</t>
    </rPh>
    <rPh sb="24" eb="26">
      <t>チシキ</t>
    </rPh>
    <rPh sb="27" eb="28">
      <t>カン</t>
    </rPh>
    <rPh sb="30" eb="32">
      <t>コウギ</t>
    </rPh>
    <rPh sb="33" eb="34">
      <t>ウ</t>
    </rPh>
    <rPh sb="36" eb="37">
      <t>ホカ</t>
    </rPh>
    <rPh sb="37" eb="38">
      <t>クニ</t>
    </rPh>
    <rPh sb="40" eb="42">
      <t>サンカ</t>
    </rPh>
    <rPh sb="44" eb="47">
      <t>コウコウセイ</t>
    </rPh>
    <rPh sb="49" eb="51">
      <t>コウリュウ</t>
    </rPh>
    <rPh sb="52" eb="53">
      <t>フカ</t>
    </rPh>
    <rPh sb="58" eb="60">
      <t>モクテキ</t>
    </rPh>
    <rPh sb="63" eb="65">
      <t>ジギョウ</t>
    </rPh>
    <rPh sb="69" eb="71">
      <t>ハケン</t>
    </rPh>
    <rPh sb="75" eb="77">
      <t>ヒツヨウ</t>
    </rPh>
    <rPh sb="77" eb="80">
      <t>サイテイゲン</t>
    </rPh>
    <rPh sb="81" eb="83">
      <t>ケイヒ</t>
    </rPh>
    <rPh sb="84" eb="86">
      <t>ジッシ</t>
    </rPh>
    <phoneticPr fontId="5"/>
  </si>
  <si>
    <t>0400</t>
    <phoneticPr fontId="5"/>
  </si>
  <si>
    <t>0020</t>
    <phoneticPr fontId="5"/>
  </si>
  <si>
    <t>0144</t>
    <phoneticPr fontId="5"/>
  </si>
  <si>
    <t>0422</t>
    <phoneticPr fontId="5"/>
  </si>
  <si>
    <t>0403</t>
    <phoneticPr fontId="5"/>
  </si>
  <si>
    <t>0395</t>
    <phoneticPr fontId="5"/>
  </si>
  <si>
    <t>0413</t>
    <phoneticPr fontId="5"/>
  </si>
  <si>
    <t>0421</t>
    <phoneticPr fontId="5"/>
  </si>
  <si>
    <t>オーストラリア科学奨学生に派遣した生徒の中で既に大学に進学した者のうち、多数が理系又は国際関係学部に進学することができているので、実績は目標に見合ったものである。</t>
    <rPh sb="20" eb="21">
      <t>ナカ</t>
    </rPh>
    <rPh sb="22" eb="23">
      <t>スデ</t>
    </rPh>
    <rPh sb="24" eb="26">
      <t>ダイガク</t>
    </rPh>
    <rPh sb="27" eb="29">
      <t>シンガク</t>
    </rPh>
    <rPh sb="31" eb="32">
      <t>モノ</t>
    </rPh>
    <rPh sb="36" eb="38">
      <t>タスウ</t>
    </rPh>
    <phoneticPr fontId="5"/>
  </si>
  <si>
    <t>1,317,000/10</t>
    <phoneticPr fontId="5"/>
  </si>
  <si>
    <t>-</t>
    <phoneticPr fontId="5"/>
  </si>
  <si>
    <t>ハリーメッセル国際科学学校へのオーストラリア科学奨学生等の派遣数</t>
    <rPh sb="27" eb="2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</si>
</sst>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174625</xdr:colOff>
      <xdr:row>741</xdr:row>
      <xdr:rowOff>38100</xdr:rowOff>
    </xdr:from>
    <xdr:to>
      <xdr:col>41</xdr:col>
      <xdr:colOff>177800</xdr:colOff>
      <xdr:row>743</xdr:row>
      <xdr:rowOff>279400</xdr:rowOff>
    </xdr:to>
    <xdr:sp macro="" textlink="">
      <xdr:nvSpPr>
        <xdr:cNvPr id="3" name="Rectangle 6">
          <a:extLst>
            <a:ext uri="{FF2B5EF4-FFF2-40B4-BE49-F238E27FC236}">
              <a16:creationId xmlns:a16="http://schemas.microsoft.com/office/drawing/2014/main" id="{E290CA2A-5903-43BB-9CC7-59D671BCDB16}"/>
            </a:ext>
          </a:extLst>
        </xdr:cNvPr>
        <xdr:cNvSpPr>
          <a:spLocks noChangeArrowheads="1"/>
        </xdr:cNvSpPr>
      </xdr:nvSpPr>
      <xdr:spPr bwMode="auto">
        <a:xfrm>
          <a:off x="2613025" y="46024800"/>
          <a:ext cx="5895975" cy="952500"/>
        </a:xfrm>
        <a:prstGeom prst="rect">
          <a:avLst/>
        </a:prstGeom>
        <a:solidFill>
          <a:srgbClr val="FFFFFF"/>
        </a:solidFill>
        <a:ln w="9525">
          <a:solidFill>
            <a:srgbClr val="000000"/>
          </a:solidFill>
          <a:miter lim="800000"/>
          <a:headEnd/>
          <a:tailEnd/>
        </a:ln>
      </xdr:spPr>
      <xdr:txBody>
        <a:bodyPr vertOverflow="clip" wrap="square" lIns="18288" tIns="18288" rIns="18288" bIns="0" anchor="ctr" upright="1"/>
        <a:lstStyle/>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25401</xdr:colOff>
      <xdr:row>744</xdr:row>
      <xdr:rowOff>148288</xdr:rowOff>
    </xdr:from>
    <xdr:to>
      <xdr:col>42</xdr:col>
      <xdr:colOff>0</xdr:colOff>
      <xdr:row>746</xdr:row>
      <xdr:rowOff>124755</xdr:rowOff>
    </xdr:to>
    <xdr:sp macro="" textlink="">
      <xdr:nvSpPr>
        <xdr:cNvPr id="4" name="AutoShape 8">
          <a:extLst>
            <a:ext uri="{FF2B5EF4-FFF2-40B4-BE49-F238E27FC236}">
              <a16:creationId xmlns:a16="http://schemas.microsoft.com/office/drawing/2014/main" id="{C8DE2E1F-120C-4E62-84A6-C6FBAE43E98A}"/>
            </a:ext>
          </a:extLst>
        </xdr:cNvPr>
        <xdr:cNvSpPr>
          <a:spLocks noChangeArrowheads="1"/>
        </xdr:cNvSpPr>
      </xdr:nvSpPr>
      <xdr:spPr bwMode="auto">
        <a:xfrm>
          <a:off x="2667001" y="47201788"/>
          <a:ext cx="5867399" cy="687667"/>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28388</xdr:colOff>
      <xdr:row>744</xdr:row>
      <xdr:rowOff>68916</xdr:rowOff>
    </xdr:from>
    <xdr:to>
      <xdr:col>41</xdr:col>
      <xdr:colOff>12700</xdr:colOff>
      <xdr:row>746</xdr:row>
      <xdr:rowOff>297047</xdr:rowOff>
    </xdr:to>
    <xdr:sp macro="" textlink="">
      <xdr:nvSpPr>
        <xdr:cNvPr id="5" name="Text Box 2">
          <a:extLst>
            <a:ext uri="{FF2B5EF4-FFF2-40B4-BE49-F238E27FC236}">
              <a16:creationId xmlns:a16="http://schemas.microsoft.com/office/drawing/2014/main" id="{DA18B700-D387-49AD-9E59-F05FF6F8C296}"/>
            </a:ext>
          </a:extLst>
        </xdr:cNvPr>
        <xdr:cNvSpPr txBox="1">
          <a:spLocks noChangeArrowheads="1"/>
        </xdr:cNvSpPr>
      </xdr:nvSpPr>
      <xdr:spPr bwMode="auto">
        <a:xfrm>
          <a:off x="2873188" y="47122416"/>
          <a:ext cx="5470712" cy="939331"/>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シドニー大学内物理学財団が主催する「高校生のための国際科学学校」事業への派遣高校生を選考・決定し、派遣する。</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60512</xdr:colOff>
      <xdr:row>749</xdr:row>
      <xdr:rowOff>226184</xdr:rowOff>
    </xdr:from>
    <xdr:to>
      <xdr:col>38</xdr:col>
      <xdr:colOff>101684</xdr:colOff>
      <xdr:row>752</xdr:row>
      <xdr:rowOff>177799</xdr:rowOff>
    </xdr:to>
    <xdr:sp macro="" textlink="">
      <xdr:nvSpPr>
        <xdr:cNvPr id="6" name="Rectangle 6">
          <a:extLst>
            <a:ext uri="{FF2B5EF4-FFF2-40B4-BE49-F238E27FC236}">
              <a16:creationId xmlns:a16="http://schemas.microsoft.com/office/drawing/2014/main" id="{0E278475-70CA-48F8-88EC-84A06796BE8B}"/>
            </a:ext>
          </a:extLst>
        </xdr:cNvPr>
        <xdr:cNvSpPr>
          <a:spLocks noChangeArrowheads="1"/>
        </xdr:cNvSpPr>
      </xdr:nvSpPr>
      <xdr:spPr bwMode="auto">
        <a:xfrm>
          <a:off x="3514912" y="49057684"/>
          <a:ext cx="4308372" cy="1018415"/>
        </a:xfrm>
        <a:prstGeom prst="rect">
          <a:avLst/>
        </a:prstGeom>
        <a:solidFill>
          <a:srgbClr val="FFFFFF"/>
        </a:solidFill>
        <a:ln w="9525">
          <a:solidFill>
            <a:srgbClr val="000000"/>
          </a:solidFill>
          <a:miter lim="800000"/>
          <a:headEnd/>
          <a:tailEnd/>
        </a:ln>
      </xdr:spPr>
      <xdr:txBody>
        <a:bodyPr vertOverflow="clip" wrap="square" lIns="18288" tIns="18288" rIns="18288" bIns="0" anchor="ctr" upright="1"/>
        <a:lstStyle/>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教員等派遣旅費：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Ａ．派遣された高校生（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名）及び引率者（</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43595</xdr:colOff>
      <xdr:row>753</xdr:row>
      <xdr:rowOff>35142</xdr:rowOff>
    </xdr:from>
    <xdr:to>
      <xdr:col>33</xdr:col>
      <xdr:colOff>177800</xdr:colOff>
      <xdr:row>754</xdr:row>
      <xdr:rowOff>79694</xdr:rowOff>
    </xdr:to>
    <xdr:sp macro="" textlink="">
      <xdr:nvSpPr>
        <xdr:cNvPr id="7" name="Text Box 2">
          <a:extLst>
            <a:ext uri="{FF2B5EF4-FFF2-40B4-BE49-F238E27FC236}">
              <a16:creationId xmlns:a16="http://schemas.microsoft.com/office/drawing/2014/main" id="{A935B752-3A53-4B86-8D5E-5AE2B79F2550}"/>
            </a:ext>
          </a:extLst>
        </xdr:cNvPr>
        <xdr:cNvSpPr txBox="1">
          <a:spLocks noChangeArrowheads="1"/>
        </xdr:cNvSpPr>
      </xdr:nvSpPr>
      <xdr:spPr bwMode="auto">
        <a:xfrm>
          <a:off x="2888395" y="50289042"/>
          <a:ext cx="3995005" cy="400152"/>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「高校生のための国際科学学校」事業への派遣に係る旅費</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190500</xdr:colOff>
      <xdr:row>753</xdr:row>
      <xdr:rowOff>81886</xdr:rowOff>
    </xdr:from>
    <xdr:to>
      <xdr:col>41</xdr:col>
      <xdr:colOff>127000</xdr:colOff>
      <xdr:row>754</xdr:row>
      <xdr:rowOff>50800</xdr:rowOff>
    </xdr:to>
    <xdr:sp macro="" textlink="">
      <xdr:nvSpPr>
        <xdr:cNvPr id="8" name="AutoShape 8">
          <a:extLst>
            <a:ext uri="{FF2B5EF4-FFF2-40B4-BE49-F238E27FC236}">
              <a16:creationId xmlns:a16="http://schemas.microsoft.com/office/drawing/2014/main" id="{1F8CDB51-FD57-41BE-8CAC-09B565E873A6}"/>
            </a:ext>
          </a:extLst>
        </xdr:cNvPr>
        <xdr:cNvSpPr>
          <a:spLocks noChangeArrowheads="1"/>
        </xdr:cNvSpPr>
      </xdr:nvSpPr>
      <xdr:spPr bwMode="auto">
        <a:xfrm>
          <a:off x="2628900" y="50335786"/>
          <a:ext cx="5829300" cy="324514"/>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112476</xdr:colOff>
      <xdr:row>747</xdr:row>
      <xdr:rowOff>142686</xdr:rowOff>
    </xdr:from>
    <xdr:to>
      <xdr:col>28</xdr:col>
      <xdr:colOff>172712</xdr:colOff>
      <xdr:row>749</xdr:row>
      <xdr:rowOff>76034</xdr:rowOff>
    </xdr:to>
    <xdr:sp macro="" textlink="">
      <xdr:nvSpPr>
        <xdr:cNvPr id="9" name="下矢印 1">
          <a:extLst>
            <a:ext uri="{FF2B5EF4-FFF2-40B4-BE49-F238E27FC236}">
              <a16:creationId xmlns:a16="http://schemas.microsoft.com/office/drawing/2014/main" id="{84483FA5-C653-4991-B64D-62CC5AFB7CA2}"/>
            </a:ext>
          </a:extLst>
        </xdr:cNvPr>
        <xdr:cNvSpPr/>
      </xdr:nvSpPr>
      <xdr:spPr>
        <a:xfrm>
          <a:off x="5395676" y="48262986"/>
          <a:ext cx="466636" cy="644548"/>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7" zoomScaleNormal="75" zoomScaleSheetLayoutView="100" zoomScalePageLayoutView="85" workbookViewId="0">
      <selection activeCell="AQ32" sqref="AQ32:AT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400</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610</v>
      </c>
      <c r="AF5" s="699"/>
      <c r="AG5" s="699"/>
      <c r="AH5" s="699"/>
      <c r="AI5" s="699"/>
      <c r="AJ5" s="699"/>
      <c r="AK5" s="699"/>
      <c r="AL5" s="699"/>
      <c r="AM5" s="699"/>
      <c r="AN5" s="699"/>
      <c r="AO5" s="699"/>
      <c r="AP5" s="700"/>
      <c r="AQ5" s="701" t="s">
        <v>613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2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636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v>1</v>
      </c>
      <c r="X13" s="658"/>
      <c r="Y13" s="658"/>
      <c r="Z13" s="658"/>
      <c r="AA13" s="658"/>
      <c r="AB13" s="658"/>
      <c r="AC13" s="659"/>
      <c r="AD13" s="657" t="s">
        <v>611</v>
      </c>
      <c r="AE13" s="658"/>
      <c r="AF13" s="658"/>
      <c r="AG13" s="658"/>
      <c r="AH13" s="658"/>
      <c r="AI13" s="658"/>
      <c r="AJ13" s="659"/>
      <c r="AK13" s="657">
        <v>1.3</v>
      </c>
      <c r="AL13" s="658"/>
      <c r="AM13" s="658"/>
      <c r="AN13" s="658"/>
      <c r="AO13" s="658"/>
      <c r="AP13" s="658"/>
      <c r="AQ13" s="659"/>
      <c r="AR13" s="919" t="s">
        <v>631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612</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570</v>
      </c>
      <c r="X15" s="658"/>
      <c r="Y15" s="658"/>
      <c r="Z15" s="658"/>
      <c r="AA15" s="658"/>
      <c r="AB15" s="658"/>
      <c r="AC15" s="659"/>
      <c r="AD15" s="657" t="s">
        <v>581</v>
      </c>
      <c r="AE15" s="658"/>
      <c r="AF15" s="658"/>
      <c r="AG15" s="658"/>
      <c r="AH15" s="658"/>
      <c r="AI15" s="658"/>
      <c r="AJ15" s="659"/>
      <c r="AK15" s="657" t="s">
        <v>563</v>
      </c>
      <c r="AL15" s="658"/>
      <c r="AM15" s="658"/>
      <c r="AN15" s="658"/>
      <c r="AO15" s="658"/>
      <c r="AP15" s="658"/>
      <c r="AQ15" s="659"/>
      <c r="AR15" s="657" t="s">
        <v>631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563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v>
      </c>
      <c r="X18" s="879"/>
      <c r="Y18" s="879"/>
      <c r="Z18" s="879"/>
      <c r="AA18" s="879"/>
      <c r="AB18" s="879"/>
      <c r="AC18" s="880"/>
      <c r="AD18" s="878">
        <f>SUM(AD13:AJ17)</f>
        <v>0</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614</v>
      </c>
      <c r="H23" s="953"/>
      <c r="I23" s="953"/>
      <c r="J23" s="953"/>
      <c r="K23" s="953"/>
      <c r="L23" s="953"/>
      <c r="M23" s="953"/>
      <c r="N23" s="953"/>
      <c r="O23" s="954"/>
      <c r="P23" s="919">
        <v>1.3</v>
      </c>
      <c r="Q23" s="920"/>
      <c r="R23" s="920"/>
      <c r="S23" s="920"/>
      <c r="T23" s="920"/>
      <c r="U23" s="920"/>
      <c r="V23" s="937"/>
      <c r="W23" s="919" t="s">
        <v>635</v>
      </c>
      <c r="X23" s="920"/>
      <c r="Y23" s="920"/>
      <c r="Z23" s="920"/>
      <c r="AA23" s="920"/>
      <c r="AB23" s="920"/>
      <c r="AC23" s="937"/>
      <c r="AD23" s="974" t="s">
        <v>630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36.7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567</v>
      </c>
      <c r="AF32" s="219"/>
      <c r="AG32" s="219"/>
      <c r="AH32" s="219"/>
      <c r="AI32" s="218" t="s">
        <v>567</v>
      </c>
      <c r="AJ32" s="219"/>
      <c r="AK32" s="219"/>
      <c r="AL32" s="219"/>
      <c r="AM32" s="218" t="s">
        <v>649</v>
      </c>
      <c r="AN32" s="219"/>
      <c r="AO32" s="219"/>
      <c r="AP32" s="219"/>
      <c r="AQ32" s="340" t="s">
        <v>570</v>
      </c>
      <c r="AR32" s="207"/>
      <c r="AS32" s="207"/>
      <c r="AT32" s="341"/>
      <c r="AU32" s="219" t="s">
        <v>570</v>
      </c>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567</v>
      </c>
      <c r="AF33" s="219"/>
      <c r="AG33" s="219"/>
      <c r="AH33" s="219"/>
      <c r="AI33" s="218">
        <v>100</v>
      </c>
      <c r="AJ33" s="219"/>
      <c r="AK33" s="219"/>
      <c r="AL33" s="219"/>
      <c r="AM33" s="218" t="s">
        <v>649</v>
      </c>
      <c r="AN33" s="219"/>
      <c r="AO33" s="219"/>
      <c r="AP33" s="219"/>
      <c r="AQ33" s="340" t="s">
        <v>567</v>
      </c>
      <c r="AR33" s="207"/>
      <c r="AS33" s="207"/>
      <c r="AT33" s="341"/>
      <c r="AU33" s="219">
        <v>100</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649</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65.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650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567</v>
      </c>
      <c r="AF101" s="219"/>
      <c r="AG101" s="219"/>
      <c r="AH101" s="220"/>
      <c r="AI101" s="218">
        <v>10</v>
      </c>
      <c r="AJ101" s="219"/>
      <c r="AK101" s="219"/>
      <c r="AL101" s="220"/>
      <c r="AM101" s="218" t="s">
        <v>589</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567</v>
      </c>
      <c r="AF102" s="418"/>
      <c r="AG102" s="418"/>
      <c r="AH102" s="418"/>
      <c r="AI102" s="418">
        <v>10</v>
      </c>
      <c r="AJ102" s="418"/>
      <c r="AK102" s="418"/>
      <c r="AL102" s="418"/>
      <c r="AM102" s="418" t="s">
        <v>567</v>
      </c>
      <c r="AN102" s="418"/>
      <c r="AO102" s="418"/>
      <c r="AP102" s="418"/>
      <c r="AQ102" s="273">
        <v>10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567</v>
      </c>
      <c r="AF116" s="418"/>
      <c r="AG116" s="418"/>
      <c r="AH116" s="418"/>
      <c r="AI116" s="418">
        <v>131700</v>
      </c>
      <c r="AJ116" s="418"/>
      <c r="AK116" s="418"/>
      <c r="AL116" s="418"/>
      <c r="AM116" s="418" t="s">
        <v>567</v>
      </c>
      <c r="AN116" s="418"/>
      <c r="AO116" s="418"/>
      <c r="AP116" s="418"/>
      <c r="AQ116" s="218">
        <v>131700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570</v>
      </c>
      <c r="AF117" s="551"/>
      <c r="AG117" s="551"/>
      <c r="AH117" s="551"/>
      <c r="AI117" s="551" t="s">
        <v>648</v>
      </c>
      <c r="AJ117" s="551"/>
      <c r="AK117" s="551"/>
      <c r="AL117" s="551"/>
      <c r="AM117" s="551" t="s">
        <v>593</v>
      </c>
      <c r="AN117" s="551"/>
      <c r="AO117" s="551"/>
      <c r="AP117" s="551"/>
      <c r="AQ117" s="55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573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573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573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32</v>
      </c>
      <c r="AV133" s="200"/>
      <c r="AW133" s="133" t="s">
        <v>300</v>
      </c>
      <c r="AX133" s="195"/>
    </row>
    <row r="134" spans="1:50" ht="54"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570</v>
      </c>
      <c r="AF134" s="207"/>
      <c r="AG134" s="207"/>
      <c r="AH134" s="207"/>
      <c r="AI134" s="206" t="s">
        <v>570</v>
      </c>
      <c r="AJ134" s="207"/>
      <c r="AK134" s="207"/>
      <c r="AL134" s="207"/>
      <c r="AM134" s="206" t="s">
        <v>631</v>
      </c>
      <c r="AN134" s="207"/>
      <c r="AO134" s="207"/>
      <c r="AP134" s="207"/>
      <c r="AQ134" s="206" t="s">
        <v>570</v>
      </c>
      <c r="AR134" s="207"/>
      <c r="AS134" s="207"/>
      <c r="AT134" s="207"/>
      <c r="AU134" s="206" t="s">
        <v>589</v>
      </c>
      <c r="AV134" s="207"/>
      <c r="AW134" s="207"/>
      <c r="AX134" s="208"/>
    </row>
    <row r="135" spans="1:50" ht="54"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570</v>
      </c>
      <c r="AF135" s="207"/>
      <c r="AG135" s="207"/>
      <c r="AH135" s="207"/>
      <c r="AI135" s="206">
        <v>4197</v>
      </c>
      <c r="AJ135" s="207"/>
      <c r="AK135" s="207"/>
      <c r="AL135" s="207"/>
      <c r="AM135" s="206" t="s">
        <v>631</v>
      </c>
      <c r="AN135" s="207"/>
      <c r="AO135" s="207"/>
      <c r="AP135" s="207"/>
      <c r="AQ135" s="206" t="s">
        <v>589</v>
      </c>
      <c r="AR135" s="207"/>
      <c r="AS135" s="207"/>
      <c r="AT135" s="207"/>
      <c r="AU135" s="206">
        <v>60000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v>32</v>
      </c>
      <c r="AV137" s="200"/>
      <c r="AW137" s="133" t="s">
        <v>300</v>
      </c>
      <c r="AX137" s="195"/>
    </row>
    <row r="138" spans="1:50" ht="54"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t="s">
        <v>567</v>
      </c>
      <c r="AF138" s="207"/>
      <c r="AG138" s="207"/>
      <c r="AH138" s="207"/>
      <c r="AI138" s="206" t="s">
        <v>567</v>
      </c>
      <c r="AJ138" s="207"/>
      <c r="AK138" s="207"/>
      <c r="AL138" s="207"/>
      <c r="AM138" s="206" t="s">
        <v>631</v>
      </c>
      <c r="AN138" s="207"/>
      <c r="AO138" s="207"/>
      <c r="AP138" s="207"/>
      <c r="AQ138" s="206" t="s">
        <v>567</v>
      </c>
      <c r="AR138" s="207"/>
      <c r="AS138" s="207"/>
      <c r="AT138" s="207"/>
      <c r="AU138" s="206" t="s">
        <v>567</v>
      </c>
      <c r="AV138" s="207"/>
      <c r="AW138" s="207"/>
      <c r="AX138" s="208"/>
    </row>
    <row r="139" spans="1:50" ht="54"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t="s">
        <v>567</v>
      </c>
      <c r="AF139" s="207"/>
      <c r="AG139" s="207"/>
      <c r="AH139" s="207"/>
      <c r="AI139" s="206">
        <v>31645</v>
      </c>
      <c r="AJ139" s="207"/>
      <c r="AK139" s="207"/>
      <c r="AL139" s="207"/>
      <c r="AM139" s="206" t="s">
        <v>631</v>
      </c>
      <c r="AN139" s="207"/>
      <c r="AO139" s="207"/>
      <c r="AP139" s="207"/>
      <c r="AQ139" s="206" t="s">
        <v>567</v>
      </c>
      <c r="AR139" s="207"/>
      <c r="AS139" s="207"/>
      <c r="AT139" s="207"/>
      <c r="AU139" s="206">
        <v>60000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570</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341"/>
      <c r="AI433" s="340" t="s">
        <v>570</v>
      </c>
      <c r="AJ433" s="207"/>
      <c r="AK433" s="207"/>
      <c r="AL433" s="207"/>
      <c r="AM433" s="340" t="s">
        <v>567</v>
      </c>
      <c r="AN433" s="207"/>
      <c r="AO433" s="207"/>
      <c r="AP433" s="341"/>
      <c r="AQ433" s="340" t="s">
        <v>589</v>
      </c>
      <c r="AR433" s="207"/>
      <c r="AS433" s="207"/>
      <c r="AT433" s="341"/>
      <c r="AU433" s="207" t="s">
        <v>570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589</v>
      </c>
      <c r="AF434" s="207"/>
      <c r="AG434" s="207"/>
      <c r="AH434" s="341"/>
      <c r="AI434" s="340" t="s">
        <v>570</v>
      </c>
      <c r="AJ434" s="207"/>
      <c r="AK434" s="207"/>
      <c r="AL434" s="207"/>
      <c r="AM434" s="340" t="s">
        <v>567</v>
      </c>
      <c r="AN434" s="207"/>
      <c r="AO434" s="207"/>
      <c r="AP434" s="341"/>
      <c r="AQ434" s="340" t="s">
        <v>589</v>
      </c>
      <c r="AR434" s="207"/>
      <c r="AS434" s="207"/>
      <c r="AT434" s="341"/>
      <c r="AU434" s="207" t="s">
        <v>570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570</v>
      </c>
      <c r="AF435" s="207"/>
      <c r="AG435" s="207"/>
      <c r="AH435" s="341"/>
      <c r="AI435" s="340" t="s">
        <v>570</v>
      </c>
      <c r="AJ435" s="207"/>
      <c r="AK435" s="207"/>
      <c r="AL435" s="207"/>
      <c r="AM435" s="340" t="s">
        <v>567</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570</v>
      </c>
      <c r="AF458" s="207"/>
      <c r="AG458" s="207"/>
      <c r="AH458" s="207"/>
      <c r="AI458" s="340" t="s">
        <v>589</v>
      </c>
      <c r="AJ458" s="207"/>
      <c r="AK458" s="207"/>
      <c r="AL458" s="207"/>
      <c r="AM458" s="340" t="s">
        <v>567</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570</v>
      </c>
      <c r="AF459" s="207"/>
      <c r="AG459" s="207"/>
      <c r="AH459" s="341"/>
      <c r="AI459" s="340" t="s">
        <v>570</v>
      </c>
      <c r="AJ459" s="207"/>
      <c r="AK459" s="207"/>
      <c r="AL459" s="207"/>
      <c r="AM459" s="340" t="s">
        <v>567</v>
      </c>
      <c r="AN459" s="207"/>
      <c r="AO459" s="207"/>
      <c r="AP459" s="341"/>
      <c r="AQ459" s="340" t="s">
        <v>570</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570</v>
      </c>
      <c r="AF460" s="207"/>
      <c r="AG460" s="207"/>
      <c r="AH460" s="341"/>
      <c r="AI460" s="340" t="s">
        <v>570</v>
      </c>
      <c r="AJ460" s="207"/>
      <c r="AK460" s="207"/>
      <c r="AL460" s="207"/>
      <c r="AM460" s="340" t="s">
        <v>567</v>
      </c>
      <c r="AN460" s="207"/>
      <c r="AO460" s="207"/>
      <c r="AP460" s="341"/>
      <c r="AQ460" s="340" t="s">
        <v>589</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615</v>
      </c>
      <c r="AE705" s="715"/>
      <c r="AF705" s="715"/>
      <c r="AG705" s="125" t="s">
        <v>570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80.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615</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639</v>
      </c>
      <c r="F737" s="990"/>
      <c r="G737" s="990"/>
      <c r="H737" s="990"/>
      <c r="I737" s="990"/>
      <c r="J737" s="990"/>
      <c r="K737" s="990"/>
      <c r="L737" s="990"/>
      <c r="M737" s="990"/>
      <c r="N737" s="365" t="s">
        <v>539</v>
      </c>
      <c r="O737" s="365"/>
      <c r="P737" s="365"/>
      <c r="Q737" s="365"/>
      <c r="R737" s="990" t="s">
        <v>640</v>
      </c>
      <c r="S737" s="990"/>
      <c r="T737" s="990"/>
      <c r="U737" s="990"/>
      <c r="V737" s="990"/>
      <c r="W737" s="990"/>
      <c r="X737" s="990"/>
      <c r="Y737" s="990"/>
      <c r="Z737" s="990"/>
      <c r="AA737" s="365" t="s">
        <v>538</v>
      </c>
      <c r="AB737" s="365"/>
      <c r="AC737" s="365"/>
      <c r="AD737" s="365"/>
      <c r="AE737" s="990" t="s">
        <v>641</v>
      </c>
      <c r="AF737" s="990"/>
      <c r="AG737" s="990"/>
      <c r="AH737" s="990"/>
      <c r="AI737" s="990"/>
      <c r="AJ737" s="990"/>
      <c r="AK737" s="990"/>
      <c r="AL737" s="990"/>
      <c r="AM737" s="990"/>
      <c r="AN737" s="365" t="s">
        <v>537</v>
      </c>
      <c r="AO737" s="365"/>
      <c r="AP737" s="365"/>
      <c r="AQ737" s="365"/>
      <c r="AR737" s="982" t="s">
        <v>642</v>
      </c>
      <c r="AS737" s="983"/>
      <c r="AT737" s="983"/>
      <c r="AU737" s="983"/>
      <c r="AV737" s="983"/>
      <c r="AW737" s="983"/>
      <c r="AX737" s="984"/>
      <c r="AY737" s="89"/>
      <c r="AZ737" s="89"/>
    </row>
    <row r="738" spans="1:52" ht="24.75" customHeight="1" x14ac:dyDescent="0.15">
      <c r="A738" s="991" t="s">
        <v>536</v>
      </c>
      <c r="B738" s="210"/>
      <c r="C738" s="210"/>
      <c r="D738" s="211"/>
      <c r="E738" s="990" t="s">
        <v>646</v>
      </c>
      <c r="F738" s="990"/>
      <c r="G738" s="990"/>
      <c r="H738" s="990"/>
      <c r="I738" s="990"/>
      <c r="J738" s="990"/>
      <c r="K738" s="990"/>
      <c r="L738" s="990"/>
      <c r="M738" s="990"/>
      <c r="N738" s="365" t="s">
        <v>535</v>
      </c>
      <c r="O738" s="365"/>
      <c r="P738" s="365"/>
      <c r="Q738" s="365"/>
      <c r="R738" s="990" t="s">
        <v>645</v>
      </c>
      <c r="S738" s="990"/>
      <c r="T738" s="990"/>
      <c r="U738" s="990"/>
      <c r="V738" s="990"/>
      <c r="W738" s="990"/>
      <c r="X738" s="990"/>
      <c r="Y738" s="990"/>
      <c r="Z738" s="990"/>
      <c r="AA738" s="365" t="s">
        <v>534</v>
      </c>
      <c r="AB738" s="365"/>
      <c r="AC738" s="365"/>
      <c r="AD738" s="365"/>
      <c r="AE738" s="990" t="s">
        <v>644</v>
      </c>
      <c r="AF738" s="990"/>
      <c r="AG738" s="990"/>
      <c r="AH738" s="990"/>
      <c r="AI738" s="990"/>
      <c r="AJ738" s="990"/>
      <c r="AK738" s="990"/>
      <c r="AL738" s="990"/>
      <c r="AM738" s="990"/>
      <c r="AN738" s="365" t="s">
        <v>530</v>
      </c>
      <c r="AO738" s="365"/>
      <c r="AP738" s="365"/>
      <c r="AQ738" s="365"/>
      <c r="AR738" s="982" t="s">
        <v>643</v>
      </c>
      <c r="AS738" s="983"/>
      <c r="AT738" s="983"/>
      <c r="AU738" s="983"/>
      <c r="AV738" s="983"/>
      <c r="AW738" s="983"/>
      <c r="AX738" s="984"/>
    </row>
    <row r="739" spans="1:52" ht="24.75" customHeight="1" thickBot="1" x14ac:dyDescent="0.2">
      <c r="A739" s="992" t="s">
        <v>526</v>
      </c>
      <c r="B739" s="993"/>
      <c r="C739" s="993"/>
      <c r="D739" s="994"/>
      <c r="E739" s="995" t="s">
        <v>605</v>
      </c>
      <c r="F739" s="985"/>
      <c r="G739" s="985"/>
      <c r="H739" s="93" t="str">
        <f>IF(E739="", "", "(")</f>
        <v>(</v>
      </c>
      <c r="I739" s="985"/>
      <c r="J739" s="985"/>
      <c r="K739" s="93" t="str">
        <f>IF(OR(I739="　", I739=""), "", "-")</f>
        <v/>
      </c>
      <c r="L739" s="986">
        <v>407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619</v>
      </c>
      <c r="D837" s="347"/>
      <c r="E837" s="347"/>
      <c r="F837" s="347"/>
      <c r="G837" s="347"/>
      <c r="H837" s="347"/>
      <c r="I837" s="347"/>
      <c r="J837" s="348" t="s">
        <v>620</v>
      </c>
      <c r="K837" s="349"/>
      <c r="L837" s="349"/>
      <c r="M837" s="349"/>
      <c r="N837" s="349"/>
      <c r="O837" s="349"/>
      <c r="P837" s="362" t="s">
        <v>618</v>
      </c>
      <c r="Q837" s="350"/>
      <c r="R837" s="350"/>
      <c r="S837" s="350"/>
      <c r="T837" s="350"/>
      <c r="U837" s="350"/>
      <c r="V837" s="350"/>
      <c r="W837" s="350"/>
      <c r="X837" s="350"/>
      <c r="Y837" s="351">
        <v>0.1</v>
      </c>
      <c r="Z837" s="352"/>
      <c r="AA837" s="352"/>
      <c r="AB837" s="353"/>
      <c r="AC837" s="363" t="s">
        <v>196</v>
      </c>
      <c r="AD837" s="371"/>
      <c r="AE837" s="371"/>
      <c r="AF837" s="371"/>
      <c r="AG837" s="371"/>
      <c r="AH837" s="372" t="s">
        <v>620</v>
      </c>
      <c r="AI837" s="373"/>
      <c r="AJ837" s="373"/>
      <c r="AK837" s="373"/>
      <c r="AL837" s="357" t="s">
        <v>620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621</v>
      </c>
      <c r="D838" s="347"/>
      <c r="E838" s="347"/>
      <c r="F838" s="347"/>
      <c r="G838" s="347"/>
      <c r="H838" s="347"/>
      <c r="I838" s="347"/>
      <c r="J838" s="348" t="s">
        <v>620</v>
      </c>
      <c r="K838" s="349"/>
      <c r="L838" s="349"/>
      <c r="M838" s="349"/>
      <c r="N838" s="349"/>
      <c r="O838" s="349"/>
      <c r="P838" s="362" t="s">
        <v>618</v>
      </c>
      <c r="Q838" s="350"/>
      <c r="R838" s="350"/>
      <c r="S838" s="350"/>
      <c r="T838" s="350"/>
      <c r="U838" s="350"/>
      <c r="V838" s="350"/>
      <c r="W838" s="350"/>
      <c r="X838" s="350"/>
      <c r="Y838" s="351">
        <v>0.1</v>
      </c>
      <c r="Z838" s="352"/>
      <c r="AA838" s="352"/>
      <c r="AB838" s="353"/>
      <c r="AC838" s="363" t="s">
        <v>196</v>
      </c>
      <c r="AD838" s="371"/>
      <c r="AE838" s="371"/>
      <c r="AF838" s="371"/>
      <c r="AG838" s="371"/>
      <c r="AH838" s="372" t="s">
        <v>620</v>
      </c>
      <c r="AI838" s="373"/>
      <c r="AJ838" s="373"/>
      <c r="AK838" s="373"/>
      <c r="AL838" s="357" t="s">
        <v>620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622</v>
      </c>
      <c r="D839" s="347"/>
      <c r="E839" s="347"/>
      <c r="F839" s="347"/>
      <c r="G839" s="347"/>
      <c r="H839" s="347"/>
      <c r="I839" s="347"/>
      <c r="J839" s="348" t="s">
        <v>620</v>
      </c>
      <c r="K839" s="349"/>
      <c r="L839" s="349"/>
      <c r="M839" s="349"/>
      <c r="N839" s="349"/>
      <c r="O839" s="349"/>
      <c r="P839" s="362" t="s">
        <v>618</v>
      </c>
      <c r="Q839" s="350"/>
      <c r="R839" s="350"/>
      <c r="S839" s="350"/>
      <c r="T839" s="350"/>
      <c r="U839" s="350"/>
      <c r="V839" s="350"/>
      <c r="W839" s="350"/>
      <c r="X839" s="350"/>
      <c r="Y839" s="351">
        <v>0.1</v>
      </c>
      <c r="Z839" s="352"/>
      <c r="AA839" s="352"/>
      <c r="AB839" s="353"/>
      <c r="AC839" s="363" t="s">
        <v>196</v>
      </c>
      <c r="AD839" s="371"/>
      <c r="AE839" s="371"/>
      <c r="AF839" s="371"/>
      <c r="AG839" s="371"/>
      <c r="AH839" s="372" t="s">
        <v>620</v>
      </c>
      <c r="AI839" s="373"/>
      <c r="AJ839" s="373"/>
      <c r="AK839" s="373"/>
      <c r="AL839" s="357" t="s">
        <v>620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623</v>
      </c>
      <c r="D840" s="347"/>
      <c r="E840" s="347"/>
      <c r="F840" s="347"/>
      <c r="G840" s="347"/>
      <c r="H840" s="347"/>
      <c r="I840" s="347"/>
      <c r="J840" s="348" t="s">
        <v>620</v>
      </c>
      <c r="K840" s="349"/>
      <c r="L840" s="349"/>
      <c r="M840" s="349"/>
      <c r="N840" s="349"/>
      <c r="O840" s="349"/>
      <c r="P840" s="362" t="s">
        <v>618</v>
      </c>
      <c r="Q840" s="350"/>
      <c r="R840" s="350"/>
      <c r="S840" s="350"/>
      <c r="T840" s="350"/>
      <c r="U840" s="350"/>
      <c r="V840" s="350"/>
      <c r="W840" s="350"/>
      <c r="X840" s="350"/>
      <c r="Y840" s="351">
        <v>0.1</v>
      </c>
      <c r="Z840" s="352"/>
      <c r="AA840" s="352"/>
      <c r="AB840" s="353"/>
      <c r="AC840" s="363" t="s">
        <v>196</v>
      </c>
      <c r="AD840" s="371"/>
      <c r="AE840" s="371"/>
      <c r="AF840" s="371"/>
      <c r="AG840" s="371"/>
      <c r="AH840" s="372" t="s">
        <v>620</v>
      </c>
      <c r="AI840" s="373"/>
      <c r="AJ840" s="373"/>
      <c r="AK840" s="373"/>
      <c r="AL840" s="357" t="s">
        <v>620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624</v>
      </c>
      <c r="D841" s="347"/>
      <c r="E841" s="347"/>
      <c r="F841" s="347"/>
      <c r="G841" s="347"/>
      <c r="H841" s="347"/>
      <c r="I841" s="347"/>
      <c r="J841" s="348" t="s">
        <v>620</v>
      </c>
      <c r="K841" s="349"/>
      <c r="L841" s="349"/>
      <c r="M841" s="349"/>
      <c r="N841" s="349"/>
      <c r="O841" s="349"/>
      <c r="P841" s="362" t="s">
        <v>618</v>
      </c>
      <c r="Q841" s="350"/>
      <c r="R841" s="350"/>
      <c r="S841" s="350"/>
      <c r="T841" s="350"/>
      <c r="U841" s="350"/>
      <c r="V841" s="350"/>
      <c r="W841" s="350"/>
      <c r="X841" s="350"/>
      <c r="Y841" s="351">
        <v>0.1</v>
      </c>
      <c r="Z841" s="352"/>
      <c r="AA841" s="352"/>
      <c r="AB841" s="353"/>
      <c r="AC841" s="363" t="s">
        <v>196</v>
      </c>
      <c r="AD841" s="371"/>
      <c r="AE841" s="371"/>
      <c r="AF841" s="371"/>
      <c r="AG841" s="371"/>
      <c r="AH841" s="372" t="s">
        <v>620</v>
      </c>
      <c r="AI841" s="373"/>
      <c r="AJ841" s="373"/>
      <c r="AK841" s="373"/>
      <c r="AL841" s="357" t="s">
        <v>620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625</v>
      </c>
      <c r="D842" s="347"/>
      <c r="E842" s="347"/>
      <c r="F842" s="347"/>
      <c r="G842" s="347"/>
      <c r="H842" s="347"/>
      <c r="I842" s="347"/>
      <c r="J842" s="348" t="s">
        <v>620</v>
      </c>
      <c r="K842" s="349"/>
      <c r="L842" s="349"/>
      <c r="M842" s="349"/>
      <c r="N842" s="349"/>
      <c r="O842" s="349"/>
      <c r="P842" s="362" t="s">
        <v>618</v>
      </c>
      <c r="Q842" s="350"/>
      <c r="R842" s="350"/>
      <c r="S842" s="350"/>
      <c r="T842" s="350"/>
      <c r="U842" s="350"/>
      <c r="V842" s="350"/>
      <c r="W842" s="350"/>
      <c r="X842" s="350"/>
      <c r="Y842" s="351">
        <v>0.1</v>
      </c>
      <c r="Z842" s="352"/>
      <c r="AA842" s="352"/>
      <c r="AB842" s="353"/>
      <c r="AC842" s="363" t="s">
        <v>196</v>
      </c>
      <c r="AD842" s="371"/>
      <c r="AE842" s="371"/>
      <c r="AF842" s="371"/>
      <c r="AG842" s="371"/>
      <c r="AH842" s="372" t="s">
        <v>620</v>
      </c>
      <c r="AI842" s="373"/>
      <c r="AJ842" s="373"/>
      <c r="AK842" s="373"/>
      <c r="AL842" s="357" t="s">
        <v>620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626</v>
      </c>
      <c r="D843" s="347"/>
      <c r="E843" s="347"/>
      <c r="F843" s="347"/>
      <c r="G843" s="347"/>
      <c r="H843" s="347"/>
      <c r="I843" s="347"/>
      <c r="J843" s="348" t="s">
        <v>620</v>
      </c>
      <c r="K843" s="349"/>
      <c r="L843" s="349"/>
      <c r="M843" s="349"/>
      <c r="N843" s="349"/>
      <c r="O843" s="349"/>
      <c r="P843" s="362" t="s">
        <v>618</v>
      </c>
      <c r="Q843" s="350"/>
      <c r="R843" s="350"/>
      <c r="S843" s="350"/>
      <c r="T843" s="350"/>
      <c r="U843" s="350"/>
      <c r="V843" s="350"/>
      <c r="W843" s="350"/>
      <c r="X843" s="350"/>
      <c r="Y843" s="351">
        <v>0.1</v>
      </c>
      <c r="Z843" s="352"/>
      <c r="AA843" s="352"/>
      <c r="AB843" s="353"/>
      <c r="AC843" s="363" t="s">
        <v>196</v>
      </c>
      <c r="AD843" s="371"/>
      <c r="AE843" s="371"/>
      <c r="AF843" s="371"/>
      <c r="AG843" s="371"/>
      <c r="AH843" s="372" t="s">
        <v>620</v>
      </c>
      <c r="AI843" s="373"/>
      <c r="AJ843" s="373"/>
      <c r="AK843" s="373"/>
      <c r="AL843" s="357" t="s">
        <v>620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627</v>
      </c>
      <c r="D844" s="347"/>
      <c r="E844" s="347"/>
      <c r="F844" s="347"/>
      <c r="G844" s="347"/>
      <c r="H844" s="347"/>
      <c r="I844" s="347"/>
      <c r="J844" s="348" t="s">
        <v>620</v>
      </c>
      <c r="K844" s="349"/>
      <c r="L844" s="349"/>
      <c r="M844" s="349"/>
      <c r="N844" s="349"/>
      <c r="O844" s="349"/>
      <c r="P844" s="362" t="s">
        <v>618</v>
      </c>
      <c r="Q844" s="350"/>
      <c r="R844" s="350"/>
      <c r="S844" s="350"/>
      <c r="T844" s="350"/>
      <c r="U844" s="350"/>
      <c r="V844" s="350"/>
      <c r="W844" s="350"/>
      <c r="X844" s="350"/>
      <c r="Y844" s="351">
        <v>0.1</v>
      </c>
      <c r="Z844" s="352"/>
      <c r="AA844" s="352"/>
      <c r="AB844" s="353"/>
      <c r="AC844" s="363" t="s">
        <v>196</v>
      </c>
      <c r="AD844" s="371"/>
      <c r="AE844" s="371"/>
      <c r="AF844" s="371"/>
      <c r="AG844" s="371"/>
      <c r="AH844" s="372" t="s">
        <v>620</v>
      </c>
      <c r="AI844" s="373"/>
      <c r="AJ844" s="373"/>
      <c r="AK844" s="373"/>
      <c r="AL844" s="357" t="s">
        <v>620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628</v>
      </c>
      <c r="D845" s="347"/>
      <c r="E845" s="347"/>
      <c r="F845" s="347"/>
      <c r="G845" s="347"/>
      <c r="H845" s="347"/>
      <c r="I845" s="347"/>
      <c r="J845" s="348" t="s">
        <v>620</v>
      </c>
      <c r="K845" s="349"/>
      <c r="L845" s="349"/>
      <c r="M845" s="349"/>
      <c r="N845" s="349"/>
      <c r="O845" s="349"/>
      <c r="P845" s="362" t="s">
        <v>618</v>
      </c>
      <c r="Q845" s="350"/>
      <c r="R845" s="350"/>
      <c r="S845" s="350"/>
      <c r="T845" s="350"/>
      <c r="U845" s="350"/>
      <c r="V845" s="350"/>
      <c r="W845" s="350"/>
      <c r="X845" s="350"/>
      <c r="Y845" s="351">
        <v>0.1</v>
      </c>
      <c r="Z845" s="352"/>
      <c r="AA845" s="352"/>
      <c r="AB845" s="353"/>
      <c r="AC845" s="363" t="s">
        <v>196</v>
      </c>
      <c r="AD845" s="371"/>
      <c r="AE845" s="371"/>
      <c r="AF845" s="371"/>
      <c r="AG845" s="371"/>
      <c r="AH845" s="372" t="s">
        <v>620</v>
      </c>
      <c r="AI845" s="373"/>
      <c r="AJ845" s="373"/>
      <c r="AK845" s="373"/>
      <c r="AL845" s="357" t="s">
        <v>620</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629</v>
      </c>
      <c r="D846" s="347"/>
      <c r="E846" s="347"/>
      <c r="F846" s="347"/>
      <c r="G846" s="347"/>
      <c r="H846" s="347"/>
      <c r="I846" s="347"/>
      <c r="J846" s="348" t="s">
        <v>620</v>
      </c>
      <c r="K846" s="349"/>
      <c r="L846" s="349"/>
      <c r="M846" s="349"/>
      <c r="N846" s="349"/>
      <c r="O846" s="349"/>
      <c r="P846" s="362" t="s">
        <v>618</v>
      </c>
      <c r="Q846" s="350"/>
      <c r="R846" s="350"/>
      <c r="S846" s="350"/>
      <c r="T846" s="350"/>
      <c r="U846" s="350"/>
      <c r="V846" s="350"/>
      <c r="W846" s="350"/>
      <c r="X846" s="350"/>
      <c r="Y846" s="351">
        <v>0.1</v>
      </c>
      <c r="Z846" s="352"/>
      <c r="AA846" s="352"/>
      <c r="AB846" s="353"/>
      <c r="AC846" s="363" t="s">
        <v>196</v>
      </c>
      <c r="AD846" s="371"/>
      <c r="AE846" s="371"/>
      <c r="AF846" s="371"/>
      <c r="AG846" s="371"/>
      <c r="AH846" s="372" t="s">
        <v>620</v>
      </c>
      <c r="AI846" s="373"/>
      <c r="AJ846" s="373"/>
      <c r="AK846" s="373"/>
      <c r="AL846" s="357" t="s">
        <v>620</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796:Y803 Y794">
    <cfRule type="expression" dxfId="2809" priority="13675">
      <formula>IF(RIGHT(TEXT(Y794,"0.#"),1)=".",FALSE,TRUE)</formula>
    </cfRule>
    <cfRule type="expression" dxfId="2808" priority="13676">
      <formula>IF(RIGHT(TEXT(Y794,"0.#"),1)=".",TRUE,FALSE)</formula>
    </cfRule>
  </conditionalFormatting>
  <conditionalFormatting sqref="P15:AJ17 P13:AX13 AR15:AX15">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3:Y790 Y781">
    <cfRule type="expression" dxfId="2801" priority="13699">
      <formula>IF(RIGHT(TEXT(Y781,"0.#"),1)=".",FALSE,TRUE)</formula>
    </cfRule>
    <cfRule type="expression" dxfId="2800" priority="13700">
      <formula>IF(RIGHT(TEXT(Y781,"0.#"),1)=".",TRUE,FALSE)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AU781">
    <cfRule type="expression" dxfId="2795" priority="13693">
      <formula>IF(RIGHT(TEXT(AU781,"0.#"),1)=".",FALSE,TRUE)</formula>
    </cfRule>
    <cfRule type="expression" dxfId="2794" priority="13694">
      <formula>IF(RIGHT(TEXT(AU781,"0.#"),1)=".",TRUE,FALSE)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66">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66">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46">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2019-06-12T06:24:03Z</cp:lastPrinted>
  <dcterms:created xsi:type="dcterms:W3CDTF">2012-03-13T00:50:25Z</dcterms:created>
  <dcterms:modified xsi:type="dcterms:W3CDTF">2019-07-09T01:08:15Z</dcterms:modified>
</cp:coreProperties>
</file>