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D8891F4-BACD-468E-B97C-E8AA02D000F3}"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<sst xmlns="http://schemas.openxmlformats.org/spreadsheetml/2006/main" count="2932" uniqueCount="656">
  <si>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</si>
  <si>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</si>
  <si>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</si>
  <si>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</si>
  <si>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</si>
  <si>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</si>
  <si>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</si>
  <si>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</si>
  <si>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</si>
  <si>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</si>
  <si>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</si>
  <si>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</si>
  <si>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</si>
  <si>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</si>
  <si>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</si>
  <si>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</si>
  <si>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</si>
  <si>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</si>
  <si>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</si>
  <si>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</si>
  <si>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</si>
  <si>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</si>
  <si>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</si>
  <si>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</si>
  <si>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</si>
  <si>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</si>
  <si>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</si>
  <si>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</si>
  <si>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</si>
  <si>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</si>
  <si>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</si>
  <si>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</si>
  <si>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</si>
  <si>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</si>
  <si>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</si>
  <si>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</si>
  <si>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</si>
  <si>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</si>
  <si>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</si>
  <si>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</si>
  <si>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</si>
  <si>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</si>
  <si>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</si>
  <si>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</si>
  <si>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</si>
  <si>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</si>
  <si>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</si>
  <si>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</si>
  <si>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</si>
  <si>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</si>
  <si>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</si>
  <si>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</si>
  <si>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</si>
  <si>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</si>
  <si>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</si>
  <si>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</si>
  <si>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</si>
  <si>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</si>
  <si>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</si>
  <si>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</si>
  <si>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</si>
  <si>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</si>
  <si>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</si>
  <si>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</si>
  <si>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</si>
  <si>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</si>
  <si>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</si>
  <si>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</si>
  <si>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</si>
  <si>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</si>
  <si>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</si>
  <si>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</si>
  <si>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</si>
  <si>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</si>
  <si>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</si>
  <si>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</si>
  <si>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</si>
  <si>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</si>
  <si>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</si>
  <si>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</si>
  <si>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</si>
  <si>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</si>
  <si>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</si>
  <si>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</si>
  <si>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</si>
  <si>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</si>
  <si>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</si>
  <si>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</si>
  <si>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</si>
  <si>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</si>
  <si>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</si>
  <si>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</si>
  <si>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</si>
  <si>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</si>
  <si>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</si>
  <si>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</si>
  <si>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</si>
  <si>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</si>
  <si>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</si>
  <si>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</si>
  <si>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</si>
  <si>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</si>
  <si>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</si>
  <si>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</si>
  <si>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</si>
  <si>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</si>
  <si>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</si>
  <si>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</si>
  <si>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</si>
  <si>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</si>
  <si>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</si>
  <si>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</si>
  <si>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</si>
  <si>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</si>
  <si>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</si>
  <si>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</si>
  <si>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</si>
  <si>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</si>
  <si>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</si>
  <si>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</si>
  <si>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</si>
  <si>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</si>
  <si>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</si>
  <si>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</si>
  <si>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</si>
  <si>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</si>
  <si>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</si>
  <si>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</si>
  <si>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</si>
  <si>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</si>
  <si>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</si>
  <si>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</si>
  <si>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</si>
  <si>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</si>
  <si>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</si>
  <si>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</si>
  <si>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</si>
  <si>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</si>
  <si>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</si>
  <si>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</si>
  <si>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</si>
  <si>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</si>
  <si>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</si>
  <si>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</si>
  <si>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</si>
  <si>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</si>
  <si>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</si>
  <si>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</si>
  <si>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</si>
  <si>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</si>
  <si>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</si>
  <si>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</si>
  <si>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</si>
  <si>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</si>
  <si>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</si>
  <si>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</si>
  <si>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</si>
  <si>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</si>
  <si>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</si>
  <si>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</si>
  <si>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</si>
  <si>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</si>
  <si>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</si>
  <si>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</si>
  <si>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</si>
  <si>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</si>
  <si>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</si>
  <si>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</si>
  <si>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</si>
  <si>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</si>
  <si>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</si>
  <si>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</si>
  <si>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</si>
  <si>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</si>
  <si>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</si>
  <si>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</si>
  <si>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</si>
  <si>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</si>
  <si>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</si>
  <si>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</si>
  <si>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</si>
  <si>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</si>
  <si>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</si>
  <si>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</si>
  <si>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</si>
  <si>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</si>
  <si>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</si>
  <si>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</si>
  <si>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</si>
  <si>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</si>
  <si>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</si>
  <si>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</si>
  <si>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</si>
  <si>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</si>
  <si>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</si>
  <si>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</si>
  <si>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</si>
  <si>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</si>
  <si>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</si>
  <si>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</si>
  <si>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</si>
  <si>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</si>
  <si>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</si>
  <si>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</si>
  <si>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</si>
  <si>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</si>
  <si>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</si>
  <si>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</si>
  <si>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</si>
  <si>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</si>
  <si>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</si>
  <si>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</si>
  <si>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</si>
  <si>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</si>
  <si>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</si>
  <si>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</si>
  <si>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</si>
  <si>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</si>
  <si>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</si>
  <si>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</si>
  <si>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</si>
  <si>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</si>
  <si>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</si>
  <si>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</si>
  <si>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</si>
  <si>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</si>
  <si>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</si>
  <si>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</si>
  <si>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</si>
  <si>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</si>
  <si>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</si>
  <si>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</si>
  <si>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</si>
  <si>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</si>
  <si>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</si>
  <si>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</si>
  <si>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</si>
  <si>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</si>
  <si>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</si>
  <si>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</si>
  <si>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</si>
  <si>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</si>
  <si>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</si>
  <si>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</si>
  <si>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</si>
  <si>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</si>
  <si>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</si>
  <si>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</si>
  <si>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</si>
  <si>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</si>
  <si>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</si>
  <si>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</si>
  <si>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</si>
  <si>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</si>
  <si>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</si>
  <si>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</si>
  <si>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</si>
  <si>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</si>
  <si>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</si>
  <si>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</si>
  <si>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</si>
  <si>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</si>
  <si>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</si>
  <si>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</si>
  <si>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</si>
  <si>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</si>
  <si>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</si>
  <si>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</si>
  <si>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</si>
  <si>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</si>
  <si>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</si>
  <si>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</si>
  <si>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</si>
  <si>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</si>
  <si>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</si>
  <si>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</si>
  <si>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</si>
  <si>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</si>
  <si>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</si>
  <si>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</si>
  <si>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</si>
  <si>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</si>
  <si>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</si>
  <si>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</si>
  <si>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</si>
  <si>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</si>
  <si>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</si>
  <si>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</si>
  <si>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</si>
  <si>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</si>
  <si>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</si>
  <si>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</si>
  <si>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</si>
  <si>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</si>
  <si>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</si>
  <si>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</si>
  <si>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</si>
  <si>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</si>
  <si>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</si>
  <si>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</si>
  <si>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</si>
  <si>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</si>
  <si>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</si>
  <si>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</si>
  <si>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</si>
  <si>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</si>
  <si>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</si>
  <si>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</si>
  <si>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</si>
  <si>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</si>
  <si>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</si>
  <si>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</si>
  <si>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</si>
  <si>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</si>
  <si>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</si>
  <si>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</si>
  <si>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</si>
  <si>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</si>
  <si>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</si>
  <si>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</si>
  <si>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</si>
  <si>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</si>
  <si>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</si>
  <si>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</si>
  <si>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</si>
  <si>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</si>
  <si>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</si>
  <si>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</si>
  <si>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</si>
  <si>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</si>
  <si>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</si>
  <si>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</si>
  <si>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</si>
  <si>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</si>
  <si>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</si>
  <si>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</si>
  <si>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</si>
  <si>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</si>
  <si>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</si>
  <si>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</si>
  <si>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</si>
  <si>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</si>
  <si>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</si>
  <si>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</si>
  <si>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</si>
  <si>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</si>
  <si>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</si>
  <si>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</si>
  <si>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</si>
  <si>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</si>
  <si>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</si>
  <si>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</si>
  <si>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</si>
  <si>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</si>
  <si>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</si>
  <si>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</si>
  <si>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</si>
  <si>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</si>
  <si>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</si>
  <si>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</si>
  <si>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</si>
  <si>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</si>
  <si>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</si>
  <si>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</si>
  <si>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</si>
  <si>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</si>
  <si>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</si>
  <si>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</si>
  <si>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</si>
  <si>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</si>
  <si>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</si>
  <si>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</si>
  <si>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</si>
  <si>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</si>
  <si>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</si>
  <si>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</si>
  <si>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</si>
  <si>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</si>
  <si>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</si>
  <si>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</si>
  <si>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</si>
  <si>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</si>
  <si>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</si>
  <si>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</si>
  <si>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</si>
  <si>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</si>
  <si>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</si>
  <si>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</si>
  <si>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</si>
  <si>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</si>
  <si>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</si>
  <si>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</si>
  <si>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</si>
  <si>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</si>
  <si>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</si>
  <si>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</si>
  <si>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</si>
  <si>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</si>
  <si>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</si>
  <si>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</si>
  <si>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</si>
  <si>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</si>
  <si>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</si>
  <si>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</si>
  <si>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</si>
  <si>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</si>
  <si>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</si>
  <si>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</si>
  <si>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</si>
  <si>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</si>
  <si>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</si>
  <si>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</si>
  <si>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</si>
  <si>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</si>
  <si>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</si>
  <si>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</si>
  <si>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</si>
  <si>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</si>
  <si>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</si>
  <si>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</si>
  <si>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</si>
  <si>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</si>
  <si>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</si>
  <si>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</si>
  <si>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</si>
  <si>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</si>
  <si>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</si>
  <si>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</si>
  <si>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</si>
  <si>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</si>
  <si>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</si>
  <si>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</si>
  <si>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</si>
  <si>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</si>
  <si>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</si>
  <si>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</si>
  <si>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</si>
  <si>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</si>
  <si>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</si>
  <si>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</si>
  <si>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</si>
  <si>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</si>
  <si>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</si>
  <si>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</si>
  <si>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</si>
  <si>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</si>
  <si>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</si>
  <si>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</si>
  <si>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</si>
  <si>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</si>
  <si>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</si>
  <si>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</si>
  <si>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</si>
  <si>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</si>
  <si>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</si>
  <si>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</si>
  <si>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</si>
  <si>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</si>
  <si>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</si>
  <si>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</si>
  <si>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</si>
  <si>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</si>
  <si>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</si>
  <si>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</si>
  <si>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</si>
  <si>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</si>
  <si>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</si>
  <si>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</si>
  <si>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</si>
  <si>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</si>
  <si>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</si>
  <si>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</si>
  <si>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</si>
  <si>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</si>
  <si>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</si>
  <si>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</si>
  <si>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</si>
  <si>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</si>
  <si>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</si>
  <si>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</si>
  <si>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</si>
  <si>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</si>
  <si>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</si>
  <si>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</si>
  <si>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</si>
  <si>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</si>
  <si>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</si>
  <si>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</si>
  <si>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</si>
  <si>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</si>
  <si>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</si>
  <si>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</si>
  <si>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</si>
  <si>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</si>
  <si>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</si>
  <si>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</si>
  <si>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</si>
  <si>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</si>
  <si>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</si>
  <si>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</si>
  <si>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</si>
  <si>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</si>
  <si>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</si>
  <si>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</si>
  <si>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</si>
  <si>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</si>
  <si>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</si>
  <si>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</si>
  <si>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</si>
  <si>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</si>
  <si>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</si>
  <si>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</si>
  <si>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</si>
  <si>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</si>
  <si>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</si>
  <si>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</si>
  <si>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</si>
  <si>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</si>
  <si>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</si>
  <si>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</si>
  <si>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</si>
  <si>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</si>
  <si>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</si>
  <si>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</si>
  <si>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</si>
  <si>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</si>
  <si>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</si>
  <si>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</si>
  <si>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</si>
  <si>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</si>
  <si>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</si>
  <si>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</si>
  <si>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</si>
  <si>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</si>
  <si>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</si>
  <si>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</si>
  <si>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</si>
  <si>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</si>
  <si>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</si>
  <si>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</si>
  <si>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</si>
  <si>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</si>
  <si>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</si>
  <si>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</si>
  <si>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</si>
  <si>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</si>
  <si>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</si>
  <si>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</si>
  <si>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</si>
  <si>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</si>
  <si>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</si>
  <si>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</si>
  <si>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</si>
  <si>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</si>
  <si>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</si>
  <si>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</si>
  <si>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</si>
  <si>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</si>
  <si>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</si>
  <si>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</si>
  <si>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</si>
  <si>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</si>
  <si>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</si>
  <si>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</si>
  <si>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</si>
  <si>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</si>
  <si>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</si>
  <si>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</si>
  <si>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</si>
  <si>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</si>
  <si>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</si>
  <si>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</si>
  <si>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</si>
  <si>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</si>
  <si>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t>
    <phoneticPr fontId="6"/>
  </si>
  <si>
    <t>-</t>
    <phoneticPr fontId="6"/>
  </si>
  <si>
    <t>文部科学省</t>
    <phoneticPr fontId="6"/>
  </si>
  <si>
    <t>平成２９年度</t>
    <phoneticPr fontId="6"/>
  </si>
  <si>
    <t>平成３３年度</t>
    <phoneticPr fontId="6"/>
  </si>
  <si>
    <t>学生・留学生課長
塩崎　正晴</t>
    <phoneticPr fontId="6"/>
  </si>
  <si>
    <t>少子高齢化の進む我が国において、高度外国人材の活用が求められている状況の中、我が国で学修する外国人留学生を我が国国内の企業に就職させるための特別な教育プログラムを構築し支援を行うことで、企業における高度人材の確保を促進させることが可能となるとともに、我が国への留学の魅力を高め、「留学生30万人計画」のさらなる推進を目指す。</t>
    <phoneticPr fontId="6"/>
  </si>
  <si>
    <t>成長戦略における「外国人材の我が国企業への就職の拡大」に向け、各大学が地域の自治体や産業界と連携し、就職に必要なスキルである「日本語能力」「日本での企業文化等キャリア教育」「中長期インターンシップ」を一体として学ぶ環境を創設する取組を支援し、外国人留学生の我が国での定着を図るとともに、日本留学の魅力を高め、諸外国から我が国への留学生増加を図る。</t>
    <phoneticPr fontId="6"/>
  </si>
  <si>
    <t>-</t>
    <phoneticPr fontId="6"/>
  </si>
  <si>
    <t>-</t>
    <phoneticPr fontId="6"/>
  </si>
  <si>
    <t>-</t>
    <phoneticPr fontId="6"/>
  </si>
  <si>
    <t>外国人留学生受入推進事業委託費</t>
    <phoneticPr fontId="6"/>
  </si>
  <si>
    <t>政府開発援助外国人留学生受入推進事業委託費</t>
  </si>
  <si>
    <t>外国人留学生の日本国内での就職率を現状の３割から５割に向上させる(目標値は各大学の目標値の平均とする)</t>
    <phoneticPr fontId="6"/>
  </si>
  <si>
    <t>採択事業拠点の日本企業等に就職した外国人留学生の割合</t>
    <phoneticPr fontId="6"/>
  </si>
  <si>
    <t>％</t>
    <phoneticPr fontId="6"/>
  </si>
  <si>
    <t>％</t>
    <phoneticPr fontId="6"/>
  </si>
  <si>
    <t>事業採択大学調べ</t>
    <phoneticPr fontId="6"/>
  </si>
  <si>
    <t>件</t>
    <phoneticPr fontId="6"/>
  </si>
  <si>
    <t>件</t>
    <phoneticPr fontId="6"/>
  </si>
  <si>
    <t>執行額／インターンシッププログラムへの参加者数</t>
    <phoneticPr fontId="6"/>
  </si>
  <si>
    <t>百万円</t>
    <phoneticPr fontId="6"/>
  </si>
  <si>
    <t>百万円/件</t>
    <phoneticPr fontId="6"/>
  </si>
  <si>
    <t>360/409</t>
    <phoneticPr fontId="6"/>
  </si>
  <si>
    <t>360/768</t>
    <phoneticPr fontId="6"/>
  </si>
  <si>
    <t>／　</t>
    <phoneticPr fontId="6"/>
  </si>
  <si>
    <t>　　/</t>
    <phoneticPr fontId="6"/>
  </si>
  <si>
    <t>／　　　　　　　　　　　　　　</t>
    <phoneticPr fontId="6"/>
  </si>
  <si>
    <t>／　　　　　　　　　　　　　　</t>
    <phoneticPr fontId="6"/>
  </si>
  <si>
    <t>外国人留学生数（日本語教育機関を含む）</t>
    <phoneticPr fontId="6"/>
  </si>
  <si>
    <t>人</t>
    <phoneticPr fontId="6"/>
  </si>
  <si>
    <t>-</t>
    <phoneticPr fontId="6"/>
  </si>
  <si>
    <t>本事業は、日本で学習する外国人留学生を日本国内の企業に就職させるための特別な教育プログラムを構築し支援を行うことで、我が国における高度人材の定着を促進させる。本事業の推進により、外国人留学生の日本への定着を図るとともに、日本留学の魅力を高めることで外国人留学生の増加が見込まれる。</t>
    <phoneticPr fontId="6"/>
  </si>
  <si>
    <t>外国人留学生の日本における就職率の引上げが指摘されており、社会のニーズを的確に反映している。</t>
    <phoneticPr fontId="6"/>
  </si>
  <si>
    <t>各大学が自治体や企業等と連携して拠点を形成する事業であることから、国が主体となって実施すべき事業である。</t>
    <phoneticPr fontId="6"/>
  </si>
  <si>
    <t>「日本再興戦略」及び「第２期教育振興基本計画」において2020年までに留学生の受入れを30万人にすることとされており、明確に設定された成果目標に対する達成手段として優先度の高い事業である。</t>
    <phoneticPr fontId="6"/>
  </si>
  <si>
    <t>支出先（委託業者）は、公募を行い、有識者による選考委員会において申請者の事業内容等を厳正に審査の上、決定することとしており、その妥当性や競争性を確保している。</t>
    <phoneticPr fontId="6"/>
  </si>
  <si>
    <t>国が主体となって実施すべき事業であるため、委託契約により国が負担することが妥当なものである。</t>
    <phoneticPr fontId="6"/>
  </si>
  <si>
    <t>公募先の選定にあたっては、事業計画を精査し、経費の支出の透明性について確認を行うと共に、より少ないコストで大きな効果を引き出すことのできる事業者を選定している。</t>
    <phoneticPr fontId="6"/>
  </si>
  <si>
    <t>公募先の選定にあたっては、事業計画を精査し、経費の支出の透明性について確認を行うと共に、より少ないコストで大きな効果を引き出すことのできる事業者を選定している。</t>
    <phoneticPr fontId="6"/>
  </si>
  <si>
    <t>本事業は平成29年度から新規に実施した事業であり、委託事業として実施することで今後十分な効果を上げることが見込まれる。</t>
    <phoneticPr fontId="6"/>
  </si>
  <si>
    <t>-</t>
    <phoneticPr fontId="6"/>
  </si>
  <si>
    <t>新29-0048</t>
    <phoneticPr fontId="6"/>
  </si>
  <si>
    <t>文部科学省</t>
    <phoneticPr fontId="6"/>
  </si>
  <si>
    <t>13　豊かな国際社会の構築に資する国際交流・協力の推進</t>
    <phoneticPr fontId="6"/>
  </si>
  <si>
    <t>13-1 国際交流の推進</t>
    <phoneticPr fontId="6"/>
  </si>
  <si>
    <t>留学生就職促進プログラム</t>
    <phoneticPr fontId="6"/>
  </si>
  <si>
    <t>高等教育局</t>
    <phoneticPr fontId="6"/>
  </si>
  <si>
    <t>学生・留学生課</t>
    <phoneticPr fontId="6"/>
  </si>
  <si>
    <t>-</t>
    <phoneticPr fontId="6"/>
  </si>
  <si>
    <t>「留学生３０万人計画」骨子（平成20年7月29日策定）
「日本再興戦略2016」（平成28年6月2日閣議決定）
「経済財政運営と改革の基本方針2016」（平成28年6月2日閣議決定）
「ニッポン一億総活躍プラン」（平成28年6月2日閣議決定）</t>
    <phoneticPr fontId="6"/>
  </si>
  <si>
    <t>インターンシッププログラムへの参加者数</t>
    <phoneticPr fontId="6"/>
  </si>
  <si>
    <t>-</t>
    <phoneticPr fontId="6"/>
  </si>
  <si>
    <t>無</t>
  </si>
  <si>
    <t>‐</t>
  </si>
  <si>
    <t xml:space="preserve">本事業は「留学生３０万人計画」及び「日本再興戦略2016」等を踏まえて実施されるものであり、優先度の高い事業であると認められる。
成果目標として2020年までに外国人留学生の受入れ30万人を目指すこととしており、そのために日本で学習する外国人留学生を日本国内の企業に就職させるための特別な教育プログラムの構築支援を行うことは、事業効果及び費用対効果の面からも妥当であると判断できる。 </t>
    <phoneticPr fontId="6"/>
  </si>
  <si>
    <t>企画競争により適切に委託先を選定し、計画の効果が大きいと予想される大学に事業を委託する。</t>
    <phoneticPr fontId="6"/>
  </si>
  <si>
    <t>人件費</t>
    <rPh sb="0" eb="3">
      <t>ジンケンヒ</t>
    </rPh>
    <phoneticPr fontId="6"/>
  </si>
  <si>
    <t>事業活動費</t>
    <rPh sb="0" eb="2">
      <t>ジギョウ</t>
    </rPh>
    <rPh sb="2" eb="4">
      <t>カツドウ</t>
    </rPh>
    <rPh sb="4" eb="5">
      <t>ヒ</t>
    </rPh>
    <phoneticPr fontId="6"/>
  </si>
  <si>
    <t>旅費</t>
    <rPh sb="0" eb="2">
      <t>リョヒ</t>
    </rPh>
    <phoneticPr fontId="6"/>
  </si>
  <si>
    <t>留学生の就職促進に係る業務</t>
    <rPh sb="0" eb="3">
      <t>リュウガクセイ</t>
    </rPh>
    <rPh sb="4" eb="6">
      <t>シュウショク</t>
    </rPh>
    <rPh sb="6" eb="8">
      <t>ソクシン</t>
    </rPh>
    <rPh sb="9" eb="10">
      <t>カカ</t>
    </rPh>
    <rPh sb="11" eb="13">
      <t>ギョウム</t>
    </rPh>
    <phoneticPr fontId="6"/>
  </si>
  <si>
    <t>-</t>
    <phoneticPr fontId="6"/>
  </si>
  <si>
    <t>-</t>
    <phoneticPr fontId="6"/>
  </si>
  <si>
    <t>-</t>
    <phoneticPr fontId="6"/>
  </si>
  <si>
    <t>A.国立大学法人愛媛大学</t>
    <rPh sb="2" eb="4">
      <t>コクリツ</t>
    </rPh>
    <rPh sb="4" eb="6">
      <t>ダイガク</t>
    </rPh>
    <rPh sb="6" eb="8">
      <t>ホウジン</t>
    </rPh>
    <rPh sb="8" eb="10">
      <t>エヒメ</t>
    </rPh>
    <rPh sb="10" eb="12">
      <t>ダイガク</t>
    </rPh>
    <phoneticPr fontId="6"/>
  </si>
  <si>
    <t>給与、謝金</t>
    <rPh sb="0" eb="2">
      <t>キュウヨ</t>
    </rPh>
    <rPh sb="3" eb="5">
      <t>シャキン</t>
    </rPh>
    <phoneticPr fontId="6"/>
  </si>
  <si>
    <t>国内旅費、外国旅費</t>
    <rPh sb="0" eb="2">
      <t>コクナイ</t>
    </rPh>
    <rPh sb="2" eb="4">
      <t>リョヒ</t>
    </rPh>
    <rPh sb="5" eb="7">
      <t>ガイコク</t>
    </rPh>
    <rPh sb="7" eb="9">
      <t>リョヒ</t>
    </rPh>
    <phoneticPr fontId="6"/>
  </si>
  <si>
    <t>消耗品費、印刷製本費　等</t>
    <rPh sb="0" eb="3">
      <t>ショウモウヒン</t>
    </rPh>
    <rPh sb="3" eb="4">
      <t>ヒ</t>
    </rPh>
    <rPh sb="5" eb="7">
      <t>インサツ</t>
    </rPh>
    <rPh sb="7" eb="9">
      <t>セイホン</t>
    </rPh>
    <rPh sb="9" eb="10">
      <t>ヒ</t>
    </rPh>
    <rPh sb="11" eb="12">
      <t>トウ</t>
    </rPh>
    <phoneticPr fontId="6"/>
  </si>
  <si>
    <t>国立大学法人愛媛大学</t>
  </si>
  <si>
    <t>学校法人関西大学</t>
  </si>
  <si>
    <t>国立大学法人熊本大学</t>
  </si>
  <si>
    <t>国立大学法人山形大学</t>
  </si>
  <si>
    <t>国立大学法人金沢大学</t>
  </si>
  <si>
    <t>国立大学法人群馬大学</t>
  </si>
  <si>
    <t>国立大学法人静岡大学</t>
  </si>
  <si>
    <t>学校法人東洋大学</t>
  </si>
  <si>
    <t>国立大学法人横浜国立大学</t>
  </si>
  <si>
    <t>国立大学法人名古屋大学</t>
  </si>
  <si>
    <t>政府開発援助留学生業務庁費</t>
    <phoneticPr fontId="6"/>
  </si>
  <si>
    <t>政府開発援助教員等派遣旅費</t>
    <phoneticPr fontId="6"/>
  </si>
  <si>
    <t>政府開発援助留学生業務謝金</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</si>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</sst>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95250</xdr:colOff>
      <xdr:row>741</xdr:row>
      <xdr:rowOff>27214</xdr:rowOff>
    </xdr:from>
    <xdr:to>
      <xdr:col>29</xdr:col>
      <xdr:colOff>84045</xdr:colOff>
      <xdr:row>743</xdr:row>
      <xdr:rowOff>238125</xdr:rowOff>
    </xdr:to>
    <xdr:sp macro="" textlink="">
      <xdr:nvSpPr>
        <xdr:cNvPr id="13" name="正方形/長方形 12">
          <a:extLst>
            <a:ext uri="{FF2B5EF4-FFF2-40B4-BE49-F238E27FC236}">
              <a16:creationId xmlns:a16="http://schemas.microsoft.com/office/drawing/2014/main" id="{12357BCB-796F-4F42-986F-D28BC4A624FB}"/>
            </a:ext>
          </a:extLst>
        </xdr:cNvPr>
        <xdr:cNvSpPr/>
      </xdr:nvSpPr>
      <xdr:spPr>
        <a:xfrm>
          <a:off x="3360964" y="44168785"/>
          <a:ext cx="2642188" cy="9184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文部科学省</a:t>
          </a:r>
        </a:p>
        <a:p>
          <a:pPr algn="ctr"/>
          <a:r>
            <a:rPr kumimoji="1" lang="ja-JP" altLang="en-US" sz="1600">
              <a:solidFill>
                <a:srgbClr xmlns:mc="http://schemas.openxmlformats.org/markup-compatibility/2006" xmlns:a14="http://schemas.microsoft.com/office/drawing/2010/main" val="000000" mc:Ignorable="a14" a14:legacySpreadsheetColorIndex="8"/>
              </a:solidFill>
            </a:rPr>
            <a:t>３６１．８百万円</a:t>
          </a:r>
        </a:p>
      </xdr:txBody>
    </xdr:sp>
    <xdr:clientData/>
  </xdr:twoCellAnchor>
  <xdr:twoCellAnchor>
    <xdr:from>
      <xdr:col>33</xdr:col>
      <xdr:colOff>163286</xdr:colOff>
      <xdr:row>741</xdr:row>
      <xdr:rowOff>81643</xdr:rowOff>
    </xdr:from>
    <xdr:to>
      <xdr:col>44</xdr:col>
      <xdr:colOff>129669</xdr:colOff>
      <xdr:row>743</xdr:row>
      <xdr:rowOff>189593</xdr:rowOff>
    </xdr:to>
    <xdr:sp macro="" textlink="">
      <xdr:nvSpPr>
        <xdr:cNvPr id="14" name="テキスト ボックス 13">
          <a:extLst>
            <a:ext uri="{FF2B5EF4-FFF2-40B4-BE49-F238E27FC236}">
              <a16:creationId xmlns:a16="http://schemas.microsoft.com/office/drawing/2014/main" id="{BFD1E8B7-40FE-40AB-BB0A-AF0683656A99}"/>
            </a:ext>
          </a:extLst>
        </xdr:cNvPr>
        <xdr:cNvSpPr txBox="1"/>
      </xdr:nvSpPr>
      <xdr:spPr>
        <a:xfrm>
          <a:off x="6898822" y="45094072"/>
          <a:ext cx="2211561" cy="815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0.8</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0.6</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0.3</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136071</xdr:colOff>
      <xdr:row>741</xdr:row>
      <xdr:rowOff>136071</xdr:rowOff>
    </xdr:from>
    <xdr:to>
      <xdr:col>41</xdr:col>
      <xdr:colOff>152881</xdr:colOff>
      <xdr:row>742</xdr:row>
      <xdr:rowOff>303357</xdr:rowOff>
    </xdr:to>
    <xdr:sp macro="" textlink="">
      <xdr:nvSpPr>
        <xdr:cNvPr id="15" name="右中かっこ 14">
          <a:extLst>
            <a:ext uri="{FF2B5EF4-FFF2-40B4-BE49-F238E27FC236}">
              <a16:creationId xmlns:a16="http://schemas.microsoft.com/office/drawing/2014/main" id="{B299C299-B0D8-4030-A449-20AC50BF3728}"/>
            </a:ext>
          </a:extLst>
        </xdr:cNvPr>
        <xdr:cNvSpPr/>
      </xdr:nvSpPr>
      <xdr:spPr>
        <a:xfrm>
          <a:off x="8300357" y="44277642"/>
          <a:ext cx="220917" cy="52107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40821</xdr:colOff>
      <xdr:row>741</xdr:row>
      <xdr:rowOff>190500</xdr:rowOff>
    </xdr:from>
    <xdr:to>
      <xdr:col>46</xdr:col>
      <xdr:colOff>96851</xdr:colOff>
      <xdr:row>742</xdr:row>
      <xdr:rowOff>273744</xdr:rowOff>
    </xdr:to>
    <xdr:sp macro="" textlink="">
      <xdr:nvSpPr>
        <xdr:cNvPr id="16" name="テキスト ボックス 15">
          <a:extLst>
            <a:ext uri="{FF2B5EF4-FFF2-40B4-BE49-F238E27FC236}">
              <a16:creationId xmlns:a16="http://schemas.microsoft.com/office/drawing/2014/main" id="{4172191D-D346-409B-AA3E-9878AB51CDD6}"/>
            </a:ext>
          </a:extLst>
        </xdr:cNvPr>
        <xdr:cNvSpPr txBox="1"/>
      </xdr:nvSpPr>
      <xdr:spPr>
        <a:xfrm>
          <a:off x="8613321" y="44332071"/>
          <a:ext cx="872459"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等を含む</a:t>
          </a:r>
        </a:p>
      </xdr:txBody>
    </xdr:sp>
    <xdr:clientData/>
  </xdr:twoCellAnchor>
  <xdr:twoCellAnchor>
    <xdr:from>
      <xdr:col>13</xdr:col>
      <xdr:colOff>149678</xdr:colOff>
      <xdr:row>744</xdr:row>
      <xdr:rowOff>68035</xdr:rowOff>
    </xdr:from>
    <xdr:to>
      <xdr:col>32</xdr:col>
      <xdr:colOff>182496</xdr:colOff>
      <xdr:row>746</xdr:row>
      <xdr:rowOff>144873</xdr:rowOff>
    </xdr:to>
    <xdr:sp macro="" textlink="">
      <xdr:nvSpPr>
        <xdr:cNvPr id="17" name="テキスト ボックス 16">
          <a:extLst>
            <a:ext uri="{FF2B5EF4-FFF2-40B4-BE49-F238E27FC236}">
              <a16:creationId xmlns:a16="http://schemas.microsoft.com/office/drawing/2014/main" id="{4D159E62-E266-458B-9655-2C8B5A25F168}"/>
            </a:ext>
          </a:extLst>
        </xdr:cNvPr>
        <xdr:cNvSpPr txBox="1"/>
      </xdr:nvSpPr>
      <xdr:spPr>
        <a:xfrm>
          <a:off x="2803071" y="45270964"/>
          <a:ext cx="3910854" cy="78440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委託費を交付</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する。</a:t>
          </a:r>
        </a:p>
      </xdr:txBody>
    </xdr:sp>
    <xdr:clientData/>
  </xdr:twoCellAnchor>
  <xdr:twoCellAnchor>
    <xdr:from>
      <xdr:col>13</xdr:col>
      <xdr:colOff>27215</xdr:colOff>
      <xdr:row>743</xdr:row>
      <xdr:rowOff>272142</xdr:rowOff>
    </xdr:from>
    <xdr:to>
      <xdr:col>32</xdr:col>
      <xdr:colOff>138474</xdr:colOff>
      <xdr:row>745</xdr:row>
      <xdr:rowOff>304156</xdr:rowOff>
    </xdr:to>
    <xdr:sp macro="" textlink="">
      <xdr:nvSpPr>
        <xdr:cNvPr id="18" name="大かっこ 17">
          <a:extLst>
            <a:ext uri="{FF2B5EF4-FFF2-40B4-BE49-F238E27FC236}">
              <a16:creationId xmlns:a16="http://schemas.microsoft.com/office/drawing/2014/main" id="{88CDD0A6-4F40-4088-9883-B7E0118A82AC}"/>
            </a:ext>
          </a:extLst>
        </xdr:cNvPr>
        <xdr:cNvSpPr/>
      </xdr:nvSpPr>
      <xdr:spPr>
        <a:xfrm>
          <a:off x="2680608" y="45121285"/>
          <a:ext cx="3989295" cy="73958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81642</xdr:colOff>
      <xdr:row>746</xdr:row>
      <xdr:rowOff>136071</xdr:rowOff>
    </xdr:from>
    <xdr:to>
      <xdr:col>25</xdr:col>
      <xdr:colOff>16234</xdr:colOff>
      <xdr:row>747</xdr:row>
      <xdr:rowOff>241752</xdr:rowOff>
    </xdr:to>
    <xdr:sp macro="" textlink="">
      <xdr:nvSpPr>
        <xdr:cNvPr id="19" name="下矢印 24">
          <a:extLst>
            <a:ext uri="{FF2B5EF4-FFF2-40B4-BE49-F238E27FC236}">
              <a16:creationId xmlns:a16="http://schemas.microsoft.com/office/drawing/2014/main" id="{DF940110-A24E-4F43-BDF5-DDD0AF3BB126}"/>
            </a:ext>
          </a:extLst>
        </xdr:cNvPr>
        <xdr:cNvSpPr/>
      </xdr:nvSpPr>
      <xdr:spPr>
        <a:xfrm>
          <a:off x="4163785" y="46046571"/>
          <a:ext cx="955128" cy="459467"/>
        </a:xfrm>
        <a:prstGeom prst="downArrow">
          <a:avLst>
            <a:gd name="adj1" fmla="val 50000"/>
            <a:gd name="adj2" fmla="val 53207"/>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176893</xdr:colOff>
      <xdr:row>748</xdr:row>
      <xdr:rowOff>108857</xdr:rowOff>
    </xdr:from>
    <xdr:to>
      <xdr:col>21</xdr:col>
      <xdr:colOff>64166</xdr:colOff>
      <xdr:row>749</xdr:row>
      <xdr:rowOff>125626</xdr:rowOff>
    </xdr:to>
    <xdr:sp macro="" textlink="">
      <xdr:nvSpPr>
        <xdr:cNvPr id="20" name="テキスト ボックス 19">
          <a:extLst>
            <a:ext uri="{FF2B5EF4-FFF2-40B4-BE49-F238E27FC236}">
              <a16:creationId xmlns:a16="http://schemas.microsoft.com/office/drawing/2014/main" id="{D73BFFC2-52BA-4977-BD30-33A9E760B4D1}"/>
            </a:ext>
          </a:extLst>
        </xdr:cNvPr>
        <xdr:cNvSpPr txBox="1"/>
      </xdr:nvSpPr>
      <xdr:spPr>
        <a:xfrm>
          <a:off x="1809750" y="46726928"/>
          <a:ext cx="2540666" cy="370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15</xdr:col>
      <xdr:colOff>190500</xdr:colOff>
      <xdr:row>749</xdr:row>
      <xdr:rowOff>217714</xdr:rowOff>
    </xdr:from>
    <xdr:to>
      <xdr:col>31</xdr:col>
      <xdr:colOff>198418</xdr:colOff>
      <xdr:row>752</xdr:row>
      <xdr:rowOff>9073</xdr:rowOff>
    </xdr:to>
    <xdr:sp macro="" textlink="">
      <xdr:nvSpPr>
        <xdr:cNvPr id="21" name="テキスト ボックス 20">
          <a:extLst>
            <a:ext uri="{FF2B5EF4-FFF2-40B4-BE49-F238E27FC236}">
              <a16:creationId xmlns:a16="http://schemas.microsoft.com/office/drawing/2014/main" id="{F01ACA4C-94E6-452D-AC20-9047024C7A0D}"/>
            </a:ext>
          </a:extLst>
        </xdr:cNvPr>
        <xdr:cNvSpPr txBox="1"/>
      </xdr:nvSpPr>
      <xdr:spPr>
        <a:xfrm>
          <a:off x="3252107" y="47189571"/>
          <a:ext cx="3273632" cy="852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国立大学法人等</a:t>
          </a:r>
          <a:r>
            <a:rPr kumimoji="1" lang="ja-JP" altLang="en-US" sz="1400">
              <a:solidFill>
                <a:sysClr val="windowText" lastClr="000000"/>
              </a:solidFill>
            </a:rPr>
            <a:t>（全１８法人）</a:t>
          </a:r>
          <a:endParaRPr kumimoji="1" lang="en-US" altLang="ja-JP" sz="1400">
            <a:solidFill>
              <a:sysClr val="windowText" lastClr="000000"/>
            </a:solidFill>
          </a:endParaRPr>
        </a:p>
        <a:p>
          <a:pPr algn="ctr"/>
          <a:r>
            <a:rPr kumimoji="1" lang="ja-JP" altLang="en-US" sz="1400">
              <a:solidFill>
                <a:sysClr val="windowText" lastClr="000000"/>
              </a:solidFill>
            </a:rPr>
            <a:t>３５５．５百万円</a:t>
          </a:r>
        </a:p>
      </xdr:txBody>
    </xdr:sp>
    <xdr:clientData/>
  </xdr:twoCellAnchor>
  <xdr:twoCellAnchor>
    <xdr:from>
      <xdr:col>14</xdr:col>
      <xdr:colOff>68035</xdr:colOff>
      <xdr:row>752</xdr:row>
      <xdr:rowOff>136071</xdr:rowOff>
    </xdr:from>
    <xdr:to>
      <xdr:col>33</xdr:col>
      <xdr:colOff>79239</xdr:colOff>
      <xdr:row>754</xdr:row>
      <xdr:rowOff>265736</xdr:rowOff>
    </xdr:to>
    <xdr:sp macro="" textlink="">
      <xdr:nvSpPr>
        <xdr:cNvPr id="23" name="大かっこ 22">
          <a:extLst>
            <a:ext uri="{FF2B5EF4-FFF2-40B4-BE49-F238E27FC236}">
              <a16:creationId xmlns:a16="http://schemas.microsoft.com/office/drawing/2014/main" id="{B5FFB7BD-DF51-4862-A73A-2D7BB8B0D2E2}"/>
            </a:ext>
          </a:extLst>
        </xdr:cNvPr>
        <xdr:cNvSpPr/>
      </xdr:nvSpPr>
      <xdr:spPr>
        <a:xfrm>
          <a:off x="2925535" y="48169285"/>
          <a:ext cx="3889240" cy="8372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各大学における、日本で学習する外国人留学生を日本国内の企業に就職させるための特別な教育プログラムを構築し支援。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79" zoomScale="70" zoomScaleNormal="75" zoomScaleSheetLayoutView="70" zoomScalePageLayoutView="85" workbookViewId="0">
      <selection activeCell="AA737" sqref="AA737:AD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410</v>
      </c>
      <c r="AT2" s="223"/>
      <c r="AU2" s="223"/>
      <c r="AV2" s="52" t="str">
        <f>IF(AW2="", "", "-")</f>
        <v/>
      </c>
      <c r="AW2" s="402"/>
      <c r="AX2" s="402"/>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620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577</v>
      </c>
      <c r="H5" s="562"/>
      <c r="I5" s="562"/>
      <c r="J5" s="562"/>
      <c r="K5" s="562"/>
      <c r="L5" s="562"/>
      <c r="M5" s="563" t="s">
        <v>66</v>
      </c>
      <c r="N5" s="564"/>
      <c r="O5" s="564"/>
      <c r="P5" s="564"/>
      <c r="Q5" s="564"/>
      <c r="R5" s="565"/>
      <c r="S5" s="566" t="s">
        <v>578</v>
      </c>
      <c r="T5" s="562"/>
      <c r="U5" s="562"/>
      <c r="V5" s="562"/>
      <c r="W5" s="562"/>
      <c r="X5" s="567"/>
      <c r="Y5" s="717" t="s">
        <v>3</v>
      </c>
      <c r="Z5" s="718"/>
      <c r="AA5" s="718"/>
      <c r="AB5" s="718"/>
      <c r="AC5" s="718"/>
      <c r="AD5" s="719"/>
      <c r="AE5" s="720" t="s">
        <v>622</v>
      </c>
      <c r="AF5" s="720"/>
      <c r="AG5" s="720"/>
      <c r="AH5" s="720"/>
      <c r="AI5" s="720"/>
      <c r="AJ5" s="720"/>
      <c r="AK5" s="720"/>
      <c r="AL5" s="720"/>
      <c r="AM5" s="720"/>
      <c r="AN5" s="720"/>
      <c r="AO5" s="720"/>
      <c r="AP5" s="721"/>
      <c r="AQ5" s="722" t="s">
        <v>579</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8.5" customHeight="1" x14ac:dyDescent="0.15">
      <c r="A7" s="829" t="s">
        <v>22</v>
      </c>
      <c r="B7" s="830"/>
      <c r="C7" s="830"/>
      <c r="D7" s="830"/>
      <c r="E7" s="830"/>
      <c r="F7" s="831"/>
      <c r="G7" s="832" t="s">
        <v>574</v>
      </c>
      <c r="H7" s="833"/>
      <c r="I7" s="833"/>
      <c r="J7" s="833"/>
      <c r="K7" s="833"/>
      <c r="L7" s="833"/>
      <c r="M7" s="833"/>
      <c r="N7" s="833"/>
      <c r="O7" s="833"/>
      <c r="P7" s="833"/>
      <c r="Q7" s="833"/>
      <c r="R7" s="833"/>
      <c r="S7" s="833"/>
      <c r="T7" s="833"/>
      <c r="U7" s="833"/>
      <c r="V7" s="833"/>
      <c r="W7" s="833"/>
      <c r="X7" s="834"/>
      <c r="Y7" s="400" t="s">
        <v>512</v>
      </c>
      <c r="Z7" s="299"/>
      <c r="AA7" s="299"/>
      <c r="AB7" s="299"/>
      <c r="AC7" s="299"/>
      <c r="AD7" s="401"/>
      <c r="AE7" s="388" t="s">
        <v>624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378</v>
      </c>
      <c r="B8" s="830"/>
      <c r="C8" s="830"/>
      <c r="D8" s="830"/>
      <c r="E8" s="830"/>
      <c r="F8" s="831"/>
      <c r="G8" s="226" t="str">
        <f>入力規則等!A28</f>
        <v>地方創生、ＯＤＡ</v>
      </c>
      <c r="H8" s="227"/>
      <c r="I8" s="227"/>
      <c r="J8" s="227"/>
      <c r="K8" s="227"/>
      <c r="L8" s="227"/>
      <c r="M8" s="227"/>
      <c r="N8" s="227"/>
      <c r="O8" s="227"/>
      <c r="P8" s="227"/>
      <c r="Q8" s="227"/>
      <c r="R8" s="227"/>
      <c r="S8" s="227"/>
      <c r="T8" s="227"/>
      <c r="U8" s="227"/>
      <c r="V8" s="227"/>
      <c r="W8" s="227"/>
      <c r="X8" s="228"/>
      <c r="Y8" s="572" t="s">
        <v>379</v>
      </c>
      <c r="Z8" s="573"/>
      <c r="AA8" s="573"/>
      <c r="AB8" s="573"/>
      <c r="AC8" s="573"/>
      <c r="AD8" s="574"/>
      <c r="AE8" s="740" t="str">
        <f>入力規則等!K13</f>
        <v>経済協力</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15">
      <c r="A9" s="148" t="s">
        <v>23</v>
      </c>
      <c r="B9" s="149"/>
      <c r="C9" s="149"/>
      <c r="D9" s="149"/>
      <c r="E9" s="149"/>
      <c r="F9" s="149"/>
      <c r="G9" s="575" t="s">
        <v>580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581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2" t="s">
        <v>24</v>
      </c>
      <c r="B12" s="143"/>
      <c r="C12" s="143"/>
      <c r="D12" s="143"/>
      <c r="E12" s="143"/>
      <c r="F12" s="144"/>
      <c r="G12" s="681"/>
      <c r="H12" s="682"/>
      <c r="I12" s="682"/>
      <c r="J12" s="682"/>
      <c r="K12" s="682"/>
      <c r="L12" s="682"/>
      <c r="M12" s="682"/>
      <c r="N12" s="682"/>
      <c r="O12" s="682"/>
      <c r="P12" s="306" t="s">
        <v>531</v>
      </c>
      <c r="Q12" s="301"/>
      <c r="R12" s="301"/>
      <c r="S12" s="301"/>
      <c r="T12" s="301"/>
      <c r="U12" s="301"/>
      <c r="V12" s="302"/>
      <c r="W12" s="306" t="s">
        <v>528</v>
      </c>
      <c r="X12" s="301"/>
      <c r="Y12" s="301"/>
      <c r="Z12" s="301"/>
      <c r="AA12" s="301"/>
      <c r="AB12" s="301"/>
      <c r="AC12" s="302"/>
      <c r="AD12" s="306" t="s">
        <v>523</v>
      </c>
      <c r="AE12" s="301"/>
      <c r="AF12" s="301"/>
      <c r="AG12" s="301"/>
      <c r="AH12" s="301"/>
      <c r="AI12" s="301"/>
      <c r="AJ12" s="302"/>
      <c r="AK12" s="306" t="s">
        <v>516</v>
      </c>
      <c r="AL12" s="301"/>
      <c r="AM12" s="301"/>
      <c r="AN12" s="301"/>
      <c r="AO12" s="301"/>
      <c r="AP12" s="301"/>
      <c r="AQ12" s="302"/>
      <c r="AR12" s="306" t="s">
        <v>514</v>
      </c>
      <c r="AS12" s="301"/>
      <c r="AT12" s="301"/>
      <c r="AU12" s="301"/>
      <c r="AV12" s="301"/>
      <c r="AW12" s="301"/>
      <c r="AX12" s="744"/>
    </row>
    <row r="13" spans="1:50" ht="21" customHeight="1" x14ac:dyDescent="0.15">
      <c r="A13" s="145"/>
      <c r="B13" s="146"/>
      <c r="C13" s="146"/>
      <c r="D13" s="146"/>
      <c r="E13" s="146"/>
      <c r="F13" s="147"/>
      <c r="G13" s="745" t="s">
        <v>6</v>
      </c>
      <c r="H13" s="746"/>
      <c r="I13" s="638" t="s">
        <v>7</v>
      </c>
      <c r="J13" s="639"/>
      <c r="K13" s="639"/>
      <c r="L13" s="639"/>
      <c r="M13" s="639"/>
      <c r="N13" s="639"/>
      <c r="O13" s="640"/>
      <c r="P13" s="111" t="s">
        <v>568</v>
      </c>
      <c r="Q13" s="112"/>
      <c r="R13" s="112"/>
      <c r="S13" s="112"/>
      <c r="T13" s="112"/>
      <c r="U13" s="112"/>
      <c r="V13" s="113"/>
      <c r="W13" s="111">
        <v>362</v>
      </c>
      <c r="X13" s="112"/>
      <c r="Y13" s="112"/>
      <c r="Z13" s="112"/>
      <c r="AA13" s="112"/>
      <c r="AB13" s="112"/>
      <c r="AC13" s="113"/>
      <c r="AD13" s="111">
        <v>361.8</v>
      </c>
      <c r="AE13" s="112"/>
      <c r="AF13" s="112"/>
      <c r="AG13" s="112"/>
      <c r="AH13" s="112"/>
      <c r="AI13" s="112"/>
      <c r="AJ13" s="113"/>
      <c r="AK13" s="111">
        <v>370</v>
      </c>
      <c r="AL13" s="112"/>
      <c r="AM13" s="112"/>
      <c r="AN13" s="112"/>
      <c r="AO13" s="112"/>
      <c r="AP13" s="112"/>
      <c r="AQ13" s="113"/>
      <c r="AR13" s="108"/>
      <c r="AS13" s="109"/>
      <c r="AT13" s="109"/>
      <c r="AU13" s="109"/>
      <c r="AV13" s="109"/>
      <c r="AW13" s="109"/>
      <c r="AX13" s="399"/>
    </row>
    <row r="14" spans="1:50" ht="21" customHeight="1" x14ac:dyDescent="0.15">
      <c r="A14" s="145"/>
      <c r="B14" s="146"/>
      <c r="C14" s="146"/>
      <c r="D14" s="146"/>
      <c r="E14" s="146"/>
      <c r="F14" s="147"/>
      <c r="G14" s="747"/>
      <c r="H14" s="748"/>
      <c r="I14" s="578" t="s">
        <v>8</v>
      </c>
      <c r="J14" s="632"/>
      <c r="K14" s="632"/>
      <c r="L14" s="632"/>
      <c r="M14" s="632"/>
      <c r="N14" s="632"/>
      <c r="O14" s="633"/>
      <c r="P14" s="111" t="s">
        <v>582</v>
      </c>
      <c r="Q14" s="112"/>
      <c r="R14" s="112"/>
      <c r="S14" s="112"/>
      <c r="T14" s="112"/>
      <c r="U14" s="112"/>
      <c r="V14" s="113"/>
      <c r="W14" s="111" t="s">
        <v>582</v>
      </c>
      <c r="X14" s="112"/>
      <c r="Y14" s="112"/>
      <c r="Z14" s="112"/>
      <c r="AA14" s="112"/>
      <c r="AB14" s="112"/>
      <c r="AC14" s="113"/>
      <c r="AD14" s="111" t="s">
        <v>623</v>
      </c>
      <c r="AE14" s="112"/>
      <c r="AF14" s="112"/>
      <c r="AG14" s="112"/>
      <c r="AH14" s="112"/>
      <c r="AI14" s="112"/>
      <c r="AJ14" s="113"/>
      <c r="AK14" s="111"/>
      <c r="AL14" s="112"/>
      <c r="AM14" s="112"/>
      <c r="AN14" s="112"/>
      <c r="AO14" s="112"/>
      <c r="AP14" s="112"/>
      <c r="AQ14" s="113"/>
      <c r="AR14" s="665"/>
      <c r="AS14" s="665"/>
      <c r="AT14" s="665"/>
      <c r="AU14" s="665"/>
      <c r="AV14" s="665"/>
      <c r="AW14" s="665"/>
      <c r="AX14" s="666"/>
    </row>
    <row r="15" spans="1:50" ht="21" customHeight="1" x14ac:dyDescent="0.15">
      <c r="A15" s="145"/>
      <c r="B15" s="146"/>
      <c r="C15" s="146"/>
      <c r="D15" s="146"/>
      <c r="E15" s="146"/>
      <c r="F15" s="147"/>
      <c r="G15" s="747"/>
      <c r="H15" s="748"/>
      <c r="I15" s="578" t="s">
        <v>51</v>
      </c>
      <c r="J15" s="579"/>
      <c r="K15" s="579"/>
      <c r="L15" s="579"/>
      <c r="M15" s="579"/>
      <c r="N15" s="579"/>
      <c r="O15" s="580"/>
      <c r="P15" s="111" t="s">
        <v>574</v>
      </c>
      <c r="Q15" s="112"/>
      <c r="R15" s="112"/>
      <c r="S15" s="112"/>
      <c r="T15" s="112"/>
      <c r="U15" s="112"/>
      <c r="V15" s="113"/>
      <c r="W15" s="111" t="s">
        <v>574</v>
      </c>
      <c r="X15" s="112"/>
      <c r="Y15" s="112"/>
      <c r="Z15" s="112"/>
      <c r="AA15" s="112"/>
      <c r="AB15" s="112"/>
      <c r="AC15" s="113"/>
      <c r="AD15" s="111" t="s">
        <v>583</v>
      </c>
      <c r="AE15" s="112"/>
      <c r="AF15" s="112"/>
      <c r="AG15" s="112"/>
      <c r="AH15" s="112"/>
      <c r="AI15" s="112"/>
      <c r="AJ15" s="113"/>
      <c r="AK15" s="111" t="s">
        <v>655</v>
      </c>
      <c r="AL15" s="112"/>
      <c r="AM15" s="112"/>
      <c r="AN15" s="112"/>
      <c r="AO15" s="112"/>
      <c r="AP15" s="112"/>
      <c r="AQ15" s="113"/>
      <c r="AR15" s="111"/>
      <c r="AS15" s="112"/>
      <c r="AT15" s="112"/>
      <c r="AU15" s="112"/>
      <c r="AV15" s="112"/>
      <c r="AW15" s="112"/>
      <c r="AX15" s="631"/>
    </row>
    <row r="16" spans="1:50" ht="21" customHeight="1" x14ac:dyDescent="0.15">
      <c r="A16" s="145"/>
      <c r="B16" s="146"/>
      <c r="C16" s="146"/>
      <c r="D16" s="146"/>
      <c r="E16" s="146"/>
      <c r="F16" s="147"/>
      <c r="G16" s="747"/>
      <c r="H16" s="748"/>
      <c r="I16" s="578" t="s">
        <v>52</v>
      </c>
      <c r="J16" s="579"/>
      <c r="K16" s="579"/>
      <c r="L16" s="579"/>
      <c r="M16" s="579"/>
      <c r="N16" s="579"/>
      <c r="O16" s="580"/>
      <c r="P16" s="111" t="s">
        <v>584</v>
      </c>
      <c r="Q16" s="112"/>
      <c r="R16" s="112"/>
      <c r="S16" s="112"/>
      <c r="T16" s="112"/>
      <c r="U16" s="112"/>
      <c r="V16" s="113"/>
      <c r="W16" s="111" t="s">
        <v>583</v>
      </c>
      <c r="X16" s="112"/>
      <c r="Y16" s="112"/>
      <c r="Z16" s="112"/>
      <c r="AA16" s="112"/>
      <c r="AB16" s="112"/>
      <c r="AC16" s="113"/>
      <c r="AD16" s="111" t="s">
        <v>574</v>
      </c>
      <c r="AE16" s="112"/>
      <c r="AF16" s="112"/>
      <c r="AG16" s="112"/>
      <c r="AH16" s="112"/>
      <c r="AI16" s="112"/>
      <c r="AJ16" s="113"/>
      <c r="AK16" s="111"/>
      <c r="AL16" s="112"/>
      <c r="AM16" s="112"/>
      <c r="AN16" s="112"/>
      <c r="AO16" s="112"/>
      <c r="AP16" s="112"/>
      <c r="AQ16" s="113"/>
      <c r="AR16" s="678"/>
      <c r="AS16" s="679"/>
      <c r="AT16" s="679"/>
      <c r="AU16" s="679"/>
      <c r="AV16" s="679"/>
      <c r="AW16" s="679"/>
      <c r="AX16" s="680"/>
    </row>
    <row r="17" spans="1:50" ht="24.75" customHeight="1" x14ac:dyDescent="0.15">
      <c r="A17" s="145"/>
      <c r="B17" s="146"/>
      <c r="C17" s="146"/>
      <c r="D17" s="146"/>
      <c r="E17" s="146"/>
      <c r="F17" s="147"/>
      <c r="G17" s="747"/>
      <c r="H17" s="748"/>
      <c r="I17" s="578" t="s">
        <v>50</v>
      </c>
      <c r="J17" s="632"/>
      <c r="K17" s="632"/>
      <c r="L17" s="632"/>
      <c r="M17" s="632"/>
      <c r="N17" s="632"/>
      <c r="O17" s="633"/>
      <c r="P17" s="111" t="s">
        <v>583</v>
      </c>
      <c r="Q17" s="112"/>
      <c r="R17" s="112"/>
      <c r="S17" s="112"/>
      <c r="T17" s="112"/>
      <c r="U17" s="112"/>
      <c r="V17" s="113"/>
      <c r="W17" s="111" t="s">
        <v>574</v>
      </c>
      <c r="X17" s="112"/>
      <c r="Y17" s="112"/>
      <c r="Z17" s="112"/>
      <c r="AA17" s="112"/>
      <c r="AB17" s="112"/>
      <c r="AC17" s="113"/>
      <c r="AD17" s="111" t="s">
        <v>574</v>
      </c>
      <c r="AE17" s="112"/>
      <c r="AF17" s="112"/>
      <c r="AG17" s="112"/>
      <c r="AH17" s="112"/>
      <c r="AI17" s="112"/>
      <c r="AJ17" s="113"/>
      <c r="AK17" s="111"/>
      <c r="AL17" s="112"/>
      <c r="AM17" s="112"/>
      <c r="AN17" s="112"/>
      <c r="AO17" s="112"/>
      <c r="AP17" s="112"/>
      <c r="AQ17" s="113"/>
      <c r="AR17" s="397"/>
      <c r="AS17" s="397"/>
      <c r="AT17" s="397"/>
      <c r="AU17" s="397"/>
      <c r="AV17" s="397"/>
      <c r="AW17" s="397"/>
      <c r="AX17" s="398"/>
    </row>
    <row r="18" spans="1:50" ht="24.75" customHeight="1" x14ac:dyDescent="0.15">
      <c r="A18" s="145"/>
      <c r="B18" s="146"/>
      <c r="C18" s="146"/>
      <c r="D18" s="146"/>
      <c r="E18" s="146"/>
      <c r="F18" s="147"/>
      <c r="G18" s="749"/>
      <c r="H18" s="750"/>
      <c r="I18" s="737" t="s">
        <v>20</v>
      </c>
      <c r="J18" s="738"/>
      <c r="K18" s="738"/>
      <c r="L18" s="738"/>
      <c r="M18" s="738"/>
      <c r="N18" s="738"/>
      <c r="O18" s="739"/>
      <c r="P18" s="117">
        <f>SUM(P13:V17)</f>
        <v>0</v>
      </c>
      <c r="Q18" s="118"/>
      <c r="R18" s="118"/>
      <c r="S18" s="118"/>
      <c r="T18" s="118"/>
      <c r="U18" s="118"/>
      <c r="V18" s="119"/>
      <c r="W18" s="117">
        <f>SUM(W13:AC17)</f>
        <v>362</v>
      </c>
      <c r="X18" s="118"/>
      <c r="Y18" s="118"/>
      <c r="Z18" s="118"/>
      <c r="AA18" s="118"/>
      <c r="AB18" s="118"/>
      <c r="AC18" s="119"/>
      <c r="AD18" s="117">
        <f>SUM(AD13:AJ17)</f>
        <v>361.8</v>
      </c>
      <c r="AE18" s="118"/>
      <c r="AF18" s="118"/>
      <c r="AG18" s="118"/>
      <c r="AH18" s="118"/>
      <c r="AI18" s="118"/>
      <c r="AJ18" s="119"/>
      <c r="AK18" s="117">
        <f>SUM(AK13:AQ17)</f>
        <v>370</v>
      </c>
      <c r="AL18" s="118"/>
      <c r="AM18" s="118"/>
      <c r="AN18" s="118"/>
      <c r="AO18" s="118"/>
      <c r="AP18" s="118"/>
      <c r="AQ18" s="119"/>
      <c r="AR18" s="117">
        <f>SUM(AR13:AX17)</f>
        <v>0</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v>0</v>
      </c>
      <c r="Q19" s="112"/>
      <c r="R19" s="112"/>
      <c r="S19" s="112"/>
      <c r="T19" s="112"/>
      <c r="U19" s="112"/>
      <c r="V19" s="113"/>
      <c r="W19" s="111">
        <v>355</v>
      </c>
      <c r="X19" s="112"/>
      <c r="Y19" s="112"/>
      <c r="Z19" s="112"/>
      <c r="AA19" s="112"/>
      <c r="AB19" s="112"/>
      <c r="AC19" s="113"/>
      <c r="AD19" s="111"/>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0.98066298342541436</v>
      </c>
      <c r="X20" s="542"/>
      <c r="Y20" s="542"/>
      <c r="Z20" s="542"/>
      <c r="AA20" s="542"/>
      <c r="AB20" s="542"/>
      <c r="AC20" s="542"/>
      <c r="AD20" s="542">
        <f t="shared" ref="AD20" si="1">IF(AD18=0, "-", SUM(AD19)/AD18)</f>
        <v>0</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29" t="s">
        <v>478</v>
      </c>
      <c r="H21" s="930"/>
      <c r="I21" s="930"/>
      <c r="J21" s="930"/>
      <c r="K21" s="930"/>
      <c r="L21" s="930"/>
      <c r="M21" s="930"/>
      <c r="N21" s="930"/>
      <c r="O21" s="930"/>
      <c r="P21" s="542" t="str">
        <f>IF(P19=0, "-", SUM(P19)/SUM(P13,P14))</f>
        <v>-</v>
      </c>
      <c r="Q21" s="542"/>
      <c r="R21" s="542"/>
      <c r="S21" s="542"/>
      <c r="T21" s="542"/>
      <c r="U21" s="542"/>
      <c r="V21" s="542"/>
      <c r="W21" s="542">
        <f t="shared" ref="W21" si="2">IF(W19=0, "-", SUM(W19)/SUM(W13,W14))</f>
        <v>0.98066298342541436</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556</v>
      </c>
      <c r="B22" s="202"/>
      <c r="C22" s="202"/>
      <c r="D22" s="202"/>
      <c r="E22" s="202"/>
      <c r="F22" s="203"/>
      <c r="G22" s="186" t="s">
        <v>457</v>
      </c>
      <c r="H22" s="187"/>
      <c r="I22" s="187"/>
      <c r="J22" s="187"/>
      <c r="K22" s="187"/>
      <c r="L22" s="187"/>
      <c r="M22" s="187"/>
      <c r="N22" s="187"/>
      <c r="O22" s="188"/>
      <c r="P22" s="210" t="s">
        <v>517</v>
      </c>
      <c r="Q22" s="187"/>
      <c r="R22" s="187"/>
      <c r="S22" s="187"/>
      <c r="T22" s="187"/>
      <c r="U22" s="187"/>
      <c r="V22" s="188"/>
      <c r="W22" s="210" t="s">
        <v>513</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43.5" customHeight="1" x14ac:dyDescent="0.15">
      <c r="A23" s="204"/>
      <c r="B23" s="205"/>
      <c r="C23" s="205"/>
      <c r="D23" s="205"/>
      <c r="E23" s="205"/>
      <c r="F23" s="206"/>
      <c r="G23" s="189" t="s">
        <v>585</v>
      </c>
      <c r="H23" s="190"/>
      <c r="I23" s="190"/>
      <c r="J23" s="190"/>
      <c r="K23" s="190"/>
      <c r="L23" s="190"/>
      <c r="M23" s="190"/>
      <c r="N23" s="190"/>
      <c r="O23" s="191"/>
      <c r="P23" s="108">
        <v>228</v>
      </c>
      <c r="Q23" s="109"/>
      <c r="R23" s="109"/>
      <c r="S23" s="109"/>
      <c r="T23" s="109"/>
      <c r="U23" s="109"/>
      <c r="V23" s="110"/>
      <c r="W23" s="108"/>
      <c r="X23" s="109"/>
      <c r="Y23" s="109"/>
      <c r="Z23" s="109"/>
      <c r="AA23" s="109"/>
      <c r="AB23" s="109"/>
      <c r="AC23" s="110"/>
      <c r="AD23" s="212" t="s">
        <v>567</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42.75" customHeight="1" x14ac:dyDescent="0.15">
      <c r="A24" s="204"/>
      <c r="B24" s="205"/>
      <c r="C24" s="205"/>
      <c r="D24" s="205"/>
      <c r="E24" s="205"/>
      <c r="F24" s="206"/>
      <c r="G24" s="192" t="s">
        <v>586</v>
      </c>
      <c r="H24" s="193"/>
      <c r="I24" s="193"/>
      <c r="J24" s="193"/>
      <c r="K24" s="193"/>
      <c r="L24" s="193"/>
      <c r="M24" s="193"/>
      <c r="N24" s="193"/>
      <c r="O24" s="194"/>
      <c r="P24" s="111">
        <v>140</v>
      </c>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653</v>
      </c>
      <c r="H25" s="193"/>
      <c r="I25" s="193"/>
      <c r="J25" s="193"/>
      <c r="K25" s="193"/>
      <c r="L25" s="193"/>
      <c r="M25" s="193"/>
      <c r="N25" s="193"/>
      <c r="O25" s="194"/>
      <c r="P25" s="111">
        <v>0.8</v>
      </c>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654</v>
      </c>
      <c r="H26" s="193"/>
      <c r="I26" s="193"/>
      <c r="J26" s="193"/>
      <c r="K26" s="193"/>
      <c r="L26" s="193"/>
      <c r="M26" s="193"/>
      <c r="N26" s="193"/>
      <c r="O26" s="194"/>
      <c r="P26" s="111">
        <v>0.7</v>
      </c>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652</v>
      </c>
      <c r="H27" s="193"/>
      <c r="I27" s="193"/>
      <c r="J27" s="193"/>
      <c r="K27" s="193"/>
      <c r="L27" s="193"/>
      <c r="M27" s="193"/>
      <c r="N27" s="193"/>
      <c r="O27" s="194"/>
      <c r="P27" s="111">
        <v>0.2</v>
      </c>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461</v>
      </c>
      <c r="H28" s="196"/>
      <c r="I28" s="196"/>
      <c r="J28" s="196"/>
      <c r="K28" s="196"/>
      <c r="L28" s="196"/>
      <c r="M28" s="196"/>
      <c r="N28" s="196"/>
      <c r="O28" s="197"/>
      <c r="P28" s="117">
        <f>P29-SUM(P23:P27)</f>
        <v>0.30000000000001137</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370</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532</v>
      </c>
      <c r="AF30" s="392"/>
      <c r="AG30" s="392"/>
      <c r="AH30" s="393"/>
      <c r="AI30" s="391" t="s">
        <v>529</v>
      </c>
      <c r="AJ30" s="392"/>
      <c r="AK30" s="392"/>
      <c r="AL30" s="393"/>
      <c r="AM30" s="394" t="s">
        <v>524</v>
      </c>
      <c r="AN30" s="394"/>
      <c r="AO30" s="394"/>
      <c r="AP30" s="391"/>
      <c r="AQ30" s="641" t="s">
        <v>354</v>
      </c>
      <c r="AR30" s="642"/>
      <c r="AS30" s="642"/>
      <c r="AT30" s="643"/>
      <c r="AU30" s="395" t="s">
        <v>253</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20">
        <v>30</v>
      </c>
      <c r="AR31" s="139"/>
      <c r="AS31" s="140" t="s">
        <v>355</v>
      </c>
      <c r="AT31" s="175"/>
      <c r="AU31" s="274">
        <v>33</v>
      </c>
      <c r="AV31" s="274"/>
      <c r="AW31" s="384" t="s">
        <v>300</v>
      </c>
      <c r="AX31" s="385"/>
    </row>
    <row r="32" spans="1:50" ht="23.25" customHeight="1" x14ac:dyDescent="0.15">
      <c r="A32" s="518"/>
      <c r="B32" s="516"/>
      <c r="C32" s="516"/>
      <c r="D32" s="516"/>
      <c r="E32" s="516"/>
      <c r="F32" s="517"/>
      <c r="G32" s="543" t="s">
        <v>587</v>
      </c>
      <c r="H32" s="544"/>
      <c r="I32" s="544"/>
      <c r="J32" s="544"/>
      <c r="K32" s="544"/>
      <c r="L32" s="544"/>
      <c r="M32" s="544"/>
      <c r="N32" s="544"/>
      <c r="O32" s="545"/>
      <c r="P32" s="164" t="s">
        <v>588</v>
      </c>
      <c r="Q32" s="164"/>
      <c r="R32" s="164"/>
      <c r="S32" s="164"/>
      <c r="T32" s="164"/>
      <c r="U32" s="164"/>
      <c r="V32" s="164"/>
      <c r="W32" s="164"/>
      <c r="X32" s="234"/>
      <c r="Y32" s="343" t="s">
        <v>12</v>
      </c>
      <c r="Z32" s="552"/>
      <c r="AA32" s="553"/>
      <c r="AB32" s="554" t="s">
        <v>589</v>
      </c>
      <c r="AC32" s="554"/>
      <c r="AD32" s="554"/>
      <c r="AE32" s="369" t="s">
        <v>568</v>
      </c>
      <c r="AF32" s="370"/>
      <c r="AG32" s="370"/>
      <c r="AH32" s="370"/>
      <c r="AI32" s="369">
        <v>33</v>
      </c>
      <c r="AJ32" s="370"/>
      <c r="AK32" s="370"/>
      <c r="AL32" s="370"/>
      <c r="AM32" s="369"/>
      <c r="AN32" s="370"/>
      <c r="AO32" s="370"/>
      <c r="AP32" s="370"/>
      <c r="AQ32" s="114" t="s">
        <v>583</v>
      </c>
      <c r="AR32" s="115"/>
      <c r="AS32" s="115"/>
      <c r="AT32" s="116"/>
      <c r="AU32" s="370" t="s">
        <v>574</v>
      </c>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t="s">
        <v>590</v>
      </c>
      <c r="AC33" s="525"/>
      <c r="AD33" s="525"/>
      <c r="AE33" s="369" t="s">
        <v>568</v>
      </c>
      <c r="AF33" s="370"/>
      <c r="AG33" s="370"/>
      <c r="AH33" s="370"/>
      <c r="AI33" s="369" t="s">
        <v>568</v>
      </c>
      <c r="AJ33" s="370"/>
      <c r="AK33" s="370"/>
      <c r="AL33" s="370"/>
      <c r="AM33" s="369">
        <v>39</v>
      </c>
      <c r="AN33" s="370"/>
      <c r="AO33" s="370"/>
      <c r="AP33" s="370"/>
      <c r="AQ33" s="114">
        <v>39</v>
      </c>
      <c r="AR33" s="115"/>
      <c r="AS33" s="115"/>
      <c r="AT33" s="116"/>
      <c r="AU33" s="370">
        <v>52</v>
      </c>
      <c r="AV33" s="370"/>
      <c r="AW33" s="370"/>
      <c r="AX33" s="372"/>
    </row>
    <row r="34" spans="1:50" ht="23.25"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9"/>
      <c r="Y34" s="306" t="s">
        <v>13</v>
      </c>
      <c r="Z34" s="301"/>
      <c r="AA34" s="302"/>
      <c r="AB34" s="500" t="s">
        <v>301</v>
      </c>
      <c r="AC34" s="500"/>
      <c r="AD34" s="500"/>
      <c r="AE34" s="369" t="s">
        <v>568</v>
      </c>
      <c r="AF34" s="370"/>
      <c r="AG34" s="370"/>
      <c r="AH34" s="370"/>
      <c r="AI34" s="369" t="s">
        <v>568</v>
      </c>
      <c r="AJ34" s="370"/>
      <c r="AK34" s="370"/>
      <c r="AL34" s="370"/>
      <c r="AM34" s="369"/>
      <c r="AN34" s="370"/>
      <c r="AO34" s="370"/>
      <c r="AP34" s="370"/>
      <c r="AQ34" s="114" t="s">
        <v>574</v>
      </c>
      <c r="AR34" s="115"/>
      <c r="AS34" s="115"/>
      <c r="AT34" s="116"/>
      <c r="AU34" s="370" t="s">
        <v>574</v>
      </c>
      <c r="AV34" s="370"/>
      <c r="AW34" s="370"/>
      <c r="AX34" s="372"/>
    </row>
    <row r="35" spans="1:50" ht="23.25" customHeight="1" x14ac:dyDescent="0.15">
      <c r="A35" s="900" t="s">
        <v>502</v>
      </c>
      <c r="B35" s="901"/>
      <c r="C35" s="901"/>
      <c r="D35" s="901"/>
      <c r="E35" s="901"/>
      <c r="F35" s="902"/>
      <c r="G35" s="906" t="s">
        <v>591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6"/>
      <c r="I37" s="386"/>
      <c r="J37" s="386"/>
      <c r="K37" s="386"/>
      <c r="L37" s="386"/>
      <c r="M37" s="386"/>
      <c r="N37" s="386"/>
      <c r="O37" s="569"/>
      <c r="P37" s="634" t="s">
        <v>59</v>
      </c>
      <c r="Q37" s="386"/>
      <c r="R37" s="386"/>
      <c r="S37" s="386"/>
      <c r="T37" s="386"/>
      <c r="U37" s="386"/>
      <c r="V37" s="386"/>
      <c r="W37" s="386"/>
      <c r="X37" s="569"/>
      <c r="Y37" s="635"/>
      <c r="Z37" s="636"/>
      <c r="AA37" s="637"/>
      <c r="AB37" s="373" t="s">
        <v>11</v>
      </c>
      <c r="AC37" s="374"/>
      <c r="AD37" s="375"/>
      <c r="AE37" s="373" t="s">
        <v>532</v>
      </c>
      <c r="AF37" s="374"/>
      <c r="AG37" s="374"/>
      <c r="AH37" s="375"/>
      <c r="AI37" s="373" t="s">
        <v>529</v>
      </c>
      <c r="AJ37" s="374"/>
      <c r="AK37" s="374"/>
      <c r="AL37" s="375"/>
      <c r="AM37" s="380" t="s">
        <v>524</v>
      </c>
      <c r="AN37" s="380"/>
      <c r="AO37" s="380"/>
      <c r="AP37" s="373"/>
      <c r="AQ37" s="270" t="s">
        <v>354</v>
      </c>
      <c r="AR37" s="271"/>
      <c r="AS37" s="271"/>
      <c r="AT37" s="272"/>
      <c r="AU37" s="386" t="s">
        <v>253</v>
      </c>
      <c r="AV37" s="386"/>
      <c r="AW37" s="386"/>
      <c r="AX37" s="387"/>
    </row>
    <row r="38" spans="1:50" ht="18.75" hidden="1"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37"/>
      <c r="AQ38" s="220"/>
      <c r="AR38" s="139"/>
      <c r="AS38" s="140" t="s">
        <v>355</v>
      </c>
      <c r="AT38" s="175"/>
      <c r="AU38" s="274"/>
      <c r="AV38" s="274"/>
      <c r="AW38" s="384" t="s">
        <v>300</v>
      </c>
      <c r="AX38" s="385"/>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4"/>
      <c r="Y39" s="343" t="s">
        <v>12</v>
      </c>
      <c r="Z39" s="552"/>
      <c r="AA39" s="553"/>
      <c r="AB39" s="554"/>
      <c r="AC39" s="554"/>
      <c r="AD39" s="554"/>
      <c r="AE39" s="369"/>
      <c r="AF39" s="370"/>
      <c r="AG39" s="370"/>
      <c r="AH39" s="370"/>
      <c r="AI39" s="369"/>
      <c r="AJ39" s="370"/>
      <c r="AK39" s="370"/>
      <c r="AL39" s="370"/>
      <c r="AM39" s="369"/>
      <c r="AN39" s="370"/>
      <c r="AO39" s="370"/>
      <c r="AP39" s="370"/>
      <c r="AQ39" s="114"/>
      <c r="AR39" s="115"/>
      <c r="AS39" s="115"/>
      <c r="AT39" s="116"/>
      <c r="AU39" s="370"/>
      <c r="AV39" s="370"/>
      <c r="AW39" s="370"/>
      <c r="AX39" s="372"/>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9"/>
      <c r="AF40" s="370"/>
      <c r="AG40" s="370"/>
      <c r="AH40" s="370"/>
      <c r="AI40" s="369"/>
      <c r="AJ40" s="370"/>
      <c r="AK40" s="370"/>
      <c r="AL40" s="370"/>
      <c r="AM40" s="369"/>
      <c r="AN40" s="370"/>
      <c r="AO40" s="370"/>
      <c r="AP40" s="370"/>
      <c r="AQ40" s="114"/>
      <c r="AR40" s="115"/>
      <c r="AS40" s="115"/>
      <c r="AT40" s="116"/>
      <c r="AU40" s="370"/>
      <c r="AV40" s="370"/>
      <c r="AW40" s="370"/>
      <c r="AX40" s="372"/>
    </row>
    <row r="41" spans="1:50" ht="23.25" hidden="1" customHeight="1" x14ac:dyDescent="0.15">
      <c r="A41" s="647"/>
      <c r="B41" s="648"/>
      <c r="C41" s="648"/>
      <c r="D41" s="648"/>
      <c r="E41" s="648"/>
      <c r="F41" s="649"/>
      <c r="G41" s="549"/>
      <c r="H41" s="550"/>
      <c r="I41" s="550"/>
      <c r="J41" s="550"/>
      <c r="K41" s="550"/>
      <c r="L41" s="550"/>
      <c r="M41" s="550"/>
      <c r="N41" s="550"/>
      <c r="O41" s="551"/>
      <c r="P41" s="167"/>
      <c r="Q41" s="167"/>
      <c r="R41" s="167"/>
      <c r="S41" s="167"/>
      <c r="T41" s="167"/>
      <c r="U41" s="167"/>
      <c r="V41" s="167"/>
      <c r="W41" s="167"/>
      <c r="X41" s="239"/>
      <c r="Y41" s="306" t="s">
        <v>13</v>
      </c>
      <c r="Z41" s="301"/>
      <c r="AA41" s="302"/>
      <c r="AB41" s="500" t="s">
        <v>301</v>
      </c>
      <c r="AC41" s="500"/>
      <c r="AD41" s="500"/>
      <c r="AE41" s="369"/>
      <c r="AF41" s="370"/>
      <c r="AG41" s="370"/>
      <c r="AH41" s="370"/>
      <c r="AI41" s="369"/>
      <c r="AJ41" s="370"/>
      <c r="AK41" s="370"/>
      <c r="AL41" s="370"/>
      <c r="AM41" s="369"/>
      <c r="AN41" s="370"/>
      <c r="AO41" s="370"/>
      <c r="AP41" s="370"/>
      <c r="AQ41" s="114"/>
      <c r="AR41" s="115"/>
      <c r="AS41" s="115"/>
      <c r="AT41" s="116"/>
      <c r="AU41" s="370"/>
      <c r="AV41" s="370"/>
      <c r="AW41" s="370"/>
      <c r="AX41" s="372"/>
    </row>
    <row r="42" spans="1:50" ht="23.25" hidden="1"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6"/>
      <c r="I44" s="386"/>
      <c r="J44" s="386"/>
      <c r="K44" s="386"/>
      <c r="L44" s="386"/>
      <c r="M44" s="386"/>
      <c r="N44" s="386"/>
      <c r="O44" s="569"/>
      <c r="P44" s="634" t="s">
        <v>59</v>
      </c>
      <c r="Q44" s="386"/>
      <c r="R44" s="386"/>
      <c r="S44" s="386"/>
      <c r="T44" s="386"/>
      <c r="U44" s="386"/>
      <c r="V44" s="386"/>
      <c r="W44" s="386"/>
      <c r="X44" s="569"/>
      <c r="Y44" s="635"/>
      <c r="Z44" s="636"/>
      <c r="AA44" s="637"/>
      <c r="AB44" s="373" t="s">
        <v>11</v>
      </c>
      <c r="AC44" s="374"/>
      <c r="AD44" s="375"/>
      <c r="AE44" s="373" t="s">
        <v>532</v>
      </c>
      <c r="AF44" s="374"/>
      <c r="AG44" s="374"/>
      <c r="AH44" s="375"/>
      <c r="AI44" s="373" t="s">
        <v>529</v>
      </c>
      <c r="AJ44" s="374"/>
      <c r="AK44" s="374"/>
      <c r="AL44" s="375"/>
      <c r="AM44" s="380" t="s">
        <v>524</v>
      </c>
      <c r="AN44" s="380"/>
      <c r="AO44" s="380"/>
      <c r="AP44" s="373"/>
      <c r="AQ44" s="270" t="s">
        <v>354</v>
      </c>
      <c r="AR44" s="271"/>
      <c r="AS44" s="271"/>
      <c r="AT44" s="272"/>
      <c r="AU44" s="386" t="s">
        <v>253</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37"/>
      <c r="AQ45" s="220"/>
      <c r="AR45" s="139"/>
      <c r="AS45" s="140" t="s">
        <v>355</v>
      </c>
      <c r="AT45" s="175"/>
      <c r="AU45" s="274"/>
      <c r="AV45" s="274"/>
      <c r="AW45" s="384" t="s">
        <v>300</v>
      </c>
      <c r="AX45" s="385"/>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4"/>
      <c r="Y46" s="343" t="s">
        <v>12</v>
      </c>
      <c r="Z46" s="552"/>
      <c r="AA46" s="553"/>
      <c r="AB46" s="554"/>
      <c r="AC46" s="554"/>
      <c r="AD46" s="554"/>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3.25" hidden="1" customHeight="1" x14ac:dyDescent="0.15">
      <c r="A48" s="647"/>
      <c r="B48" s="648"/>
      <c r="C48" s="648"/>
      <c r="D48" s="648"/>
      <c r="E48" s="648"/>
      <c r="F48" s="649"/>
      <c r="G48" s="549"/>
      <c r="H48" s="550"/>
      <c r="I48" s="550"/>
      <c r="J48" s="550"/>
      <c r="K48" s="550"/>
      <c r="L48" s="550"/>
      <c r="M48" s="550"/>
      <c r="N48" s="550"/>
      <c r="O48" s="551"/>
      <c r="P48" s="167"/>
      <c r="Q48" s="167"/>
      <c r="R48" s="167"/>
      <c r="S48" s="167"/>
      <c r="T48" s="167"/>
      <c r="U48" s="167"/>
      <c r="V48" s="167"/>
      <c r="W48" s="167"/>
      <c r="X48" s="239"/>
      <c r="Y48" s="306" t="s">
        <v>13</v>
      </c>
      <c r="Z48" s="301"/>
      <c r="AA48" s="302"/>
      <c r="AB48" s="500" t="s">
        <v>301</v>
      </c>
      <c r="AC48" s="500"/>
      <c r="AD48" s="500"/>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6"/>
      <c r="I51" s="386"/>
      <c r="J51" s="386"/>
      <c r="K51" s="386"/>
      <c r="L51" s="386"/>
      <c r="M51" s="386"/>
      <c r="N51" s="386"/>
      <c r="O51" s="569"/>
      <c r="P51" s="634" t="s">
        <v>59</v>
      </c>
      <c r="Q51" s="386"/>
      <c r="R51" s="386"/>
      <c r="S51" s="386"/>
      <c r="T51" s="386"/>
      <c r="U51" s="386"/>
      <c r="V51" s="386"/>
      <c r="W51" s="386"/>
      <c r="X51" s="569"/>
      <c r="Y51" s="635"/>
      <c r="Z51" s="636"/>
      <c r="AA51" s="637"/>
      <c r="AB51" s="373" t="s">
        <v>11</v>
      </c>
      <c r="AC51" s="374"/>
      <c r="AD51" s="375"/>
      <c r="AE51" s="373" t="s">
        <v>532</v>
      </c>
      <c r="AF51" s="374"/>
      <c r="AG51" s="374"/>
      <c r="AH51" s="375"/>
      <c r="AI51" s="373" t="s">
        <v>529</v>
      </c>
      <c r="AJ51" s="374"/>
      <c r="AK51" s="374"/>
      <c r="AL51" s="375"/>
      <c r="AM51" s="380" t="s">
        <v>525</v>
      </c>
      <c r="AN51" s="380"/>
      <c r="AO51" s="380"/>
      <c r="AP51" s="373"/>
      <c r="AQ51" s="270" t="s">
        <v>354</v>
      </c>
      <c r="AR51" s="271"/>
      <c r="AS51" s="271"/>
      <c r="AT51" s="272"/>
      <c r="AU51" s="382" t="s">
        <v>253</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37"/>
      <c r="AQ52" s="220"/>
      <c r="AR52" s="139"/>
      <c r="AS52" s="140" t="s">
        <v>355</v>
      </c>
      <c r="AT52" s="175"/>
      <c r="AU52" s="274"/>
      <c r="AV52" s="274"/>
      <c r="AW52" s="384" t="s">
        <v>300</v>
      </c>
      <c r="AX52" s="385"/>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4"/>
      <c r="Y53" s="343" t="s">
        <v>12</v>
      </c>
      <c r="Z53" s="552"/>
      <c r="AA53" s="553"/>
      <c r="AB53" s="554"/>
      <c r="AC53" s="554"/>
      <c r="AD53" s="554"/>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3.25" hidden="1" customHeight="1" x14ac:dyDescent="0.15">
      <c r="A55" s="647"/>
      <c r="B55" s="648"/>
      <c r="C55" s="648"/>
      <c r="D55" s="648"/>
      <c r="E55" s="648"/>
      <c r="F55" s="649"/>
      <c r="G55" s="549"/>
      <c r="H55" s="550"/>
      <c r="I55" s="550"/>
      <c r="J55" s="550"/>
      <c r="K55" s="550"/>
      <c r="L55" s="550"/>
      <c r="M55" s="550"/>
      <c r="N55" s="550"/>
      <c r="O55" s="551"/>
      <c r="P55" s="167"/>
      <c r="Q55" s="167"/>
      <c r="R55" s="167"/>
      <c r="S55" s="167"/>
      <c r="T55" s="167"/>
      <c r="U55" s="167"/>
      <c r="V55" s="167"/>
      <c r="W55" s="167"/>
      <c r="X55" s="239"/>
      <c r="Y55" s="306" t="s">
        <v>13</v>
      </c>
      <c r="Z55" s="301"/>
      <c r="AA55" s="302"/>
      <c r="AB55" s="464" t="s">
        <v>14</v>
      </c>
      <c r="AC55" s="464"/>
      <c r="AD55" s="464"/>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6"/>
      <c r="I58" s="386"/>
      <c r="J58" s="386"/>
      <c r="K58" s="386"/>
      <c r="L58" s="386"/>
      <c r="M58" s="386"/>
      <c r="N58" s="386"/>
      <c r="O58" s="569"/>
      <c r="P58" s="634" t="s">
        <v>59</v>
      </c>
      <c r="Q58" s="386"/>
      <c r="R58" s="386"/>
      <c r="S58" s="386"/>
      <c r="T58" s="386"/>
      <c r="U58" s="386"/>
      <c r="V58" s="386"/>
      <c r="W58" s="386"/>
      <c r="X58" s="569"/>
      <c r="Y58" s="635"/>
      <c r="Z58" s="636"/>
      <c r="AA58" s="637"/>
      <c r="AB58" s="373" t="s">
        <v>11</v>
      </c>
      <c r="AC58" s="374"/>
      <c r="AD58" s="375"/>
      <c r="AE58" s="373" t="s">
        <v>533</v>
      </c>
      <c r="AF58" s="374"/>
      <c r="AG58" s="374"/>
      <c r="AH58" s="375"/>
      <c r="AI58" s="373" t="s">
        <v>529</v>
      </c>
      <c r="AJ58" s="374"/>
      <c r="AK58" s="374"/>
      <c r="AL58" s="375"/>
      <c r="AM58" s="380" t="s">
        <v>524</v>
      </c>
      <c r="AN58" s="380"/>
      <c r="AO58" s="380"/>
      <c r="AP58" s="373"/>
      <c r="AQ58" s="270" t="s">
        <v>354</v>
      </c>
      <c r="AR58" s="271"/>
      <c r="AS58" s="271"/>
      <c r="AT58" s="272"/>
      <c r="AU58" s="382" t="s">
        <v>253</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37"/>
      <c r="AQ59" s="220"/>
      <c r="AR59" s="139"/>
      <c r="AS59" s="140" t="s">
        <v>355</v>
      </c>
      <c r="AT59" s="175"/>
      <c r="AU59" s="274"/>
      <c r="AV59" s="274"/>
      <c r="AW59" s="384" t="s">
        <v>300</v>
      </c>
      <c r="AX59" s="385"/>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4"/>
      <c r="Y60" s="343" t="s">
        <v>12</v>
      </c>
      <c r="Z60" s="552"/>
      <c r="AA60" s="553"/>
      <c r="AB60" s="554"/>
      <c r="AC60" s="554"/>
      <c r="AD60" s="554"/>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9"/>
      <c r="Y62" s="306" t="s">
        <v>13</v>
      </c>
      <c r="Z62" s="301"/>
      <c r="AA62" s="302"/>
      <c r="AB62" s="500" t="s">
        <v>14</v>
      </c>
      <c r="AC62" s="500"/>
      <c r="AD62" s="500"/>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3" t="s">
        <v>532</v>
      </c>
      <c r="AF65" s="374"/>
      <c r="AG65" s="374"/>
      <c r="AH65" s="375"/>
      <c r="AI65" s="373" t="s">
        <v>529</v>
      </c>
      <c r="AJ65" s="374"/>
      <c r="AK65" s="374"/>
      <c r="AL65" s="375"/>
      <c r="AM65" s="380" t="s">
        <v>524</v>
      </c>
      <c r="AN65" s="380"/>
      <c r="AO65" s="380"/>
      <c r="AP65" s="373"/>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7"/>
      <c r="AF66" s="338"/>
      <c r="AG66" s="338"/>
      <c r="AH66" s="339"/>
      <c r="AI66" s="337"/>
      <c r="AJ66" s="338"/>
      <c r="AK66" s="338"/>
      <c r="AL66" s="339"/>
      <c r="AM66" s="381"/>
      <c r="AN66" s="381"/>
      <c r="AO66" s="381"/>
      <c r="AP66" s="337"/>
      <c r="AQ66" s="273"/>
      <c r="AR66" s="274"/>
      <c r="AS66" s="868" t="s">
        <v>355</v>
      </c>
      <c r="AT66" s="869"/>
      <c r="AU66" s="274"/>
      <c r="AV66" s="274"/>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7" t="s">
        <v>54</v>
      </c>
      <c r="Z68" s="187"/>
      <c r="AA68" s="188"/>
      <c r="AB68" s="977" t="s">
        <v>492</v>
      </c>
      <c r="AC68" s="977"/>
      <c r="AD68" s="97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7" t="s">
        <v>13</v>
      </c>
      <c r="Z69" s="187"/>
      <c r="AA69" s="188"/>
      <c r="AB69" s="978" t="s">
        <v>493</v>
      </c>
      <c r="AC69" s="978"/>
      <c r="AD69" s="978"/>
      <c r="AE69" s="817"/>
      <c r="AF69" s="818"/>
      <c r="AG69" s="818"/>
      <c r="AH69" s="818"/>
      <c r="AI69" s="817"/>
      <c r="AJ69" s="818"/>
      <c r="AK69" s="818"/>
      <c r="AL69" s="818"/>
      <c r="AM69" s="817"/>
      <c r="AN69" s="818"/>
      <c r="AO69" s="818"/>
      <c r="AP69" s="818"/>
      <c r="AQ69" s="369"/>
      <c r="AR69" s="370"/>
      <c r="AS69" s="370"/>
      <c r="AT69" s="371"/>
      <c r="AU69" s="370"/>
      <c r="AV69" s="370"/>
      <c r="AW69" s="370"/>
      <c r="AX69" s="372"/>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7" t="s">
        <v>54</v>
      </c>
      <c r="Z71" s="187"/>
      <c r="AA71" s="188"/>
      <c r="AB71" s="977" t="s">
        <v>492</v>
      </c>
      <c r="AC71" s="977"/>
      <c r="AD71" s="97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7" t="s">
        <v>13</v>
      </c>
      <c r="Z72" s="187"/>
      <c r="AA72" s="188"/>
      <c r="AB72" s="978" t="s">
        <v>493</v>
      </c>
      <c r="AC72" s="978"/>
      <c r="AD72" s="97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0" t="s">
        <v>474</v>
      </c>
      <c r="B73" s="841"/>
      <c r="C73" s="841"/>
      <c r="D73" s="841"/>
      <c r="E73" s="841"/>
      <c r="F73" s="842"/>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73" t="s">
        <v>532</v>
      </c>
      <c r="AF73" s="374"/>
      <c r="AG73" s="374"/>
      <c r="AH73" s="375"/>
      <c r="AI73" s="373" t="s">
        <v>529</v>
      </c>
      <c r="AJ73" s="374"/>
      <c r="AK73" s="374"/>
      <c r="AL73" s="375"/>
      <c r="AM73" s="380" t="s">
        <v>524</v>
      </c>
      <c r="AN73" s="380"/>
      <c r="AO73" s="380"/>
      <c r="AP73" s="373"/>
      <c r="AQ73" s="179" t="s">
        <v>354</v>
      </c>
      <c r="AR73" s="172"/>
      <c r="AS73" s="172"/>
      <c r="AT73" s="173"/>
      <c r="AU73" s="276" t="s">
        <v>253</v>
      </c>
      <c r="AV73" s="137"/>
      <c r="AW73" s="137"/>
      <c r="AX73" s="138"/>
    </row>
    <row r="74" spans="1:50" ht="18.75" hidden="1" customHeight="1" x14ac:dyDescent="0.15">
      <c r="A74" s="843"/>
      <c r="B74" s="844"/>
      <c r="C74" s="844"/>
      <c r="D74" s="844"/>
      <c r="E74" s="844"/>
      <c r="F74" s="845"/>
      <c r="G74" s="810"/>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7"/>
      <c r="AF74" s="338"/>
      <c r="AG74" s="338"/>
      <c r="AH74" s="339"/>
      <c r="AI74" s="337"/>
      <c r="AJ74" s="338"/>
      <c r="AK74" s="338"/>
      <c r="AL74" s="339"/>
      <c r="AM74" s="381"/>
      <c r="AN74" s="381"/>
      <c r="AO74" s="381"/>
      <c r="AP74" s="337"/>
      <c r="AQ74" s="220"/>
      <c r="AR74" s="139"/>
      <c r="AS74" s="140" t="s">
        <v>355</v>
      </c>
      <c r="AT74" s="175"/>
      <c r="AU74" s="220"/>
      <c r="AV74" s="139"/>
      <c r="AW74" s="140" t="s">
        <v>300</v>
      </c>
      <c r="AX74" s="141"/>
    </row>
    <row r="75" spans="1:50" ht="23.25" hidden="1" customHeight="1" x14ac:dyDescent="0.15">
      <c r="A75" s="843"/>
      <c r="B75" s="844"/>
      <c r="C75" s="844"/>
      <c r="D75" s="844"/>
      <c r="E75" s="844"/>
      <c r="F75" s="845"/>
      <c r="G75" s="784"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0"/>
      <c r="AV75" s="370"/>
      <c r="AW75" s="370"/>
      <c r="AX75" s="372"/>
    </row>
    <row r="76" spans="1:50" ht="23.25" hidden="1" customHeight="1" x14ac:dyDescent="0.15">
      <c r="A76" s="843"/>
      <c r="B76" s="844"/>
      <c r="C76" s="844"/>
      <c r="D76" s="844"/>
      <c r="E76" s="844"/>
      <c r="F76" s="845"/>
      <c r="G76" s="785"/>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0"/>
      <c r="AV76" s="370"/>
      <c r="AW76" s="370"/>
      <c r="AX76" s="372"/>
    </row>
    <row r="77" spans="1:50" ht="23.25" hidden="1" customHeight="1" x14ac:dyDescent="0.15">
      <c r="A77" s="843"/>
      <c r="B77" s="844"/>
      <c r="C77" s="844"/>
      <c r="D77" s="844"/>
      <c r="E77" s="844"/>
      <c r="F77" s="845"/>
      <c r="G77" s="786"/>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6"/>
      <c r="AF77" s="377"/>
      <c r="AG77" s="377"/>
      <c r="AH77" s="377"/>
      <c r="AI77" s="376"/>
      <c r="AJ77" s="377"/>
      <c r="AK77" s="377"/>
      <c r="AL77" s="377"/>
      <c r="AM77" s="376"/>
      <c r="AN77" s="377"/>
      <c r="AO77" s="377"/>
      <c r="AP77" s="377"/>
      <c r="AQ77" s="114"/>
      <c r="AR77" s="115"/>
      <c r="AS77" s="115"/>
      <c r="AT77" s="116"/>
      <c r="AU77" s="370"/>
      <c r="AV77" s="370"/>
      <c r="AW77" s="370"/>
      <c r="AX77" s="372"/>
    </row>
    <row r="78" spans="1:50" ht="69.75" hidden="1" customHeight="1" x14ac:dyDescent="0.15">
      <c r="A78" s="914" t="s">
        <v>505</v>
      </c>
      <c r="B78" s="915"/>
      <c r="C78" s="915"/>
      <c r="D78" s="915"/>
      <c r="E78" s="912" t="s">
        <v>451</v>
      </c>
      <c r="F78" s="913"/>
      <c r="G78" s="57" t="s">
        <v>357</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6"/>
      <c r="Z85" s="177"/>
      <c r="AA85" s="178"/>
      <c r="AB85" s="461" t="s">
        <v>11</v>
      </c>
      <c r="AC85" s="462"/>
      <c r="AD85" s="463"/>
      <c r="AE85" s="373" t="s">
        <v>532</v>
      </c>
      <c r="AF85" s="374"/>
      <c r="AG85" s="374"/>
      <c r="AH85" s="375"/>
      <c r="AI85" s="373" t="s">
        <v>529</v>
      </c>
      <c r="AJ85" s="374"/>
      <c r="AK85" s="374"/>
      <c r="AL85" s="375"/>
      <c r="AM85" s="380" t="s">
        <v>524</v>
      </c>
      <c r="AN85" s="380"/>
      <c r="AO85" s="380"/>
      <c r="AP85" s="373"/>
      <c r="AQ85" s="179" t="s">
        <v>354</v>
      </c>
      <c r="AR85" s="172"/>
      <c r="AS85" s="172"/>
      <c r="AT85" s="173"/>
      <c r="AU85" s="378" t="s">
        <v>253</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6"/>
      <c r="Z86" s="177"/>
      <c r="AA86" s="178"/>
      <c r="AB86" s="337"/>
      <c r="AC86" s="338"/>
      <c r="AD86" s="339"/>
      <c r="AE86" s="337"/>
      <c r="AF86" s="338"/>
      <c r="AG86" s="338"/>
      <c r="AH86" s="339"/>
      <c r="AI86" s="337"/>
      <c r="AJ86" s="338"/>
      <c r="AK86" s="338"/>
      <c r="AL86" s="339"/>
      <c r="AM86" s="381"/>
      <c r="AN86" s="381"/>
      <c r="AO86" s="381"/>
      <c r="AP86" s="337"/>
      <c r="AQ86" s="273"/>
      <c r="AR86" s="274"/>
      <c r="AS86" s="140" t="s">
        <v>355</v>
      </c>
      <c r="AT86" s="175"/>
      <c r="AU86" s="274"/>
      <c r="AV86" s="274"/>
      <c r="AW86" s="384" t="s">
        <v>300</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4"/>
      <c r="I87" s="164"/>
      <c r="J87" s="164"/>
      <c r="K87" s="164"/>
      <c r="L87" s="164"/>
      <c r="M87" s="164"/>
      <c r="N87" s="164"/>
      <c r="O87" s="234"/>
      <c r="P87" s="164"/>
      <c r="Q87" s="802"/>
      <c r="R87" s="802"/>
      <c r="S87" s="802"/>
      <c r="T87" s="802"/>
      <c r="U87" s="802"/>
      <c r="V87" s="802"/>
      <c r="W87" s="802"/>
      <c r="X87" s="803"/>
      <c r="Y87" s="758" t="s">
        <v>62</v>
      </c>
      <c r="Z87" s="759"/>
      <c r="AA87" s="760"/>
      <c r="AB87" s="554"/>
      <c r="AC87" s="554"/>
      <c r="AD87" s="554"/>
      <c r="AE87" s="369"/>
      <c r="AF87" s="370"/>
      <c r="AG87" s="370"/>
      <c r="AH87" s="370"/>
      <c r="AI87" s="369"/>
      <c r="AJ87" s="370"/>
      <c r="AK87" s="370"/>
      <c r="AL87" s="370"/>
      <c r="AM87" s="369"/>
      <c r="AN87" s="370"/>
      <c r="AO87" s="370"/>
      <c r="AP87" s="370"/>
      <c r="AQ87" s="114"/>
      <c r="AR87" s="115"/>
      <c r="AS87" s="115"/>
      <c r="AT87" s="116"/>
      <c r="AU87" s="370"/>
      <c r="AV87" s="370"/>
      <c r="AW87" s="370"/>
      <c r="AX87" s="372"/>
    </row>
    <row r="88" spans="1:60" ht="23.25" hidden="1" customHeight="1" x14ac:dyDescent="0.15">
      <c r="A88" s="523"/>
      <c r="B88" s="555"/>
      <c r="C88" s="555"/>
      <c r="D88" s="555"/>
      <c r="E88" s="555"/>
      <c r="F88" s="556"/>
      <c r="G88" s="235"/>
      <c r="H88" s="236"/>
      <c r="I88" s="236"/>
      <c r="J88" s="236"/>
      <c r="K88" s="236"/>
      <c r="L88" s="236"/>
      <c r="M88" s="236"/>
      <c r="N88" s="236"/>
      <c r="O88" s="237"/>
      <c r="P88" s="804"/>
      <c r="Q88" s="804"/>
      <c r="R88" s="804"/>
      <c r="S88" s="804"/>
      <c r="T88" s="804"/>
      <c r="U88" s="804"/>
      <c r="V88" s="804"/>
      <c r="W88" s="804"/>
      <c r="X88" s="805"/>
      <c r="Y88" s="732" t="s">
        <v>54</v>
      </c>
      <c r="Z88" s="733"/>
      <c r="AA88" s="734"/>
      <c r="AB88" s="525"/>
      <c r="AC88" s="525"/>
      <c r="AD88" s="525"/>
      <c r="AE88" s="369"/>
      <c r="AF88" s="370"/>
      <c r="AG88" s="370"/>
      <c r="AH88" s="370"/>
      <c r="AI88" s="369"/>
      <c r="AJ88" s="370"/>
      <c r="AK88" s="370"/>
      <c r="AL88" s="370"/>
      <c r="AM88" s="369"/>
      <c r="AN88" s="370"/>
      <c r="AO88" s="370"/>
      <c r="AP88" s="370"/>
      <c r="AQ88" s="114"/>
      <c r="AR88" s="115"/>
      <c r="AS88" s="115"/>
      <c r="AT88" s="116"/>
      <c r="AU88" s="370"/>
      <c r="AV88" s="370"/>
      <c r="AW88" s="370"/>
      <c r="AX88" s="372"/>
      <c r="AY88" s="10"/>
      <c r="AZ88" s="10"/>
      <c r="BA88" s="10"/>
      <c r="BB88" s="10"/>
      <c r="BC88" s="10"/>
    </row>
    <row r="89" spans="1:60" ht="23.25" hidden="1" customHeight="1" x14ac:dyDescent="0.15">
      <c r="A89" s="523"/>
      <c r="B89" s="557"/>
      <c r="C89" s="557"/>
      <c r="D89" s="557"/>
      <c r="E89" s="557"/>
      <c r="F89" s="558"/>
      <c r="G89" s="238"/>
      <c r="H89" s="167"/>
      <c r="I89" s="167"/>
      <c r="J89" s="167"/>
      <c r="K89" s="167"/>
      <c r="L89" s="167"/>
      <c r="M89" s="167"/>
      <c r="N89" s="167"/>
      <c r="O89" s="239"/>
      <c r="P89" s="307"/>
      <c r="Q89" s="307"/>
      <c r="R89" s="307"/>
      <c r="S89" s="307"/>
      <c r="T89" s="307"/>
      <c r="U89" s="307"/>
      <c r="V89" s="307"/>
      <c r="W89" s="307"/>
      <c r="X89" s="806"/>
      <c r="Y89" s="732" t="s">
        <v>13</v>
      </c>
      <c r="Z89" s="733"/>
      <c r="AA89" s="734"/>
      <c r="AB89" s="464" t="s">
        <v>14</v>
      </c>
      <c r="AC89" s="464"/>
      <c r="AD89" s="464"/>
      <c r="AE89" s="369"/>
      <c r="AF89" s="370"/>
      <c r="AG89" s="370"/>
      <c r="AH89" s="370"/>
      <c r="AI89" s="369"/>
      <c r="AJ89" s="370"/>
      <c r="AK89" s="370"/>
      <c r="AL89" s="370"/>
      <c r="AM89" s="369"/>
      <c r="AN89" s="370"/>
      <c r="AO89" s="370"/>
      <c r="AP89" s="370"/>
      <c r="AQ89" s="114"/>
      <c r="AR89" s="115"/>
      <c r="AS89" s="115"/>
      <c r="AT89" s="116"/>
      <c r="AU89" s="370"/>
      <c r="AV89" s="370"/>
      <c r="AW89" s="370"/>
      <c r="AX89" s="372"/>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6"/>
      <c r="Z90" s="177"/>
      <c r="AA90" s="178"/>
      <c r="AB90" s="461" t="s">
        <v>11</v>
      </c>
      <c r="AC90" s="462"/>
      <c r="AD90" s="463"/>
      <c r="AE90" s="373" t="s">
        <v>532</v>
      </c>
      <c r="AF90" s="374"/>
      <c r="AG90" s="374"/>
      <c r="AH90" s="375"/>
      <c r="AI90" s="373" t="s">
        <v>529</v>
      </c>
      <c r="AJ90" s="374"/>
      <c r="AK90" s="374"/>
      <c r="AL90" s="375"/>
      <c r="AM90" s="380" t="s">
        <v>524</v>
      </c>
      <c r="AN90" s="380"/>
      <c r="AO90" s="380"/>
      <c r="AP90" s="373"/>
      <c r="AQ90" s="179" t="s">
        <v>354</v>
      </c>
      <c r="AR90" s="172"/>
      <c r="AS90" s="172"/>
      <c r="AT90" s="173"/>
      <c r="AU90" s="378" t="s">
        <v>253</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6"/>
      <c r="Z91" s="177"/>
      <c r="AA91" s="178"/>
      <c r="AB91" s="337"/>
      <c r="AC91" s="338"/>
      <c r="AD91" s="339"/>
      <c r="AE91" s="337"/>
      <c r="AF91" s="338"/>
      <c r="AG91" s="338"/>
      <c r="AH91" s="339"/>
      <c r="AI91" s="337"/>
      <c r="AJ91" s="338"/>
      <c r="AK91" s="338"/>
      <c r="AL91" s="339"/>
      <c r="AM91" s="381"/>
      <c r="AN91" s="381"/>
      <c r="AO91" s="381"/>
      <c r="AP91" s="337"/>
      <c r="AQ91" s="273"/>
      <c r="AR91" s="274"/>
      <c r="AS91" s="140" t="s">
        <v>355</v>
      </c>
      <c r="AT91" s="175"/>
      <c r="AU91" s="274"/>
      <c r="AV91" s="274"/>
      <c r="AW91" s="384" t="s">
        <v>300</v>
      </c>
      <c r="AX91" s="385"/>
      <c r="AY91" s="10"/>
      <c r="AZ91" s="10"/>
      <c r="BA91" s="10"/>
      <c r="BB91" s="10"/>
      <c r="BC91" s="10"/>
    </row>
    <row r="92" spans="1:60" ht="23.25" hidden="1" customHeight="1" x14ac:dyDescent="0.15">
      <c r="A92" s="523"/>
      <c r="B92" s="555"/>
      <c r="C92" s="555"/>
      <c r="D92" s="555"/>
      <c r="E92" s="555"/>
      <c r="F92" s="556"/>
      <c r="G92" s="233"/>
      <c r="H92" s="164"/>
      <c r="I92" s="164"/>
      <c r="J92" s="164"/>
      <c r="K92" s="164"/>
      <c r="L92" s="164"/>
      <c r="M92" s="164"/>
      <c r="N92" s="164"/>
      <c r="O92" s="234"/>
      <c r="P92" s="164"/>
      <c r="Q92" s="802"/>
      <c r="R92" s="802"/>
      <c r="S92" s="802"/>
      <c r="T92" s="802"/>
      <c r="U92" s="802"/>
      <c r="V92" s="802"/>
      <c r="W92" s="802"/>
      <c r="X92" s="803"/>
      <c r="Y92" s="758" t="s">
        <v>62</v>
      </c>
      <c r="Z92" s="759"/>
      <c r="AA92" s="760"/>
      <c r="AB92" s="554"/>
      <c r="AC92" s="554"/>
      <c r="AD92" s="554"/>
      <c r="AE92" s="369"/>
      <c r="AF92" s="370"/>
      <c r="AG92" s="370"/>
      <c r="AH92" s="370"/>
      <c r="AI92" s="369"/>
      <c r="AJ92" s="370"/>
      <c r="AK92" s="370"/>
      <c r="AL92" s="370"/>
      <c r="AM92" s="369"/>
      <c r="AN92" s="370"/>
      <c r="AO92" s="370"/>
      <c r="AP92" s="370"/>
      <c r="AQ92" s="114"/>
      <c r="AR92" s="115"/>
      <c r="AS92" s="115"/>
      <c r="AT92" s="116"/>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4"/>
      <c r="Q93" s="804"/>
      <c r="R93" s="804"/>
      <c r="S93" s="804"/>
      <c r="T93" s="804"/>
      <c r="U93" s="804"/>
      <c r="V93" s="804"/>
      <c r="W93" s="804"/>
      <c r="X93" s="805"/>
      <c r="Y93" s="732" t="s">
        <v>54</v>
      </c>
      <c r="Z93" s="733"/>
      <c r="AA93" s="734"/>
      <c r="AB93" s="525"/>
      <c r="AC93" s="525"/>
      <c r="AD93" s="525"/>
      <c r="AE93" s="369"/>
      <c r="AF93" s="370"/>
      <c r="AG93" s="370"/>
      <c r="AH93" s="370"/>
      <c r="AI93" s="369"/>
      <c r="AJ93" s="370"/>
      <c r="AK93" s="370"/>
      <c r="AL93" s="370"/>
      <c r="AM93" s="369"/>
      <c r="AN93" s="370"/>
      <c r="AO93" s="370"/>
      <c r="AP93" s="370"/>
      <c r="AQ93" s="114"/>
      <c r="AR93" s="115"/>
      <c r="AS93" s="115"/>
      <c r="AT93" s="116"/>
      <c r="AU93" s="370"/>
      <c r="AV93" s="370"/>
      <c r="AW93" s="370"/>
      <c r="AX93" s="372"/>
    </row>
    <row r="94" spans="1:60" ht="23.25" hidden="1" customHeight="1" x14ac:dyDescent="0.15">
      <c r="A94" s="523"/>
      <c r="B94" s="557"/>
      <c r="C94" s="557"/>
      <c r="D94" s="557"/>
      <c r="E94" s="557"/>
      <c r="F94" s="558"/>
      <c r="G94" s="238"/>
      <c r="H94" s="167"/>
      <c r="I94" s="167"/>
      <c r="J94" s="167"/>
      <c r="K94" s="167"/>
      <c r="L94" s="167"/>
      <c r="M94" s="167"/>
      <c r="N94" s="167"/>
      <c r="O94" s="239"/>
      <c r="P94" s="307"/>
      <c r="Q94" s="307"/>
      <c r="R94" s="307"/>
      <c r="S94" s="307"/>
      <c r="T94" s="307"/>
      <c r="U94" s="307"/>
      <c r="V94" s="307"/>
      <c r="W94" s="307"/>
      <c r="X94" s="806"/>
      <c r="Y94" s="732" t="s">
        <v>13</v>
      </c>
      <c r="Z94" s="733"/>
      <c r="AA94" s="734"/>
      <c r="AB94" s="464" t="s">
        <v>14</v>
      </c>
      <c r="AC94" s="464"/>
      <c r="AD94" s="464"/>
      <c r="AE94" s="369"/>
      <c r="AF94" s="370"/>
      <c r="AG94" s="370"/>
      <c r="AH94" s="370"/>
      <c r="AI94" s="369"/>
      <c r="AJ94" s="370"/>
      <c r="AK94" s="370"/>
      <c r="AL94" s="370"/>
      <c r="AM94" s="369"/>
      <c r="AN94" s="370"/>
      <c r="AO94" s="370"/>
      <c r="AP94" s="370"/>
      <c r="AQ94" s="114"/>
      <c r="AR94" s="115"/>
      <c r="AS94" s="115"/>
      <c r="AT94" s="116"/>
      <c r="AU94" s="370"/>
      <c r="AV94" s="370"/>
      <c r="AW94" s="370"/>
      <c r="AX94" s="372"/>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6"/>
      <c r="Z95" s="177"/>
      <c r="AA95" s="178"/>
      <c r="AB95" s="461" t="s">
        <v>11</v>
      </c>
      <c r="AC95" s="462"/>
      <c r="AD95" s="463"/>
      <c r="AE95" s="373" t="s">
        <v>532</v>
      </c>
      <c r="AF95" s="374"/>
      <c r="AG95" s="374"/>
      <c r="AH95" s="375"/>
      <c r="AI95" s="373" t="s">
        <v>529</v>
      </c>
      <c r="AJ95" s="374"/>
      <c r="AK95" s="374"/>
      <c r="AL95" s="375"/>
      <c r="AM95" s="380" t="s">
        <v>524</v>
      </c>
      <c r="AN95" s="380"/>
      <c r="AO95" s="380"/>
      <c r="AP95" s="373"/>
      <c r="AQ95" s="179" t="s">
        <v>354</v>
      </c>
      <c r="AR95" s="172"/>
      <c r="AS95" s="172"/>
      <c r="AT95" s="173"/>
      <c r="AU95" s="378" t="s">
        <v>253</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6"/>
      <c r="Z96" s="177"/>
      <c r="AA96" s="178"/>
      <c r="AB96" s="337"/>
      <c r="AC96" s="338"/>
      <c r="AD96" s="339"/>
      <c r="AE96" s="337"/>
      <c r="AF96" s="338"/>
      <c r="AG96" s="338"/>
      <c r="AH96" s="339"/>
      <c r="AI96" s="337"/>
      <c r="AJ96" s="338"/>
      <c r="AK96" s="338"/>
      <c r="AL96" s="339"/>
      <c r="AM96" s="381"/>
      <c r="AN96" s="381"/>
      <c r="AO96" s="381"/>
      <c r="AP96" s="337"/>
      <c r="AQ96" s="273"/>
      <c r="AR96" s="274"/>
      <c r="AS96" s="140" t="s">
        <v>355</v>
      </c>
      <c r="AT96" s="175"/>
      <c r="AU96" s="274"/>
      <c r="AV96" s="274"/>
      <c r="AW96" s="384" t="s">
        <v>300</v>
      </c>
      <c r="AX96" s="385"/>
    </row>
    <row r="97" spans="1:60" ht="23.25" hidden="1" customHeight="1" x14ac:dyDescent="0.15">
      <c r="A97" s="523"/>
      <c r="B97" s="555"/>
      <c r="C97" s="555"/>
      <c r="D97" s="555"/>
      <c r="E97" s="555"/>
      <c r="F97" s="556"/>
      <c r="G97" s="233"/>
      <c r="H97" s="164"/>
      <c r="I97" s="164"/>
      <c r="J97" s="164"/>
      <c r="K97" s="164"/>
      <c r="L97" s="164"/>
      <c r="M97" s="164"/>
      <c r="N97" s="164"/>
      <c r="O97" s="234"/>
      <c r="P97" s="164"/>
      <c r="Q97" s="802"/>
      <c r="R97" s="802"/>
      <c r="S97" s="802"/>
      <c r="T97" s="802"/>
      <c r="U97" s="802"/>
      <c r="V97" s="802"/>
      <c r="W97" s="802"/>
      <c r="X97" s="803"/>
      <c r="Y97" s="758" t="s">
        <v>62</v>
      </c>
      <c r="Z97" s="759"/>
      <c r="AA97" s="760"/>
      <c r="AB97" s="411"/>
      <c r="AC97" s="412"/>
      <c r="AD97" s="413"/>
      <c r="AE97" s="369"/>
      <c r="AF97" s="370"/>
      <c r="AG97" s="370"/>
      <c r="AH97" s="371"/>
      <c r="AI97" s="369"/>
      <c r="AJ97" s="370"/>
      <c r="AK97" s="370"/>
      <c r="AL97" s="371"/>
      <c r="AM97" s="369"/>
      <c r="AN97" s="370"/>
      <c r="AO97" s="370"/>
      <c r="AP97" s="370"/>
      <c r="AQ97" s="114"/>
      <c r="AR97" s="115"/>
      <c r="AS97" s="115"/>
      <c r="AT97" s="116"/>
      <c r="AU97" s="370"/>
      <c r="AV97" s="370"/>
      <c r="AW97" s="370"/>
      <c r="AX97" s="372"/>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4"/>
      <c r="Q98" s="804"/>
      <c r="R98" s="804"/>
      <c r="S98" s="804"/>
      <c r="T98" s="804"/>
      <c r="U98" s="804"/>
      <c r="V98" s="804"/>
      <c r="W98" s="804"/>
      <c r="X98" s="805"/>
      <c r="Y98" s="732" t="s">
        <v>54</v>
      </c>
      <c r="Z98" s="733"/>
      <c r="AA98" s="734"/>
      <c r="AB98" s="303"/>
      <c r="AC98" s="304"/>
      <c r="AD98" s="305"/>
      <c r="AE98" s="369"/>
      <c r="AF98" s="370"/>
      <c r="AG98" s="370"/>
      <c r="AH98" s="371"/>
      <c r="AI98" s="369"/>
      <c r="AJ98" s="370"/>
      <c r="AK98" s="370"/>
      <c r="AL98" s="371"/>
      <c r="AM98" s="369"/>
      <c r="AN98" s="370"/>
      <c r="AO98" s="370"/>
      <c r="AP98" s="370"/>
      <c r="AQ98" s="114"/>
      <c r="AR98" s="115"/>
      <c r="AS98" s="115"/>
      <c r="AT98" s="116"/>
      <c r="AU98" s="370"/>
      <c r="AV98" s="370"/>
      <c r="AW98" s="370"/>
      <c r="AX98" s="372"/>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50"/>
      <c r="I99" s="250"/>
      <c r="J99" s="250"/>
      <c r="K99" s="250"/>
      <c r="L99" s="250"/>
      <c r="M99" s="250"/>
      <c r="N99" s="250"/>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532</v>
      </c>
      <c r="AF100" s="827"/>
      <c r="AG100" s="827"/>
      <c r="AH100" s="828"/>
      <c r="AI100" s="826" t="s">
        <v>529</v>
      </c>
      <c r="AJ100" s="827"/>
      <c r="AK100" s="827"/>
      <c r="AL100" s="828"/>
      <c r="AM100" s="826" t="s">
        <v>525</v>
      </c>
      <c r="AN100" s="827"/>
      <c r="AO100" s="827"/>
      <c r="AP100" s="828"/>
      <c r="AQ100" s="931" t="s">
        <v>518</v>
      </c>
      <c r="AR100" s="932"/>
      <c r="AS100" s="932"/>
      <c r="AT100" s="933"/>
      <c r="AU100" s="931" t="s">
        <v>515</v>
      </c>
      <c r="AV100" s="932"/>
      <c r="AW100" s="932"/>
      <c r="AX100" s="934"/>
    </row>
    <row r="101" spans="1:60" ht="33.75" customHeight="1" x14ac:dyDescent="0.15">
      <c r="A101" s="494"/>
      <c r="B101" s="495"/>
      <c r="C101" s="495"/>
      <c r="D101" s="495"/>
      <c r="E101" s="495"/>
      <c r="F101" s="496"/>
      <c r="G101" s="164" t="s">
        <v>625</v>
      </c>
      <c r="H101" s="164"/>
      <c r="I101" s="164"/>
      <c r="J101" s="164"/>
      <c r="K101" s="164"/>
      <c r="L101" s="164"/>
      <c r="M101" s="164"/>
      <c r="N101" s="164"/>
      <c r="O101" s="164"/>
      <c r="P101" s="164"/>
      <c r="Q101" s="164"/>
      <c r="R101" s="164"/>
      <c r="S101" s="164"/>
      <c r="T101" s="164"/>
      <c r="U101" s="164"/>
      <c r="V101" s="164"/>
      <c r="W101" s="164"/>
      <c r="X101" s="234"/>
      <c r="Y101" s="816" t="s">
        <v>55</v>
      </c>
      <c r="Z101" s="718"/>
      <c r="AA101" s="719"/>
      <c r="AB101" s="554" t="s">
        <v>592</v>
      </c>
      <c r="AC101" s="554"/>
      <c r="AD101" s="554"/>
      <c r="AE101" s="369" t="s">
        <v>568</v>
      </c>
      <c r="AF101" s="370"/>
      <c r="AG101" s="370"/>
      <c r="AH101" s="371"/>
      <c r="AI101" s="369">
        <v>409</v>
      </c>
      <c r="AJ101" s="370"/>
      <c r="AK101" s="370"/>
      <c r="AL101" s="371"/>
      <c r="AM101" s="369"/>
      <c r="AN101" s="370"/>
      <c r="AO101" s="370"/>
      <c r="AP101" s="371"/>
      <c r="AQ101" s="369" t="s">
        <v>568</v>
      </c>
      <c r="AR101" s="370"/>
      <c r="AS101" s="370"/>
      <c r="AT101" s="371"/>
      <c r="AU101" s="369"/>
      <c r="AV101" s="370"/>
      <c r="AW101" s="370"/>
      <c r="AX101" s="371"/>
    </row>
    <row r="102" spans="1:60" ht="33.7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9"/>
      <c r="Y102" s="477" t="s">
        <v>56</v>
      </c>
      <c r="Z102" s="344"/>
      <c r="AA102" s="345"/>
      <c r="AB102" s="554" t="s">
        <v>593</v>
      </c>
      <c r="AC102" s="554"/>
      <c r="AD102" s="554"/>
      <c r="AE102" s="363" t="s">
        <v>568</v>
      </c>
      <c r="AF102" s="363"/>
      <c r="AG102" s="363"/>
      <c r="AH102" s="363"/>
      <c r="AI102" s="363" t="s">
        <v>568</v>
      </c>
      <c r="AJ102" s="363"/>
      <c r="AK102" s="363"/>
      <c r="AL102" s="363"/>
      <c r="AM102" s="363">
        <v>768</v>
      </c>
      <c r="AN102" s="363"/>
      <c r="AO102" s="363"/>
      <c r="AP102" s="363"/>
      <c r="AQ102" s="817"/>
      <c r="AR102" s="818"/>
      <c r="AS102" s="818"/>
      <c r="AT102" s="819"/>
      <c r="AU102" s="817"/>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532</v>
      </c>
      <c r="AF103" s="301"/>
      <c r="AG103" s="301"/>
      <c r="AH103" s="302"/>
      <c r="AI103" s="306" t="s">
        <v>529</v>
      </c>
      <c r="AJ103" s="301"/>
      <c r="AK103" s="301"/>
      <c r="AL103" s="302"/>
      <c r="AM103" s="306" t="s">
        <v>525</v>
      </c>
      <c r="AN103" s="301"/>
      <c r="AO103" s="301"/>
      <c r="AP103" s="302"/>
      <c r="AQ103" s="365" t="s">
        <v>518</v>
      </c>
      <c r="AR103" s="366"/>
      <c r="AS103" s="366"/>
      <c r="AT103" s="367"/>
      <c r="AU103" s="365" t="s">
        <v>515</v>
      </c>
      <c r="AV103" s="366"/>
      <c r="AW103" s="366"/>
      <c r="AX103" s="368"/>
    </row>
    <row r="104" spans="1:60" ht="23.25" hidden="1" customHeight="1" x14ac:dyDescent="0.15">
      <c r="A104" s="494"/>
      <c r="B104" s="495"/>
      <c r="C104" s="495"/>
      <c r="D104" s="495"/>
      <c r="E104" s="495"/>
      <c r="F104" s="496"/>
      <c r="G104" s="164"/>
      <c r="H104" s="164"/>
      <c r="I104" s="164"/>
      <c r="J104" s="164"/>
      <c r="K104" s="164"/>
      <c r="L104" s="164"/>
      <c r="M104" s="164"/>
      <c r="N104" s="164"/>
      <c r="O104" s="164"/>
      <c r="P104" s="164"/>
      <c r="Q104" s="164"/>
      <c r="R104" s="164"/>
      <c r="S104" s="164"/>
      <c r="T104" s="164"/>
      <c r="U104" s="164"/>
      <c r="V104" s="164"/>
      <c r="W104" s="164"/>
      <c r="X104" s="234"/>
      <c r="Y104" s="480" t="s">
        <v>55</v>
      </c>
      <c r="Z104" s="481"/>
      <c r="AA104" s="482"/>
      <c r="AB104" s="474"/>
      <c r="AC104" s="475"/>
      <c r="AD104" s="47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7"/>
      <c r="B105" s="498"/>
      <c r="C105" s="498"/>
      <c r="D105" s="498"/>
      <c r="E105" s="498"/>
      <c r="F105" s="499"/>
      <c r="G105" s="167"/>
      <c r="H105" s="167"/>
      <c r="I105" s="167"/>
      <c r="J105" s="167"/>
      <c r="K105" s="167"/>
      <c r="L105" s="167"/>
      <c r="M105" s="167"/>
      <c r="N105" s="167"/>
      <c r="O105" s="167"/>
      <c r="P105" s="167"/>
      <c r="Q105" s="167"/>
      <c r="R105" s="167"/>
      <c r="S105" s="167"/>
      <c r="T105" s="167"/>
      <c r="U105" s="167"/>
      <c r="V105" s="167"/>
      <c r="W105" s="167"/>
      <c r="X105" s="239"/>
      <c r="Y105" s="477" t="s">
        <v>56</v>
      </c>
      <c r="Z105" s="478"/>
      <c r="AA105" s="479"/>
      <c r="AB105" s="411"/>
      <c r="AC105" s="412"/>
      <c r="AD105" s="413"/>
      <c r="AE105" s="363"/>
      <c r="AF105" s="363"/>
      <c r="AG105" s="363"/>
      <c r="AH105" s="363"/>
      <c r="AI105" s="363"/>
      <c r="AJ105" s="363"/>
      <c r="AK105" s="363"/>
      <c r="AL105" s="363"/>
      <c r="AM105" s="363"/>
      <c r="AN105" s="363"/>
      <c r="AO105" s="363"/>
      <c r="AP105" s="363"/>
      <c r="AQ105" s="369"/>
      <c r="AR105" s="370"/>
      <c r="AS105" s="370"/>
      <c r="AT105" s="371"/>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532</v>
      </c>
      <c r="AF106" s="301"/>
      <c r="AG106" s="301"/>
      <c r="AH106" s="302"/>
      <c r="AI106" s="306" t="s">
        <v>529</v>
      </c>
      <c r="AJ106" s="301"/>
      <c r="AK106" s="301"/>
      <c r="AL106" s="302"/>
      <c r="AM106" s="306" t="s">
        <v>524</v>
      </c>
      <c r="AN106" s="301"/>
      <c r="AO106" s="301"/>
      <c r="AP106" s="302"/>
      <c r="AQ106" s="365" t="s">
        <v>518</v>
      </c>
      <c r="AR106" s="366"/>
      <c r="AS106" s="366"/>
      <c r="AT106" s="367"/>
      <c r="AU106" s="365" t="s">
        <v>515</v>
      </c>
      <c r="AV106" s="366"/>
      <c r="AW106" s="366"/>
      <c r="AX106" s="368"/>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4"/>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9"/>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532</v>
      </c>
      <c r="AF109" s="301"/>
      <c r="AG109" s="301"/>
      <c r="AH109" s="302"/>
      <c r="AI109" s="306" t="s">
        <v>529</v>
      </c>
      <c r="AJ109" s="301"/>
      <c r="AK109" s="301"/>
      <c r="AL109" s="302"/>
      <c r="AM109" s="306" t="s">
        <v>525</v>
      </c>
      <c r="AN109" s="301"/>
      <c r="AO109" s="301"/>
      <c r="AP109" s="302"/>
      <c r="AQ109" s="365" t="s">
        <v>518</v>
      </c>
      <c r="AR109" s="366"/>
      <c r="AS109" s="366"/>
      <c r="AT109" s="367"/>
      <c r="AU109" s="365" t="s">
        <v>515</v>
      </c>
      <c r="AV109" s="366"/>
      <c r="AW109" s="366"/>
      <c r="AX109" s="368"/>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4"/>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9"/>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532</v>
      </c>
      <c r="AF112" s="301"/>
      <c r="AG112" s="301"/>
      <c r="AH112" s="302"/>
      <c r="AI112" s="306" t="s">
        <v>529</v>
      </c>
      <c r="AJ112" s="301"/>
      <c r="AK112" s="301"/>
      <c r="AL112" s="302"/>
      <c r="AM112" s="306" t="s">
        <v>524</v>
      </c>
      <c r="AN112" s="301"/>
      <c r="AO112" s="301"/>
      <c r="AP112" s="302"/>
      <c r="AQ112" s="365" t="s">
        <v>518</v>
      </c>
      <c r="AR112" s="366"/>
      <c r="AS112" s="366"/>
      <c r="AT112" s="367"/>
      <c r="AU112" s="365" t="s">
        <v>515</v>
      </c>
      <c r="AV112" s="366"/>
      <c r="AW112" s="366"/>
      <c r="AX112" s="368"/>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4"/>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9"/>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532</v>
      </c>
      <c r="AF115" s="301"/>
      <c r="AG115" s="301"/>
      <c r="AH115" s="302"/>
      <c r="AI115" s="306" t="s">
        <v>529</v>
      </c>
      <c r="AJ115" s="301"/>
      <c r="AK115" s="301"/>
      <c r="AL115" s="302"/>
      <c r="AM115" s="306" t="s">
        <v>524</v>
      </c>
      <c r="AN115" s="301"/>
      <c r="AO115" s="301"/>
      <c r="AP115" s="302"/>
      <c r="AQ115" s="340" t="s">
        <v>519</v>
      </c>
      <c r="AR115" s="341"/>
      <c r="AS115" s="341"/>
      <c r="AT115" s="341"/>
      <c r="AU115" s="341"/>
      <c r="AV115" s="341"/>
      <c r="AW115" s="341"/>
      <c r="AX115" s="342"/>
    </row>
    <row r="116" spans="1:50" ht="23.25" customHeight="1" x14ac:dyDescent="0.15">
      <c r="A116" s="295"/>
      <c r="B116" s="296"/>
      <c r="C116" s="296"/>
      <c r="D116" s="296"/>
      <c r="E116" s="296"/>
      <c r="F116" s="297"/>
      <c r="G116" s="356" t="s">
        <v>594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3" t="s">
        <v>595</v>
      </c>
      <c r="AC116" s="304"/>
      <c r="AD116" s="305"/>
      <c r="AE116" s="363" t="s">
        <v>568</v>
      </c>
      <c r="AF116" s="363"/>
      <c r="AG116" s="363"/>
      <c r="AH116" s="363"/>
      <c r="AI116" s="363">
        <v>0.9</v>
      </c>
      <c r="AJ116" s="363"/>
      <c r="AK116" s="363"/>
      <c r="AL116" s="363"/>
      <c r="AM116" s="363">
        <v>0.5</v>
      </c>
      <c r="AN116" s="363"/>
      <c r="AO116" s="363"/>
      <c r="AP116" s="363"/>
      <c r="AQ116" s="369"/>
      <c r="AR116" s="370"/>
      <c r="AS116" s="370"/>
      <c r="AT116" s="370"/>
      <c r="AU116" s="370"/>
      <c r="AV116" s="370"/>
      <c r="AW116" s="370"/>
      <c r="AX116" s="372"/>
    </row>
    <row r="117" spans="1:50" ht="46.5" customHeight="1" thickBot="1" x14ac:dyDescent="0.2">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596</v>
      </c>
      <c r="AC117" s="347"/>
      <c r="AD117" s="348"/>
      <c r="AE117" s="309" t="s">
        <v>574</v>
      </c>
      <c r="AF117" s="309"/>
      <c r="AG117" s="309"/>
      <c r="AH117" s="309"/>
      <c r="AI117" s="309" t="s">
        <v>597</v>
      </c>
      <c r="AJ117" s="309"/>
      <c r="AK117" s="309"/>
      <c r="AL117" s="309"/>
      <c r="AM117" s="309" t="s">
        <v>598</v>
      </c>
      <c r="AN117" s="309"/>
      <c r="AO117" s="309"/>
      <c r="AP117" s="309"/>
      <c r="AQ117" s="309"/>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532</v>
      </c>
      <c r="AF118" s="301"/>
      <c r="AG118" s="301"/>
      <c r="AH118" s="302"/>
      <c r="AI118" s="306" t="s">
        <v>529</v>
      </c>
      <c r="AJ118" s="301"/>
      <c r="AK118" s="301"/>
      <c r="AL118" s="302"/>
      <c r="AM118" s="306" t="s">
        <v>524</v>
      </c>
      <c r="AN118" s="301"/>
      <c r="AO118" s="301"/>
      <c r="AP118" s="302"/>
      <c r="AQ118" s="340" t="s">
        <v>519</v>
      </c>
      <c r="AR118" s="341"/>
      <c r="AS118" s="341"/>
      <c r="AT118" s="341"/>
      <c r="AU118" s="341"/>
      <c r="AV118" s="341"/>
      <c r="AW118" s="341"/>
      <c r="AX118" s="342"/>
    </row>
    <row r="119" spans="1:50" ht="23.25" hidden="1" customHeight="1" x14ac:dyDescent="0.15">
      <c r="A119" s="295"/>
      <c r="B119" s="296"/>
      <c r="C119" s="296"/>
      <c r="D119" s="296"/>
      <c r="E119" s="296"/>
      <c r="F119" s="297"/>
      <c r="G119" s="356" t="s">
        <v>599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c r="AC119" s="304"/>
      <c r="AD119" s="305"/>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600</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532</v>
      </c>
      <c r="AF121" s="301"/>
      <c r="AG121" s="301"/>
      <c r="AH121" s="302"/>
      <c r="AI121" s="306" t="s">
        <v>529</v>
      </c>
      <c r="AJ121" s="301"/>
      <c r="AK121" s="301"/>
      <c r="AL121" s="302"/>
      <c r="AM121" s="306" t="s">
        <v>524</v>
      </c>
      <c r="AN121" s="301"/>
      <c r="AO121" s="301"/>
      <c r="AP121" s="302"/>
      <c r="AQ121" s="340" t="s">
        <v>519</v>
      </c>
      <c r="AR121" s="341"/>
      <c r="AS121" s="341"/>
      <c r="AT121" s="341"/>
      <c r="AU121" s="341"/>
      <c r="AV121" s="341"/>
      <c r="AW121" s="341"/>
      <c r="AX121" s="342"/>
    </row>
    <row r="122" spans="1:50" ht="23.25" hidden="1" customHeight="1" x14ac:dyDescent="0.15">
      <c r="A122" s="295"/>
      <c r="B122" s="296"/>
      <c r="C122" s="296"/>
      <c r="D122" s="296"/>
      <c r="E122" s="296"/>
      <c r="F122" s="297"/>
      <c r="G122" s="356" t="s">
        <v>601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c r="AC122" s="304"/>
      <c r="AD122" s="305"/>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600</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533</v>
      </c>
      <c r="AF124" s="301"/>
      <c r="AG124" s="301"/>
      <c r="AH124" s="302"/>
      <c r="AI124" s="306" t="s">
        <v>529</v>
      </c>
      <c r="AJ124" s="301"/>
      <c r="AK124" s="301"/>
      <c r="AL124" s="302"/>
      <c r="AM124" s="306" t="s">
        <v>524</v>
      </c>
      <c r="AN124" s="301"/>
      <c r="AO124" s="301"/>
      <c r="AP124" s="302"/>
      <c r="AQ124" s="340" t="s">
        <v>519</v>
      </c>
      <c r="AR124" s="341"/>
      <c r="AS124" s="341"/>
      <c r="AT124" s="341"/>
      <c r="AU124" s="341"/>
      <c r="AV124" s="341"/>
      <c r="AW124" s="341"/>
      <c r="AX124" s="342"/>
    </row>
    <row r="125" spans="1:50" ht="23.25" hidden="1" customHeight="1" x14ac:dyDescent="0.15">
      <c r="A125" s="295"/>
      <c r="B125" s="296"/>
      <c r="C125" s="296"/>
      <c r="D125" s="296"/>
      <c r="E125" s="296"/>
      <c r="F125" s="297"/>
      <c r="G125" s="356" t="s">
        <v>601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600</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532</v>
      </c>
      <c r="AF127" s="301"/>
      <c r="AG127" s="301"/>
      <c r="AH127" s="302"/>
      <c r="AI127" s="306" t="s">
        <v>529</v>
      </c>
      <c r="AJ127" s="301"/>
      <c r="AK127" s="301"/>
      <c r="AL127" s="302"/>
      <c r="AM127" s="306" t="s">
        <v>524</v>
      </c>
      <c r="AN127" s="301"/>
      <c r="AO127" s="301"/>
      <c r="AP127" s="302"/>
      <c r="AQ127" s="340" t="s">
        <v>519</v>
      </c>
      <c r="AR127" s="341"/>
      <c r="AS127" s="341"/>
      <c r="AT127" s="341"/>
      <c r="AU127" s="341"/>
      <c r="AV127" s="341"/>
      <c r="AW127" s="341"/>
      <c r="AX127" s="342"/>
    </row>
    <row r="128" spans="1:50" ht="23.25" hidden="1" customHeight="1" x14ac:dyDescent="0.15">
      <c r="A128" s="295"/>
      <c r="B128" s="296"/>
      <c r="C128" s="296"/>
      <c r="D128" s="296"/>
      <c r="E128" s="296"/>
      <c r="F128" s="297"/>
      <c r="G128" s="356" t="s">
        <v>602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600</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6" t="s">
        <v>562</v>
      </c>
      <c r="B130" s="994"/>
      <c r="C130" s="993" t="s">
        <v>358</v>
      </c>
      <c r="D130" s="994"/>
      <c r="E130" s="311" t="s">
        <v>387</v>
      </c>
      <c r="F130" s="312"/>
      <c r="G130" s="313" t="s">
        <v>618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7"/>
      <c r="B131" s="255"/>
      <c r="C131" s="254"/>
      <c r="D131" s="255"/>
      <c r="E131" s="241" t="s">
        <v>386</v>
      </c>
      <c r="F131" s="242"/>
      <c r="G131" s="238" t="s">
        <v>619</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7"/>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532</v>
      </c>
      <c r="AF132" s="268"/>
      <c r="AG132" s="268"/>
      <c r="AH132" s="268"/>
      <c r="AI132" s="268" t="s">
        <v>529</v>
      </c>
      <c r="AJ132" s="268"/>
      <c r="AK132" s="268"/>
      <c r="AL132" s="268"/>
      <c r="AM132" s="268" t="s">
        <v>524</v>
      </c>
      <c r="AN132" s="268"/>
      <c r="AO132" s="268"/>
      <c r="AP132" s="270"/>
      <c r="AQ132" s="270" t="s">
        <v>354</v>
      </c>
      <c r="AR132" s="271"/>
      <c r="AS132" s="271"/>
      <c r="AT132" s="272"/>
      <c r="AU132" s="282" t="s">
        <v>370</v>
      </c>
      <c r="AV132" s="282"/>
      <c r="AW132" s="282"/>
      <c r="AX132" s="283"/>
    </row>
    <row r="133" spans="1:50" ht="18.75" customHeight="1" x14ac:dyDescent="0.15">
      <c r="A133" s="997"/>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583</v>
      </c>
      <c r="AR133" s="274"/>
      <c r="AS133" s="140" t="s">
        <v>355</v>
      </c>
      <c r="AT133" s="175"/>
      <c r="AU133" s="139">
        <v>32</v>
      </c>
      <c r="AV133" s="139"/>
      <c r="AW133" s="140" t="s">
        <v>300</v>
      </c>
      <c r="AX133" s="141"/>
    </row>
    <row r="134" spans="1:50" ht="39.75" customHeight="1" x14ac:dyDescent="0.15">
      <c r="A134" s="997"/>
      <c r="B134" s="255"/>
      <c r="C134" s="254"/>
      <c r="D134" s="255"/>
      <c r="E134" s="254"/>
      <c r="F134" s="317"/>
      <c r="G134" s="233" t="s">
        <v>603</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604</v>
      </c>
      <c r="AC134" s="224"/>
      <c r="AD134" s="224"/>
      <c r="AE134" s="269">
        <v>239287</v>
      </c>
      <c r="AF134" s="115"/>
      <c r="AG134" s="115"/>
      <c r="AH134" s="115"/>
      <c r="AI134" s="269">
        <v>267042</v>
      </c>
      <c r="AJ134" s="115"/>
      <c r="AK134" s="115"/>
      <c r="AL134" s="115"/>
      <c r="AM134" s="269">
        <v>298980</v>
      </c>
      <c r="AN134" s="115"/>
      <c r="AO134" s="115"/>
      <c r="AP134" s="115"/>
      <c r="AQ134" s="269" t="s">
        <v>574</v>
      </c>
      <c r="AR134" s="115"/>
      <c r="AS134" s="115"/>
      <c r="AT134" s="115"/>
      <c r="AU134" s="269" t="s">
        <v>574</v>
      </c>
      <c r="AV134" s="115"/>
      <c r="AW134" s="115"/>
      <c r="AX134" s="225"/>
    </row>
    <row r="135" spans="1:50" ht="39.75" customHeight="1" x14ac:dyDescent="0.15">
      <c r="A135" s="997"/>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604</v>
      </c>
      <c r="AC135" s="136"/>
      <c r="AD135" s="136"/>
      <c r="AE135" s="269" t="s">
        <v>574</v>
      </c>
      <c r="AF135" s="115"/>
      <c r="AG135" s="115"/>
      <c r="AH135" s="115"/>
      <c r="AI135" s="269" t="s">
        <v>605</v>
      </c>
      <c r="AJ135" s="115"/>
      <c r="AK135" s="115"/>
      <c r="AL135" s="115"/>
      <c r="AM135" s="269" t="s">
        <v>626</v>
      </c>
      <c r="AN135" s="115"/>
      <c r="AO135" s="115"/>
      <c r="AP135" s="115"/>
      <c r="AQ135" s="269" t="s">
        <v>574</v>
      </c>
      <c r="AR135" s="115"/>
      <c r="AS135" s="115"/>
      <c r="AT135" s="115"/>
      <c r="AU135" s="269">
        <v>300000</v>
      </c>
      <c r="AV135" s="115"/>
      <c r="AW135" s="115"/>
      <c r="AX135" s="225"/>
    </row>
    <row r="136" spans="1:50" ht="18.75" hidden="1" customHeight="1" x14ac:dyDescent="0.15">
      <c r="A136" s="997"/>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532</v>
      </c>
      <c r="AF136" s="268"/>
      <c r="AG136" s="268"/>
      <c r="AH136" s="268"/>
      <c r="AI136" s="268" t="s">
        <v>529</v>
      </c>
      <c r="AJ136" s="268"/>
      <c r="AK136" s="268"/>
      <c r="AL136" s="268"/>
      <c r="AM136" s="268" t="s">
        <v>524</v>
      </c>
      <c r="AN136" s="268"/>
      <c r="AO136" s="268"/>
      <c r="AP136" s="270"/>
      <c r="AQ136" s="270" t="s">
        <v>354</v>
      </c>
      <c r="AR136" s="271"/>
      <c r="AS136" s="271"/>
      <c r="AT136" s="272"/>
      <c r="AU136" s="282" t="s">
        <v>370</v>
      </c>
      <c r="AV136" s="282"/>
      <c r="AW136" s="282"/>
      <c r="AX136" s="283"/>
    </row>
    <row r="137" spans="1:50" ht="18.75" hidden="1" customHeight="1" x14ac:dyDescent="0.15">
      <c r="A137" s="997"/>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997"/>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997"/>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997"/>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532</v>
      </c>
      <c r="AF140" s="268"/>
      <c r="AG140" s="268"/>
      <c r="AH140" s="268"/>
      <c r="AI140" s="268" t="s">
        <v>529</v>
      </c>
      <c r="AJ140" s="268"/>
      <c r="AK140" s="268"/>
      <c r="AL140" s="268"/>
      <c r="AM140" s="268" t="s">
        <v>524</v>
      </c>
      <c r="AN140" s="268"/>
      <c r="AO140" s="268"/>
      <c r="AP140" s="270"/>
      <c r="AQ140" s="270" t="s">
        <v>354</v>
      </c>
      <c r="AR140" s="271"/>
      <c r="AS140" s="271"/>
      <c r="AT140" s="272"/>
      <c r="AU140" s="282" t="s">
        <v>370</v>
      </c>
      <c r="AV140" s="282"/>
      <c r="AW140" s="282"/>
      <c r="AX140" s="283"/>
    </row>
    <row r="141" spans="1:50" ht="18.75" hidden="1" customHeight="1" x14ac:dyDescent="0.15">
      <c r="A141" s="997"/>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997"/>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997"/>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997"/>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532</v>
      </c>
      <c r="AF144" s="268"/>
      <c r="AG144" s="268"/>
      <c r="AH144" s="268"/>
      <c r="AI144" s="268" t="s">
        <v>529</v>
      </c>
      <c r="AJ144" s="268"/>
      <c r="AK144" s="268"/>
      <c r="AL144" s="268"/>
      <c r="AM144" s="268" t="s">
        <v>524</v>
      </c>
      <c r="AN144" s="268"/>
      <c r="AO144" s="268"/>
      <c r="AP144" s="270"/>
      <c r="AQ144" s="270" t="s">
        <v>354</v>
      </c>
      <c r="AR144" s="271"/>
      <c r="AS144" s="271"/>
      <c r="AT144" s="272"/>
      <c r="AU144" s="282" t="s">
        <v>370</v>
      </c>
      <c r="AV144" s="282"/>
      <c r="AW144" s="282"/>
      <c r="AX144" s="283"/>
    </row>
    <row r="145" spans="1:50" ht="18.75" hidden="1" customHeight="1" x14ac:dyDescent="0.15">
      <c r="A145" s="997"/>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997"/>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997"/>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997"/>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532</v>
      </c>
      <c r="AF148" s="268"/>
      <c r="AG148" s="268"/>
      <c r="AH148" s="268"/>
      <c r="AI148" s="268" t="s">
        <v>529</v>
      </c>
      <c r="AJ148" s="268"/>
      <c r="AK148" s="268"/>
      <c r="AL148" s="268"/>
      <c r="AM148" s="268" t="s">
        <v>524</v>
      </c>
      <c r="AN148" s="268"/>
      <c r="AO148" s="268"/>
      <c r="AP148" s="270"/>
      <c r="AQ148" s="270" t="s">
        <v>354</v>
      </c>
      <c r="AR148" s="271"/>
      <c r="AS148" s="271"/>
      <c r="AT148" s="272"/>
      <c r="AU148" s="282" t="s">
        <v>370</v>
      </c>
      <c r="AV148" s="282"/>
      <c r="AW148" s="282"/>
      <c r="AX148" s="283"/>
    </row>
    <row r="149" spans="1:50" ht="18.75" hidden="1" customHeight="1" x14ac:dyDescent="0.15">
      <c r="A149" s="997"/>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997"/>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997"/>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997"/>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997"/>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7"/>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2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7"/>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7"/>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7"/>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7"/>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7"/>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28"/>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7"/>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7"/>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7"/>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7"/>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7"/>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7"/>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7"/>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28"/>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7"/>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7"/>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7"/>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7"/>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7"/>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7"/>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28"/>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7"/>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7"/>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7"/>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7"/>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7"/>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7"/>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28"/>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7"/>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7"/>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7"/>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7"/>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7"/>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28"/>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7"/>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7"/>
      <c r="B188" s="255"/>
      <c r="C188" s="254"/>
      <c r="D188" s="255"/>
      <c r="E188" s="163" t="s">
        <v>606</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7"/>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7"/>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7"/>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7"/>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532</v>
      </c>
      <c r="AF192" s="268"/>
      <c r="AG192" s="268"/>
      <c r="AH192" s="268"/>
      <c r="AI192" s="268" t="s">
        <v>529</v>
      </c>
      <c r="AJ192" s="268"/>
      <c r="AK192" s="268"/>
      <c r="AL192" s="268"/>
      <c r="AM192" s="268" t="s">
        <v>524</v>
      </c>
      <c r="AN192" s="268"/>
      <c r="AO192" s="268"/>
      <c r="AP192" s="270"/>
      <c r="AQ192" s="270" t="s">
        <v>354</v>
      </c>
      <c r="AR192" s="271"/>
      <c r="AS192" s="271"/>
      <c r="AT192" s="272"/>
      <c r="AU192" s="282" t="s">
        <v>370</v>
      </c>
      <c r="AV192" s="282"/>
      <c r="AW192" s="282"/>
      <c r="AX192" s="283"/>
    </row>
    <row r="193" spans="1:50" ht="18.75" hidden="1" customHeight="1" x14ac:dyDescent="0.15">
      <c r="A193" s="997"/>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997"/>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7"/>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7"/>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533</v>
      </c>
      <c r="AF196" s="268"/>
      <c r="AG196" s="268"/>
      <c r="AH196" s="268"/>
      <c r="AI196" s="268" t="s">
        <v>529</v>
      </c>
      <c r="AJ196" s="268"/>
      <c r="AK196" s="268"/>
      <c r="AL196" s="268"/>
      <c r="AM196" s="268" t="s">
        <v>524</v>
      </c>
      <c r="AN196" s="268"/>
      <c r="AO196" s="268"/>
      <c r="AP196" s="270"/>
      <c r="AQ196" s="270" t="s">
        <v>354</v>
      </c>
      <c r="AR196" s="271"/>
      <c r="AS196" s="271"/>
      <c r="AT196" s="272"/>
      <c r="AU196" s="282" t="s">
        <v>370</v>
      </c>
      <c r="AV196" s="282"/>
      <c r="AW196" s="282"/>
      <c r="AX196" s="283"/>
    </row>
    <row r="197" spans="1:50" ht="18.75" hidden="1" customHeight="1" x14ac:dyDescent="0.15">
      <c r="A197" s="997"/>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997"/>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997"/>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7"/>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532</v>
      </c>
      <c r="AF200" s="268"/>
      <c r="AG200" s="268"/>
      <c r="AH200" s="268"/>
      <c r="AI200" s="268" t="s">
        <v>529</v>
      </c>
      <c r="AJ200" s="268"/>
      <c r="AK200" s="268"/>
      <c r="AL200" s="268"/>
      <c r="AM200" s="268" t="s">
        <v>524</v>
      </c>
      <c r="AN200" s="268"/>
      <c r="AO200" s="268"/>
      <c r="AP200" s="270"/>
      <c r="AQ200" s="270" t="s">
        <v>354</v>
      </c>
      <c r="AR200" s="271"/>
      <c r="AS200" s="271"/>
      <c r="AT200" s="272"/>
      <c r="AU200" s="282" t="s">
        <v>370</v>
      </c>
      <c r="AV200" s="282"/>
      <c r="AW200" s="282"/>
      <c r="AX200" s="283"/>
    </row>
    <row r="201" spans="1:50" ht="18.75" hidden="1" customHeight="1" x14ac:dyDescent="0.15">
      <c r="A201" s="997"/>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997"/>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7"/>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7"/>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532</v>
      </c>
      <c r="AF204" s="268"/>
      <c r="AG204" s="268"/>
      <c r="AH204" s="268"/>
      <c r="AI204" s="268" t="s">
        <v>529</v>
      </c>
      <c r="AJ204" s="268"/>
      <c r="AK204" s="268"/>
      <c r="AL204" s="268"/>
      <c r="AM204" s="268" t="s">
        <v>524</v>
      </c>
      <c r="AN204" s="268"/>
      <c r="AO204" s="268"/>
      <c r="AP204" s="270"/>
      <c r="AQ204" s="270" t="s">
        <v>354</v>
      </c>
      <c r="AR204" s="271"/>
      <c r="AS204" s="271"/>
      <c r="AT204" s="272"/>
      <c r="AU204" s="282" t="s">
        <v>370</v>
      </c>
      <c r="AV204" s="282"/>
      <c r="AW204" s="282"/>
      <c r="AX204" s="283"/>
    </row>
    <row r="205" spans="1:50" ht="18.75" hidden="1" customHeight="1" x14ac:dyDescent="0.15">
      <c r="A205" s="997"/>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997"/>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7"/>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7"/>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532</v>
      </c>
      <c r="AF208" s="268"/>
      <c r="AG208" s="268"/>
      <c r="AH208" s="268"/>
      <c r="AI208" s="268" t="s">
        <v>529</v>
      </c>
      <c r="AJ208" s="268"/>
      <c r="AK208" s="268"/>
      <c r="AL208" s="268"/>
      <c r="AM208" s="268" t="s">
        <v>524</v>
      </c>
      <c r="AN208" s="268"/>
      <c r="AO208" s="268"/>
      <c r="AP208" s="270"/>
      <c r="AQ208" s="270" t="s">
        <v>354</v>
      </c>
      <c r="AR208" s="271"/>
      <c r="AS208" s="271"/>
      <c r="AT208" s="272"/>
      <c r="AU208" s="282" t="s">
        <v>370</v>
      </c>
      <c r="AV208" s="282"/>
      <c r="AW208" s="282"/>
      <c r="AX208" s="283"/>
    </row>
    <row r="209" spans="1:50" ht="18.75" hidden="1" customHeight="1" x14ac:dyDescent="0.15">
      <c r="A209" s="997"/>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997"/>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7"/>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997"/>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997"/>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7"/>
      <c r="B214" s="255"/>
      <c r="C214" s="254"/>
      <c r="D214" s="255"/>
      <c r="E214" s="254"/>
      <c r="F214" s="317"/>
      <c r="G214" s="233"/>
      <c r="H214" s="164"/>
      <c r="I214" s="164"/>
      <c r="J214" s="164"/>
      <c r="K214" s="164"/>
      <c r="L214" s="164"/>
      <c r="M214" s="164"/>
      <c r="N214" s="164"/>
      <c r="O214" s="164"/>
      <c r="P214" s="234"/>
      <c r="Q214" s="984"/>
      <c r="R214" s="985"/>
      <c r="S214" s="985"/>
      <c r="T214" s="985"/>
      <c r="U214" s="985"/>
      <c r="V214" s="985"/>
      <c r="W214" s="985"/>
      <c r="X214" s="985"/>
      <c r="Y214" s="985"/>
      <c r="Z214" s="985"/>
      <c r="AA214" s="98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7"/>
      <c r="B215" s="255"/>
      <c r="C215" s="254"/>
      <c r="D215" s="255"/>
      <c r="E215" s="254"/>
      <c r="F215" s="317"/>
      <c r="G215" s="235"/>
      <c r="H215" s="236"/>
      <c r="I215" s="236"/>
      <c r="J215" s="236"/>
      <c r="K215" s="236"/>
      <c r="L215" s="236"/>
      <c r="M215" s="236"/>
      <c r="N215" s="236"/>
      <c r="O215" s="236"/>
      <c r="P215" s="237"/>
      <c r="Q215" s="987"/>
      <c r="R215" s="988"/>
      <c r="S215" s="988"/>
      <c r="T215" s="988"/>
      <c r="U215" s="988"/>
      <c r="V215" s="988"/>
      <c r="W215" s="988"/>
      <c r="X215" s="988"/>
      <c r="Y215" s="988"/>
      <c r="Z215" s="988"/>
      <c r="AA215" s="98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7"/>
      <c r="B216" s="255"/>
      <c r="C216" s="254"/>
      <c r="D216" s="255"/>
      <c r="E216" s="254"/>
      <c r="F216" s="317"/>
      <c r="G216" s="235"/>
      <c r="H216" s="236"/>
      <c r="I216" s="236"/>
      <c r="J216" s="236"/>
      <c r="K216" s="236"/>
      <c r="L216" s="236"/>
      <c r="M216" s="236"/>
      <c r="N216" s="236"/>
      <c r="O216" s="236"/>
      <c r="P216" s="237"/>
      <c r="Q216" s="987"/>
      <c r="R216" s="988"/>
      <c r="S216" s="988"/>
      <c r="T216" s="988"/>
      <c r="U216" s="988"/>
      <c r="V216" s="988"/>
      <c r="W216" s="988"/>
      <c r="X216" s="988"/>
      <c r="Y216" s="988"/>
      <c r="Z216" s="988"/>
      <c r="AA216" s="989"/>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7"/>
      <c r="B217" s="255"/>
      <c r="C217" s="254"/>
      <c r="D217" s="255"/>
      <c r="E217" s="254"/>
      <c r="F217" s="317"/>
      <c r="G217" s="235"/>
      <c r="H217" s="236"/>
      <c r="I217" s="236"/>
      <c r="J217" s="236"/>
      <c r="K217" s="236"/>
      <c r="L217" s="236"/>
      <c r="M217" s="236"/>
      <c r="N217" s="236"/>
      <c r="O217" s="236"/>
      <c r="P217" s="237"/>
      <c r="Q217" s="987"/>
      <c r="R217" s="988"/>
      <c r="S217" s="988"/>
      <c r="T217" s="988"/>
      <c r="U217" s="988"/>
      <c r="V217" s="988"/>
      <c r="W217" s="988"/>
      <c r="X217" s="988"/>
      <c r="Y217" s="988"/>
      <c r="Z217" s="988"/>
      <c r="AA217" s="989"/>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7"/>
      <c r="B218" s="255"/>
      <c r="C218" s="254"/>
      <c r="D218" s="255"/>
      <c r="E218" s="254"/>
      <c r="F218" s="317"/>
      <c r="G218" s="238"/>
      <c r="H218" s="167"/>
      <c r="I218" s="167"/>
      <c r="J218" s="167"/>
      <c r="K218" s="167"/>
      <c r="L218" s="167"/>
      <c r="M218" s="167"/>
      <c r="N218" s="167"/>
      <c r="O218" s="167"/>
      <c r="P218" s="239"/>
      <c r="Q218" s="990"/>
      <c r="R218" s="991"/>
      <c r="S218" s="991"/>
      <c r="T218" s="991"/>
      <c r="U218" s="991"/>
      <c r="V218" s="991"/>
      <c r="W218" s="991"/>
      <c r="X218" s="991"/>
      <c r="Y218" s="991"/>
      <c r="Z218" s="991"/>
      <c r="AA218" s="992"/>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7"/>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7"/>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7"/>
      <c r="B221" s="255"/>
      <c r="C221" s="254"/>
      <c r="D221" s="255"/>
      <c r="E221" s="254"/>
      <c r="F221" s="317"/>
      <c r="G221" s="233"/>
      <c r="H221" s="164"/>
      <c r="I221" s="164"/>
      <c r="J221" s="164"/>
      <c r="K221" s="164"/>
      <c r="L221" s="164"/>
      <c r="M221" s="164"/>
      <c r="N221" s="164"/>
      <c r="O221" s="164"/>
      <c r="P221" s="234"/>
      <c r="Q221" s="984"/>
      <c r="R221" s="985"/>
      <c r="S221" s="985"/>
      <c r="T221" s="985"/>
      <c r="U221" s="985"/>
      <c r="V221" s="985"/>
      <c r="W221" s="985"/>
      <c r="X221" s="985"/>
      <c r="Y221" s="985"/>
      <c r="Z221" s="985"/>
      <c r="AA221" s="98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5"/>
      <c r="C222" s="254"/>
      <c r="D222" s="255"/>
      <c r="E222" s="254"/>
      <c r="F222" s="317"/>
      <c r="G222" s="235"/>
      <c r="H222" s="236"/>
      <c r="I222" s="236"/>
      <c r="J222" s="236"/>
      <c r="K222" s="236"/>
      <c r="L222" s="236"/>
      <c r="M222" s="236"/>
      <c r="N222" s="236"/>
      <c r="O222" s="236"/>
      <c r="P222" s="237"/>
      <c r="Q222" s="987"/>
      <c r="R222" s="988"/>
      <c r="S222" s="988"/>
      <c r="T222" s="988"/>
      <c r="U222" s="988"/>
      <c r="V222" s="988"/>
      <c r="W222" s="988"/>
      <c r="X222" s="988"/>
      <c r="Y222" s="988"/>
      <c r="Z222" s="988"/>
      <c r="AA222" s="98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5"/>
      <c r="C223" s="254"/>
      <c r="D223" s="255"/>
      <c r="E223" s="254"/>
      <c r="F223" s="317"/>
      <c r="G223" s="235"/>
      <c r="H223" s="236"/>
      <c r="I223" s="236"/>
      <c r="J223" s="236"/>
      <c r="K223" s="236"/>
      <c r="L223" s="236"/>
      <c r="M223" s="236"/>
      <c r="N223" s="236"/>
      <c r="O223" s="236"/>
      <c r="P223" s="237"/>
      <c r="Q223" s="987"/>
      <c r="R223" s="988"/>
      <c r="S223" s="988"/>
      <c r="T223" s="988"/>
      <c r="U223" s="988"/>
      <c r="V223" s="988"/>
      <c r="W223" s="988"/>
      <c r="X223" s="988"/>
      <c r="Y223" s="988"/>
      <c r="Z223" s="988"/>
      <c r="AA223" s="989"/>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7"/>
      <c r="B224" s="255"/>
      <c r="C224" s="254"/>
      <c r="D224" s="255"/>
      <c r="E224" s="254"/>
      <c r="F224" s="317"/>
      <c r="G224" s="235"/>
      <c r="H224" s="236"/>
      <c r="I224" s="236"/>
      <c r="J224" s="236"/>
      <c r="K224" s="236"/>
      <c r="L224" s="236"/>
      <c r="M224" s="236"/>
      <c r="N224" s="236"/>
      <c r="O224" s="236"/>
      <c r="P224" s="237"/>
      <c r="Q224" s="987"/>
      <c r="R224" s="988"/>
      <c r="S224" s="988"/>
      <c r="T224" s="988"/>
      <c r="U224" s="988"/>
      <c r="V224" s="988"/>
      <c r="W224" s="988"/>
      <c r="X224" s="988"/>
      <c r="Y224" s="988"/>
      <c r="Z224" s="988"/>
      <c r="AA224" s="989"/>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7"/>
      <c r="B225" s="255"/>
      <c r="C225" s="254"/>
      <c r="D225" s="255"/>
      <c r="E225" s="254"/>
      <c r="F225" s="317"/>
      <c r="G225" s="238"/>
      <c r="H225" s="167"/>
      <c r="I225" s="167"/>
      <c r="J225" s="167"/>
      <c r="K225" s="167"/>
      <c r="L225" s="167"/>
      <c r="M225" s="167"/>
      <c r="N225" s="167"/>
      <c r="O225" s="167"/>
      <c r="P225" s="239"/>
      <c r="Q225" s="990"/>
      <c r="R225" s="991"/>
      <c r="S225" s="991"/>
      <c r="T225" s="991"/>
      <c r="U225" s="991"/>
      <c r="V225" s="991"/>
      <c r="W225" s="991"/>
      <c r="X225" s="991"/>
      <c r="Y225" s="991"/>
      <c r="Z225" s="991"/>
      <c r="AA225" s="992"/>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7"/>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7"/>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7"/>
      <c r="B228" s="255"/>
      <c r="C228" s="254"/>
      <c r="D228" s="255"/>
      <c r="E228" s="254"/>
      <c r="F228" s="317"/>
      <c r="G228" s="233"/>
      <c r="H228" s="164"/>
      <c r="I228" s="164"/>
      <c r="J228" s="164"/>
      <c r="K228" s="164"/>
      <c r="L228" s="164"/>
      <c r="M228" s="164"/>
      <c r="N228" s="164"/>
      <c r="O228" s="164"/>
      <c r="P228" s="234"/>
      <c r="Q228" s="984"/>
      <c r="R228" s="985"/>
      <c r="S228" s="985"/>
      <c r="T228" s="985"/>
      <c r="U228" s="985"/>
      <c r="V228" s="985"/>
      <c r="W228" s="985"/>
      <c r="X228" s="985"/>
      <c r="Y228" s="985"/>
      <c r="Z228" s="985"/>
      <c r="AA228" s="98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5"/>
      <c r="C229" s="254"/>
      <c r="D229" s="255"/>
      <c r="E229" s="254"/>
      <c r="F229" s="317"/>
      <c r="G229" s="235"/>
      <c r="H229" s="236"/>
      <c r="I229" s="236"/>
      <c r="J229" s="236"/>
      <c r="K229" s="236"/>
      <c r="L229" s="236"/>
      <c r="M229" s="236"/>
      <c r="N229" s="236"/>
      <c r="O229" s="236"/>
      <c r="P229" s="237"/>
      <c r="Q229" s="987"/>
      <c r="R229" s="988"/>
      <c r="S229" s="988"/>
      <c r="T229" s="988"/>
      <c r="U229" s="988"/>
      <c r="V229" s="988"/>
      <c r="W229" s="988"/>
      <c r="X229" s="988"/>
      <c r="Y229" s="988"/>
      <c r="Z229" s="988"/>
      <c r="AA229" s="98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5"/>
      <c r="C230" s="254"/>
      <c r="D230" s="255"/>
      <c r="E230" s="254"/>
      <c r="F230" s="317"/>
      <c r="G230" s="235"/>
      <c r="H230" s="236"/>
      <c r="I230" s="236"/>
      <c r="J230" s="236"/>
      <c r="K230" s="236"/>
      <c r="L230" s="236"/>
      <c r="M230" s="236"/>
      <c r="N230" s="236"/>
      <c r="O230" s="236"/>
      <c r="P230" s="237"/>
      <c r="Q230" s="987"/>
      <c r="R230" s="988"/>
      <c r="S230" s="988"/>
      <c r="T230" s="988"/>
      <c r="U230" s="988"/>
      <c r="V230" s="988"/>
      <c r="W230" s="988"/>
      <c r="X230" s="988"/>
      <c r="Y230" s="988"/>
      <c r="Z230" s="988"/>
      <c r="AA230" s="989"/>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7"/>
      <c r="B231" s="255"/>
      <c r="C231" s="254"/>
      <c r="D231" s="255"/>
      <c r="E231" s="254"/>
      <c r="F231" s="317"/>
      <c r="G231" s="235"/>
      <c r="H231" s="236"/>
      <c r="I231" s="236"/>
      <c r="J231" s="236"/>
      <c r="K231" s="236"/>
      <c r="L231" s="236"/>
      <c r="M231" s="236"/>
      <c r="N231" s="236"/>
      <c r="O231" s="236"/>
      <c r="P231" s="237"/>
      <c r="Q231" s="987"/>
      <c r="R231" s="988"/>
      <c r="S231" s="988"/>
      <c r="T231" s="988"/>
      <c r="U231" s="988"/>
      <c r="V231" s="988"/>
      <c r="W231" s="988"/>
      <c r="X231" s="988"/>
      <c r="Y231" s="988"/>
      <c r="Z231" s="988"/>
      <c r="AA231" s="989"/>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7"/>
      <c r="B232" s="255"/>
      <c r="C232" s="254"/>
      <c r="D232" s="255"/>
      <c r="E232" s="254"/>
      <c r="F232" s="317"/>
      <c r="G232" s="238"/>
      <c r="H232" s="167"/>
      <c r="I232" s="167"/>
      <c r="J232" s="167"/>
      <c r="K232" s="167"/>
      <c r="L232" s="167"/>
      <c r="M232" s="167"/>
      <c r="N232" s="167"/>
      <c r="O232" s="167"/>
      <c r="P232" s="239"/>
      <c r="Q232" s="990"/>
      <c r="R232" s="991"/>
      <c r="S232" s="991"/>
      <c r="T232" s="991"/>
      <c r="U232" s="991"/>
      <c r="V232" s="991"/>
      <c r="W232" s="991"/>
      <c r="X232" s="991"/>
      <c r="Y232" s="991"/>
      <c r="Z232" s="991"/>
      <c r="AA232" s="992"/>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7"/>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7"/>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7"/>
      <c r="B235" s="255"/>
      <c r="C235" s="254"/>
      <c r="D235" s="255"/>
      <c r="E235" s="254"/>
      <c r="F235" s="317"/>
      <c r="G235" s="233"/>
      <c r="H235" s="164"/>
      <c r="I235" s="164"/>
      <c r="J235" s="164"/>
      <c r="K235" s="164"/>
      <c r="L235" s="164"/>
      <c r="M235" s="164"/>
      <c r="N235" s="164"/>
      <c r="O235" s="164"/>
      <c r="P235" s="234"/>
      <c r="Q235" s="984"/>
      <c r="R235" s="985"/>
      <c r="S235" s="985"/>
      <c r="T235" s="985"/>
      <c r="U235" s="985"/>
      <c r="V235" s="985"/>
      <c r="W235" s="985"/>
      <c r="X235" s="985"/>
      <c r="Y235" s="985"/>
      <c r="Z235" s="985"/>
      <c r="AA235" s="98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5"/>
      <c r="C236" s="254"/>
      <c r="D236" s="255"/>
      <c r="E236" s="254"/>
      <c r="F236" s="317"/>
      <c r="G236" s="235"/>
      <c r="H236" s="236"/>
      <c r="I236" s="236"/>
      <c r="J236" s="236"/>
      <c r="K236" s="236"/>
      <c r="L236" s="236"/>
      <c r="M236" s="236"/>
      <c r="N236" s="236"/>
      <c r="O236" s="236"/>
      <c r="P236" s="237"/>
      <c r="Q236" s="987"/>
      <c r="R236" s="988"/>
      <c r="S236" s="988"/>
      <c r="T236" s="988"/>
      <c r="U236" s="988"/>
      <c r="V236" s="988"/>
      <c r="W236" s="988"/>
      <c r="X236" s="988"/>
      <c r="Y236" s="988"/>
      <c r="Z236" s="988"/>
      <c r="AA236" s="98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5"/>
      <c r="C237" s="254"/>
      <c r="D237" s="255"/>
      <c r="E237" s="254"/>
      <c r="F237" s="317"/>
      <c r="G237" s="235"/>
      <c r="H237" s="236"/>
      <c r="I237" s="236"/>
      <c r="J237" s="236"/>
      <c r="K237" s="236"/>
      <c r="L237" s="236"/>
      <c r="M237" s="236"/>
      <c r="N237" s="236"/>
      <c r="O237" s="236"/>
      <c r="P237" s="237"/>
      <c r="Q237" s="987"/>
      <c r="R237" s="988"/>
      <c r="S237" s="988"/>
      <c r="T237" s="988"/>
      <c r="U237" s="988"/>
      <c r="V237" s="988"/>
      <c r="W237" s="988"/>
      <c r="X237" s="988"/>
      <c r="Y237" s="988"/>
      <c r="Z237" s="988"/>
      <c r="AA237" s="989"/>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7"/>
      <c r="B238" s="255"/>
      <c r="C238" s="254"/>
      <c r="D238" s="255"/>
      <c r="E238" s="254"/>
      <c r="F238" s="317"/>
      <c r="G238" s="235"/>
      <c r="H238" s="236"/>
      <c r="I238" s="236"/>
      <c r="J238" s="236"/>
      <c r="K238" s="236"/>
      <c r="L238" s="236"/>
      <c r="M238" s="236"/>
      <c r="N238" s="236"/>
      <c r="O238" s="236"/>
      <c r="P238" s="237"/>
      <c r="Q238" s="987"/>
      <c r="R238" s="988"/>
      <c r="S238" s="988"/>
      <c r="T238" s="988"/>
      <c r="U238" s="988"/>
      <c r="V238" s="988"/>
      <c r="W238" s="988"/>
      <c r="X238" s="988"/>
      <c r="Y238" s="988"/>
      <c r="Z238" s="988"/>
      <c r="AA238" s="989"/>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7"/>
      <c r="B239" s="255"/>
      <c r="C239" s="254"/>
      <c r="D239" s="255"/>
      <c r="E239" s="254"/>
      <c r="F239" s="317"/>
      <c r="G239" s="238"/>
      <c r="H239" s="167"/>
      <c r="I239" s="167"/>
      <c r="J239" s="167"/>
      <c r="K239" s="167"/>
      <c r="L239" s="167"/>
      <c r="M239" s="167"/>
      <c r="N239" s="167"/>
      <c r="O239" s="167"/>
      <c r="P239" s="239"/>
      <c r="Q239" s="990"/>
      <c r="R239" s="991"/>
      <c r="S239" s="991"/>
      <c r="T239" s="991"/>
      <c r="U239" s="991"/>
      <c r="V239" s="991"/>
      <c r="W239" s="991"/>
      <c r="X239" s="991"/>
      <c r="Y239" s="991"/>
      <c r="Z239" s="991"/>
      <c r="AA239" s="992"/>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7"/>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7"/>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7"/>
      <c r="B242" s="255"/>
      <c r="C242" s="254"/>
      <c r="D242" s="255"/>
      <c r="E242" s="254"/>
      <c r="F242" s="317"/>
      <c r="G242" s="233"/>
      <c r="H242" s="164"/>
      <c r="I242" s="164"/>
      <c r="J242" s="164"/>
      <c r="K242" s="164"/>
      <c r="L242" s="164"/>
      <c r="M242" s="164"/>
      <c r="N242" s="164"/>
      <c r="O242" s="164"/>
      <c r="P242" s="234"/>
      <c r="Q242" s="984"/>
      <c r="R242" s="985"/>
      <c r="S242" s="985"/>
      <c r="T242" s="985"/>
      <c r="U242" s="985"/>
      <c r="V242" s="985"/>
      <c r="W242" s="985"/>
      <c r="X242" s="985"/>
      <c r="Y242" s="985"/>
      <c r="Z242" s="985"/>
      <c r="AA242" s="98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5"/>
      <c r="C243" s="254"/>
      <c r="D243" s="255"/>
      <c r="E243" s="254"/>
      <c r="F243" s="317"/>
      <c r="G243" s="235"/>
      <c r="H243" s="236"/>
      <c r="I243" s="236"/>
      <c r="J243" s="236"/>
      <c r="K243" s="236"/>
      <c r="L243" s="236"/>
      <c r="M243" s="236"/>
      <c r="N243" s="236"/>
      <c r="O243" s="236"/>
      <c r="P243" s="237"/>
      <c r="Q243" s="987"/>
      <c r="R243" s="988"/>
      <c r="S243" s="988"/>
      <c r="T243" s="988"/>
      <c r="U243" s="988"/>
      <c r="V243" s="988"/>
      <c r="W243" s="988"/>
      <c r="X243" s="988"/>
      <c r="Y243" s="988"/>
      <c r="Z243" s="988"/>
      <c r="AA243" s="98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5"/>
      <c r="C244" s="254"/>
      <c r="D244" s="255"/>
      <c r="E244" s="254"/>
      <c r="F244" s="317"/>
      <c r="G244" s="235"/>
      <c r="H244" s="236"/>
      <c r="I244" s="236"/>
      <c r="J244" s="236"/>
      <c r="K244" s="236"/>
      <c r="L244" s="236"/>
      <c r="M244" s="236"/>
      <c r="N244" s="236"/>
      <c r="O244" s="236"/>
      <c r="P244" s="237"/>
      <c r="Q244" s="987"/>
      <c r="R244" s="988"/>
      <c r="S244" s="988"/>
      <c r="T244" s="988"/>
      <c r="U244" s="988"/>
      <c r="V244" s="988"/>
      <c r="W244" s="988"/>
      <c r="X244" s="988"/>
      <c r="Y244" s="988"/>
      <c r="Z244" s="988"/>
      <c r="AA244" s="98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5"/>
      <c r="C245" s="254"/>
      <c r="D245" s="255"/>
      <c r="E245" s="254"/>
      <c r="F245" s="317"/>
      <c r="G245" s="235"/>
      <c r="H245" s="236"/>
      <c r="I245" s="236"/>
      <c r="J245" s="236"/>
      <c r="K245" s="236"/>
      <c r="L245" s="236"/>
      <c r="M245" s="236"/>
      <c r="N245" s="236"/>
      <c r="O245" s="236"/>
      <c r="P245" s="237"/>
      <c r="Q245" s="987"/>
      <c r="R245" s="988"/>
      <c r="S245" s="988"/>
      <c r="T245" s="988"/>
      <c r="U245" s="988"/>
      <c r="V245" s="988"/>
      <c r="W245" s="988"/>
      <c r="X245" s="988"/>
      <c r="Y245" s="988"/>
      <c r="Z245" s="988"/>
      <c r="AA245" s="989"/>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7"/>
      <c r="B246" s="255"/>
      <c r="C246" s="254"/>
      <c r="D246" s="255"/>
      <c r="E246" s="318"/>
      <c r="F246" s="319"/>
      <c r="G246" s="238"/>
      <c r="H246" s="167"/>
      <c r="I246" s="167"/>
      <c r="J246" s="167"/>
      <c r="K246" s="167"/>
      <c r="L246" s="167"/>
      <c r="M246" s="167"/>
      <c r="N246" s="167"/>
      <c r="O246" s="167"/>
      <c r="P246" s="239"/>
      <c r="Q246" s="990"/>
      <c r="R246" s="991"/>
      <c r="S246" s="991"/>
      <c r="T246" s="991"/>
      <c r="U246" s="991"/>
      <c r="V246" s="991"/>
      <c r="W246" s="991"/>
      <c r="X246" s="991"/>
      <c r="Y246" s="991"/>
      <c r="Z246" s="991"/>
      <c r="AA246" s="992"/>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7"/>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997"/>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7"/>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7"/>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7"/>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532</v>
      </c>
      <c r="AF252" s="268"/>
      <c r="AG252" s="268"/>
      <c r="AH252" s="268"/>
      <c r="AI252" s="268" t="s">
        <v>529</v>
      </c>
      <c r="AJ252" s="268"/>
      <c r="AK252" s="268"/>
      <c r="AL252" s="268"/>
      <c r="AM252" s="268" t="s">
        <v>524</v>
      </c>
      <c r="AN252" s="268"/>
      <c r="AO252" s="268"/>
      <c r="AP252" s="270"/>
      <c r="AQ252" s="270" t="s">
        <v>354</v>
      </c>
      <c r="AR252" s="271"/>
      <c r="AS252" s="271"/>
      <c r="AT252" s="272"/>
      <c r="AU252" s="282" t="s">
        <v>370</v>
      </c>
      <c r="AV252" s="282"/>
      <c r="AW252" s="282"/>
      <c r="AX252" s="283"/>
    </row>
    <row r="253" spans="1:50" ht="18.75" hidden="1" customHeight="1" x14ac:dyDescent="0.15">
      <c r="A253" s="997"/>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997"/>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7"/>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7"/>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532</v>
      </c>
      <c r="AF256" s="268"/>
      <c r="AG256" s="268"/>
      <c r="AH256" s="268"/>
      <c r="AI256" s="268" t="s">
        <v>529</v>
      </c>
      <c r="AJ256" s="268"/>
      <c r="AK256" s="268"/>
      <c r="AL256" s="268"/>
      <c r="AM256" s="268" t="s">
        <v>525</v>
      </c>
      <c r="AN256" s="268"/>
      <c r="AO256" s="268"/>
      <c r="AP256" s="270"/>
      <c r="AQ256" s="270" t="s">
        <v>354</v>
      </c>
      <c r="AR256" s="271"/>
      <c r="AS256" s="271"/>
      <c r="AT256" s="272"/>
      <c r="AU256" s="282" t="s">
        <v>370</v>
      </c>
      <c r="AV256" s="282"/>
      <c r="AW256" s="282"/>
      <c r="AX256" s="283"/>
    </row>
    <row r="257" spans="1:50" ht="18.75" hidden="1" customHeight="1" x14ac:dyDescent="0.15">
      <c r="A257" s="997"/>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997"/>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997"/>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7"/>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532</v>
      </c>
      <c r="AF260" s="268"/>
      <c r="AG260" s="268"/>
      <c r="AH260" s="268"/>
      <c r="AI260" s="268" t="s">
        <v>529</v>
      </c>
      <c r="AJ260" s="268"/>
      <c r="AK260" s="268"/>
      <c r="AL260" s="268"/>
      <c r="AM260" s="268" t="s">
        <v>525</v>
      </c>
      <c r="AN260" s="268"/>
      <c r="AO260" s="268"/>
      <c r="AP260" s="270"/>
      <c r="AQ260" s="270" t="s">
        <v>354</v>
      </c>
      <c r="AR260" s="271"/>
      <c r="AS260" s="271"/>
      <c r="AT260" s="272"/>
      <c r="AU260" s="282" t="s">
        <v>370</v>
      </c>
      <c r="AV260" s="282"/>
      <c r="AW260" s="282"/>
      <c r="AX260" s="283"/>
    </row>
    <row r="261" spans="1:50" ht="18.75" hidden="1" customHeight="1" x14ac:dyDescent="0.15">
      <c r="A261" s="997"/>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997"/>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7"/>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7"/>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532</v>
      </c>
      <c r="AF264" s="184"/>
      <c r="AG264" s="184"/>
      <c r="AH264" s="184"/>
      <c r="AI264" s="184" t="s">
        <v>529</v>
      </c>
      <c r="AJ264" s="184"/>
      <c r="AK264" s="184"/>
      <c r="AL264" s="184"/>
      <c r="AM264" s="184" t="s">
        <v>524</v>
      </c>
      <c r="AN264" s="184"/>
      <c r="AO264" s="184"/>
      <c r="AP264" s="179"/>
      <c r="AQ264" s="179" t="s">
        <v>354</v>
      </c>
      <c r="AR264" s="172"/>
      <c r="AS264" s="172"/>
      <c r="AT264" s="173"/>
      <c r="AU264" s="137" t="s">
        <v>370</v>
      </c>
      <c r="AV264" s="137"/>
      <c r="AW264" s="137"/>
      <c r="AX264" s="138"/>
    </row>
    <row r="265" spans="1:50" ht="18.75" hidden="1" customHeight="1" x14ac:dyDescent="0.15">
      <c r="A265" s="997"/>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997"/>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7"/>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7"/>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533</v>
      </c>
      <c r="AF268" s="268"/>
      <c r="AG268" s="268"/>
      <c r="AH268" s="268"/>
      <c r="AI268" s="268" t="s">
        <v>529</v>
      </c>
      <c r="AJ268" s="268"/>
      <c r="AK268" s="268"/>
      <c r="AL268" s="268"/>
      <c r="AM268" s="268" t="s">
        <v>524</v>
      </c>
      <c r="AN268" s="268"/>
      <c r="AO268" s="268"/>
      <c r="AP268" s="270"/>
      <c r="AQ268" s="270" t="s">
        <v>354</v>
      </c>
      <c r="AR268" s="271"/>
      <c r="AS268" s="271"/>
      <c r="AT268" s="272"/>
      <c r="AU268" s="282" t="s">
        <v>370</v>
      </c>
      <c r="AV268" s="282"/>
      <c r="AW268" s="282"/>
      <c r="AX268" s="283"/>
    </row>
    <row r="269" spans="1:50" ht="18.75" hidden="1" customHeight="1" x14ac:dyDescent="0.15">
      <c r="A269" s="997"/>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997"/>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7"/>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7"/>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997"/>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7"/>
      <c r="B274" s="255"/>
      <c r="C274" s="254"/>
      <c r="D274" s="255"/>
      <c r="E274" s="254"/>
      <c r="F274" s="317"/>
      <c r="G274" s="233"/>
      <c r="H274" s="164"/>
      <c r="I274" s="164"/>
      <c r="J274" s="164"/>
      <c r="K274" s="164"/>
      <c r="L274" s="164"/>
      <c r="M274" s="164"/>
      <c r="N274" s="164"/>
      <c r="O274" s="164"/>
      <c r="P274" s="234"/>
      <c r="Q274" s="984"/>
      <c r="R274" s="985"/>
      <c r="S274" s="985"/>
      <c r="T274" s="985"/>
      <c r="U274" s="985"/>
      <c r="V274" s="985"/>
      <c r="W274" s="985"/>
      <c r="X274" s="985"/>
      <c r="Y274" s="985"/>
      <c r="Z274" s="985"/>
      <c r="AA274" s="98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5"/>
      <c r="C275" s="254"/>
      <c r="D275" s="255"/>
      <c r="E275" s="254"/>
      <c r="F275" s="317"/>
      <c r="G275" s="235"/>
      <c r="H275" s="236"/>
      <c r="I275" s="236"/>
      <c r="J275" s="236"/>
      <c r="K275" s="236"/>
      <c r="L275" s="236"/>
      <c r="M275" s="236"/>
      <c r="N275" s="236"/>
      <c r="O275" s="236"/>
      <c r="P275" s="237"/>
      <c r="Q275" s="987"/>
      <c r="R275" s="988"/>
      <c r="S275" s="988"/>
      <c r="T275" s="988"/>
      <c r="U275" s="988"/>
      <c r="V275" s="988"/>
      <c r="W275" s="988"/>
      <c r="X275" s="988"/>
      <c r="Y275" s="988"/>
      <c r="Z275" s="988"/>
      <c r="AA275" s="98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5"/>
      <c r="C276" s="254"/>
      <c r="D276" s="255"/>
      <c r="E276" s="254"/>
      <c r="F276" s="317"/>
      <c r="G276" s="235"/>
      <c r="H276" s="236"/>
      <c r="I276" s="236"/>
      <c r="J276" s="236"/>
      <c r="K276" s="236"/>
      <c r="L276" s="236"/>
      <c r="M276" s="236"/>
      <c r="N276" s="236"/>
      <c r="O276" s="236"/>
      <c r="P276" s="237"/>
      <c r="Q276" s="987"/>
      <c r="R276" s="988"/>
      <c r="S276" s="988"/>
      <c r="T276" s="988"/>
      <c r="U276" s="988"/>
      <c r="V276" s="988"/>
      <c r="W276" s="988"/>
      <c r="X276" s="988"/>
      <c r="Y276" s="988"/>
      <c r="Z276" s="988"/>
      <c r="AA276" s="989"/>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7"/>
      <c r="B277" s="255"/>
      <c r="C277" s="254"/>
      <c r="D277" s="255"/>
      <c r="E277" s="254"/>
      <c r="F277" s="317"/>
      <c r="G277" s="235"/>
      <c r="H277" s="236"/>
      <c r="I277" s="236"/>
      <c r="J277" s="236"/>
      <c r="K277" s="236"/>
      <c r="L277" s="236"/>
      <c r="M277" s="236"/>
      <c r="N277" s="236"/>
      <c r="O277" s="236"/>
      <c r="P277" s="237"/>
      <c r="Q277" s="987"/>
      <c r="R277" s="988"/>
      <c r="S277" s="988"/>
      <c r="T277" s="988"/>
      <c r="U277" s="988"/>
      <c r="V277" s="988"/>
      <c r="W277" s="988"/>
      <c r="X277" s="988"/>
      <c r="Y277" s="988"/>
      <c r="Z277" s="988"/>
      <c r="AA277" s="989"/>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7"/>
      <c r="B278" s="255"/>
      <c r="C278" s="254"/>
      <c r="D278" s="255"/>
      <c r="E278" s="254"/>
      <c r="F278" s="317"/>
      <c r="G278" s="238"/>
      <c r="H278" s="167"/>
      <c r="I278" s="167"/>
      <c r="J278" s="167"/>
      <c r="K278" s="167"/>
      <c r="L278" s="167"/>
      <c r="M278" s="167"/>
      <c r="N278" s="167"/>
      <c r="O278" s="167"/>
      <c r="P278" s="239"/>
      <c r="Q278" s="990"/>
      <c r="R278" s="991"/>
      <c r="S278" s="991"/>
      <c r="T278" s="991"/>
      <c r="U278" s="991"/>
      <c r="V278" s="991"/>
      <c r="W278" s="991"/>
      <c r="X278" s="991"/>
      <c r="Y278" s="991"/>
      <c r="Z278" s="991"/>
      <c r="AA278" s="992"/>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7"/>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7"/>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7"/>
      <c r="B281" s="255"/>
      <c r="C281" s="254"/>
      <c r="D281" s="255"/>
      <c r="E281" s="254"/>
      <c r="F281" s="317"/>
      <c r="G281" s="233"/>
      <c r="H281" s="164"/>
      <c r="I281" s="164"/>
      <c r="J281" s="164"/>
      <c r="K281" s="164"/>
      <c r="L281" s="164"/>
      <c r="M281" s="164"/>
      <c r="N281" s="164"/>
      <c r="O281" s="164"/>
      <c r="P281" s="234"/>
      <c r="Q281" s="984"/>
      <c r="R281" s="985"/>
      <c r="S281" s="985"/>
      <c r="T281" s="985"/>
      <c r="U281" s="985"/>
      <c r="V281" s="985"/>
      <c r="W281" s="985"/>
      <c r="X281" s="985"/>
      <c r="Y281" s="985"/>
      <c r="Z281" s="985"/>
      <c r="AA281" s="98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5"/>
      <c r="C282" s="254"/>
      <c r="D282" s="255"/>
      <c r="E282" s="254"/>
      <c r="F282" s="317"/>
      <c r="G282" s="235"/>
      <c r="H282" s="236"/>
      <c r="I282" s="236"/>
      <c r="J282" s="236"/>
      <c r="K282" s="236"/>
      <c r="L282" s="236"/>
      <c r="M282" s="236"/>
      <c r="N282" s="236"/>
      <c r="O282" s="236"/>
      <c r="P282" s="237"/>
      <c r="Q282" s="987"/>
      <c r="R282" s="988"/>
      <c r="S282" s="988"/>
      <c r="T282" s="988"/>
      <c r="U282" s="988"/>
      <c r="V282" s="988"/>
      <c r="W282" s="988"/>
      <c r="X282" s="988"/>
      <c r="Y282" s="988"/>
      <c r="Z282" s="988"/>
      <c r="AA282" s="98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5"/>
      <c r="C283" s="254"/>
      <c r="D283" s="255"/>
      <c r="E283" s="254"/>
      <c r="F283" s="317"/>
      <c r="G283" s="235"/>
      <c r="H283" s="236"/>
      <c r="I283" s="236"/>
      <c r="J283" s="236"/>
      <c r="K283" s="236"/>
      <c r="L283" s="236"/>
      <c r="M283" s="236"/>
      <c r="N283" s="236"/>
      <c r="O283" s="236"/>
      <c r="P283" s="237"/>
      <c r="Q283" s="987"/>
      <c r="R283" s="988"/>
      <c r="S283" s="988"/>
      <c r="T283" s="988"/>
      <c r="U283" s="988"/>
      <c r="V283" s="988"/>
      <c r="W283" s="988"/>
      <c r="X283" s="988"/>
      <c r="Y283" s="988"/>
      <c r="Z283" s="988"/>
      <c r="AA283" s="989"/>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7"/>
      <c r="B284" s="255"/>
      <c r="C284" s="254"/>
      <c r="D284" s="255"/>
      <c r="E284" s="254"/>
      <c r="F284" s="317"/>
      <c r="G284" s="235"/>
      <c r="H284" s="236"/>
      <c r="I284" s="236"/>
      <c r="J284" s="236"/>
      <c r="K284" s="236"/>
      <c r="L284" s="236"/>
      <c r="M284" s="236"/>
      <c r="N284" s="236"/>
      <c r="O284" s="236"/>
      <c r="P284" s="237"/>
      <c r="Q284" s="987"/>
      <c r="R284" s="988"/>
      <c r="S284" s="988"/>
      <c r="T284" s="988"/>
      <c r="U284" s="988"/>
      <c r="V284" s="988"/>
      <c r="W284" s="988"/>
      <c r="X284" s="988"/>
      <c r="Y284" s="988"/>
      <c r="Z284" s="988"/>
      <c r="AA284" s="989"/>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7"/>
      <c r="B285" s="255"/>
      <c r="C285" s="254"/>
      <c r="D285" s="255"/>
      <c r="E285" s="254"/>
      <c r="F285" s="317"/>
      <c r="G285" s="238"/>
      <c r="H285" s="167"/>
      <c r="I285" s="167"/>
      <c r="J285" s="167"/>
      <c r="K285" s="167"/>
      <c r="L285" s="167"/>
      <c r="M285" s="167"/>
      <c r="N285" s="167"/>
      <c r="O285" s="167"/>
      <c r="P285" s="239"/>
      <c r="Q285" s="990"/>
      <c r="R285" s="991"/>
      <c r="S285" s="991"/>
      <c r="T285" s="991"/>
      <c r="U285" s="991"/>
      <c r="V285" s="991"/>
      <c r="W285" s="991"/>
      <c r="X285" s="991"/>
      <c r="Y285" s="991"/>
      <c r="Z285" s="991"/>
      <c r="AA285" s="992"/>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7"/>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7"/>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7"/>
      <c r="B288" s="255"/>
      <c r="C288" s="254"/>
      <c r="D288" s="255"/>
      <c r="E288" s="254"/>
      <c r="F288" s="317"/>
      <c r="G288" s="233"/>
      <c r="H288" s="164"/>
      <c r="I288" s="164"/>
      <c r="J288" s="164"/>
      <c r="K288" s="164"/>
      <c r="L288" s="164"/>
      <c r="M288" s="164"/>
      <c r="N288" s="164"/>
      <c r="O288" s="164"/>
      <c r="P288" s="234"/>
      <c r="Q288" s="984"/>
      <c r="R288" s="985"/>
      <c r="S288" s="985"/>
      <c r="T288" s="985"/>
      <c r="U288" s="985"/>
      <c r="V288" s="985"/>
      <c r="W288" s="985"/>
      <c r="X288" s="985"/>
      <c r="Y288" s="985"/>
      <c r="Z288" s="985"/>
      <c r="AA288" s="98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5"/>
      <c r="C289" s="254"/>
      <c r="D289" s="255"/>
      <c r="E289" s="254"/>
      <c r="F289" s="317"/>
      <c r="G289" s="235"/>
      <c r="H289" s="236"/>
      <c r="I289" s="236"/>
      <c r="J289" s="236"/>
      <c r="K289" s="236"/>
      <c r="L289" s="236"/>
      <c r="M289" s="236"/>
      <c r="N289" s="236"/>
      <c r="O289" s="236"/>
      <c r="P289" s="237"/>
      <c r="Q289" s="987"/>
      <c r="R289" s="988"/>
      <c r="S289" s="988"/>
      <c r="T289" s="988"/>
      <c r="U289" s="988"/>
      <c r="V289" s="988"/>
      <c r="W289" s="988"/>
      <c r="X289" s="988"/>
      <c r="Y289" s="988"/>
      <c r="Z289" s="988"/>
      <c r="AA289" s="98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5"/>
      <c r="C290" s="254"/>
      <c r="D290" s="255"/>
      <c r="E290" s="254"/>
      <c r="F290" s="317"/>
      <c r="G290" s="235"/>
      <c r="H290" s="236"/>
      <c r="I290" s="236"/>
      <c r="J290" s="236"/>
      <c r="K290" s="236"/>
      <c r="L290" s="236"/>
      <c r="M290" s="236"/>
      <c r="N290" s="236"/>
      <c r="O290" s="236"/>
      <c r="P290" s="237"/>
      <c r="Q290" s="987"/>
      <c r="R290" s="988"/>
      <c r="S290" s="988"/>
      <c r="T290" s="988"/>
      <c r="U290" s="988"/>
      <c r="V290" s="988"/>
      <c r="W290" s="988"/>
      <c r="X290" s="988"/>
      <c r="Y290" s="988"/>
      <c r="Z290" s="988"/>
      <c r="AA290" s="989"/>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7"/>
      <c r="B291" s="255"/>
      <c r="C291" s="254"/>
      <c r="D291" s="255"/>
      <c r="E291" s="254"/>
      <c r="F291" s="317"/>
      <c r="G291" s="235"/>
      <c r="H291" s="236"/>
      <c r="I291" s="236"/>
      <c r="J291" s="236"/>
      <c r="K291" s="236"/>
      <c r="L291" s="236"/>
      <c r="M291" s="236"/>
      <c r="N291" s="236"/>
      <c r="O291" s="236"/>
      <c r="P291" s="237"/>
      <c r="Q291" s="987"/>
      <c r="R291" s="988"/>
      <c r="S291" s="988"/>
      <c r="T291" s="988"/>
      <c r="U291" s="988"/>
      <c r="V291" s="988"/>
      <c r="W291" s="988"/>
      <c r="X291" s="988"/>
      <c r="Y291" s="988"/>
      <c r="Z291" s="988"/>
      <c r="AA291" s="989"/>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7"/>
      <c r="B292" s="255"/>
      <c r="C292" s="254"/>
      <c r="D292" s="255"/>
      <c r="E292" s="254"/>
      <c r="F292" s="317"/>
      <c r="G292" s="238"/>
      <c r="H292" s="167"/>
      <c r="I292" s="167"/>
      <c r="J292" s="167"/>
      <c r="K292" s="167"/>
      <c r="L292" s="167"/>
      <c r="M292" s="167"/>
      <c r="N292" s="167"/>
      <c r="O292" s="167"/>
      <c r="P292" s="239"/>
      <c r="Q292" s="990"/>
      <c r="R292" s="991"/>
      <c r="S292" s="991"/>
      <c r="T292" s="991"/>
      <c r="U292" s="991"/>
      <c r="V292" s="991"/>
      <c r="W292" s="991"/>
      <c r="X292" s="991"/>
      <c r="Y292" s="991"/>
      <c r="Z292" s="991"/>
      <c r="AA292" s="992"/>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7"/>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7"/>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7"/>
      <c r="B295" s="255"/>
      <c r="C295" s="254"/>
      <c r="D295" s="255"/>
      <c r="E295" s="254"/>
      <c r="F295" s="317"/>
      <c r="G295" s="233"/>
      <c r="H295" s="164"/>
      <c r="I295" s="164"/>
      <c r="J295" s="164"/>
      <c r="K295" s="164"/>
      <c r="L295" s="164"/>
      <c r="M295" s="164"/>
      <c r="N295" s="164"/>
      <c r="O295" s="164"/>
      <c r="P295" s="234"/>
      <c r="Q295" s="984"/>
      <c r="R295" s="985"/>
      <c r="S295" s="985"/>
      <c r="T295" s="985"/>
      <c r="U295" s="985"/>
      <c r="V295" s="985"/>
      <c r="W295" s="985"/>
      <c r="X295" s="985"/>
      <c r="Y295" s="985"/>
      <c r="Z295" s="985"/>
      <c r="AA295" s="98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5"/>
      <c r="C296" s="254"/>
      <c r="D296" s="255"/>
      <c r="E296" s="254"/>
      <c r="F296" s="317"/>
      <c r="G296" s="235"/>
      <c r="H296" s="236"/>
      <c r="I296" s="236"/>
      <c r="J296" s="236"/>
      <c r="K296" s="236"/>
      <c r="L296" s="236"/>
      <c r="M296" s="236"/>
      <c r="N296" s="236"/>
      <c r="O296" s="236"/>
      <c r="P296" s="237"/>
      <c r="Q296" s="987"/>
      <c r="R296" s="988"/>
      <c r="S296" s="988"/>
      <c r="T296" s="988"/>
      <c r="U296" s="988"/>
      <c r="V296" s="988"/>
      <c r="W296" s="988"/>
      <c r="X296" s="988"/>
      <c r="Y296" s="988"/>
      <c r="Z296" s="988"/>
      <c r="AA296" s="98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5"/>
      <c r="C297" s="254"/>
      <c r="D297" s="255"/>
      <c r="E297" s="254"/>
      <c r="F297" s="317"/>
      <c r="G297" s="235"/>
      <c r="H297" s="236"/>
      <c r="I297" s="236"/>
      <c r="J297" s="236"/>
      <c r="K297" s="236"/>
      <c r="L297" s="236"/>
      <c r="M297" s="236"/>
      <c r="N297" s="236"/>
      <c r="O297" s="236"/>
      <c r="P297" s="237"/>
      <c r="Q297" s="987"/>
      <c r="R297" s="988"/>
      <c r="S297" s="988"/>
      <c r="T297" s="988"/>
      <c r="U297" s="988"/>
      <c r="V297" s="988"/>
      <c r="W297" s="988"/>
      <c r="X297" s="988"/>
      <c r="Y297" s="988"/>
      <c r="Z297" s="988"/>
      <c r="AA297" s="989"/>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7"/>
      <c r="B298" s="255"/>
      <c r="C298" s="254"/>
      <c r="D298" s="255"/>
      <c r="E298" s="254"/>
      <c r="F298" s="317"/>
      <c r="G298" s="235"/>
      <c r="H298" s="236"/>
      <c r="I298" s="236"/>
      <c r="J298" s="236"/>
      <c r="K298" s="236"/>
      <c r="L298" s="236"/>
      <c r="M298" s="236"/>
      <c r="N298" s="236"/>
      <c r="O298" s="236"/>
      <c r="P298" s="237"/>
      <c r="Q298" s="987"/>
      <c r="R298" s="988"/>
      <c r="S298" s="988"/>
      <c r="T298" s="988"/>
      <c r="U298" s="988"/>
      <c r="V298" s="988"/>
      <c r="W298" s="988"/>
      <c r="X298" s="988"/>
      <c r="Y298" s="988"/>
      <c r="Z298" s="988"/>
      <c r="AA298" s="989"/>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7"/>
      <c r="B299" s="255"/>
      <c r="C299" s="254"/>
      <c r="D299" s="255"/>
      <c r="E299" s="254"/>
      <c r="F299" s="317"/>
      <c r="G299" s="238"/>
      <c r="H299" s="167"/>
      <c r="I299" s="167"/>
      <c r="J299" s="167"/>
      <c r="K299" s="167"/>
      <c r="L299" s="167"/>
      <c r="M299" s="167"/>
      <c r="N299" s="167"/>
      <c r="O299" s="167"/>
      <c r="P299" s="239"/>
      <c r="Q299" s="990"/>
      <c r="R299" s="991"/>
      <c r="S299" s="991"/>
      <c r="T299" s="991"/>
      <c r="U299" s="991"/>
      <c r="V299" s="991"/>
      <c r="W299" s="991"/>
      <c r="X299" s="991"/>
      <c r="Y299" s="991"/>
      <c r="Z299" s="991"/>
      <c r="AA299" s="992"/>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7"/>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7"/>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7"/>
      <c r="B302" s="255"/>
      <c r="C302" s="254"/>
      <c r="D302" s="255"/>
      <c r="E302" s="254"/>
      <c r="F302" s="317"/>
      <c r="G302" s="233"/>
      <c r="H302" s="164"/>
      <c r="I302" s="164"/>
      <c r="J302" s="164"/>
      <c r="K302" s="164"/>
      <c r="L302" s="164"/>
      <c r="M302" s="164"/>
      <c r="N302" s="164"/>
      <c r="O302" s="164"/>
      <c r="P302" s="234"/>
      <c r="Q302" s="984"/>
      <c r="R302" s="985"/>
      <c r="S302" s="985"/>
      <c r="T302" s="985"/>
      <c r="U302" s="985"/>
      <c r="V302" s="985"/>
      <c r="W302" s="985"/>
      <c r="X302" s="985"/>
      <c r="Y302" s="985"/>
      <c r="Z302" s="985"/>
      <c r="AA302" s="98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5"/>
      <c r="C303" s="254"/>
      <c r="D303" s="255"/>
      <c r="E303" s="254"/>
      <c r="F303" s="317"/>
      <c r="G303" s="235"/>
      <c r="H303" s="236"/>
      <c r="I303" s="236"/>
      <c r="J303" s="236"/>
      <c r="K303" s="236"/>
      <c r="L303" s="236"/>
      <c r="M303" s="236"/>
      <c r="N303" s="236"/>
      <c r="O303" s="236"/>
      <c r="P303" s="237"/>
      <c r="Q303" s="987"/>
      <c r="R303" s="988"/>
      <c r="S303" s="988"/>
      <c r="T303" s="988"/>
      <c r="U303" s="988"/>
      <c r="V303" s="988"/>
      <c r="W303" s="988"/>
      <c r="X303" s="988"/>
      <c r="Y303" s="988"/>
      <c r="Z303" s="988"/>
      <c r="AA303" s="98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5"/>
      <c r="C304" s="254"/>
      <c r="D304" s="255"/>
      <c r="E304" s="254"/>
      <c r="F304" s="317"/>
      <c r="G304" s="235"/>
      <c r="H304" s="236"/>
      <c r="I304" s="236"/>
      <c r="J304" s="236"/>
      <c r="K304" s="236"/>
      <c r="L304" s="236"/>
      <c r="M304" s="236"/>
      <c r="N304" s="236"/>
      <c r="O304" s="236"/>
      <c r="P304" s="237"/>
      <c r="Q304" s="987"/>
      <c r="R304" s="988"/>
      <c r="S304" s="988"/>
      <c r="T304" s="988"/>
      <c r="U304" s="988"/>
      <c r="V304" s="988"/>
      <c r="W304" s="988"/>
      <c r="X304" s="988"/>
      <c r="Y304" s="988"/>
      <c r="Z304" s="988"/>
      <c r="AA304" s="98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5"/>
      <c r="C305" s="254"/>
      <c r="D305" s="255"/>
      <c r="E305" s="254"/>
      <c r="F305" s="317"/>
      <c r="G305" s="235"/>
      <c r="H305" s="236"/>
      <c r="I305" s="236"/>
      <c r="J305" s="236"/>
      <c r="K305" s="236"/>
      <c r="L305" s="236"/>
      <c r="M305" s="236"/>
      <c r="N305" s="236"/>
      <c r="O305" s="236"/>
      <c r="P305" s="237"/>
      <c r="Q305" s="987"/>
      <c r="R305" s="988"/>
      <c r="S305" s="988"/>
      <c r="T305" s="988"/>
      <c r="U305" s="988"/>
      <c r="V305" s="988"/>
      <c r="W305" s="988"/>
      <c r="X305" s="988"/>
      <c r="Y305" s="988"/>
      <c r="Z305" s="988"/>
      <c r="AA305" s="989"/>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7"/>
      <c r="B306" s="255"/>
      <c r="C306" s="254"/>
      <c r="D306" s="255"/>
      <c r="E306" s="318"/>
      <c r="F306" s="319"/>
      <c r="G306" s="238"/>
      <c r="H306" s="167"/>
      <c r="I306" s="167"/>
      <c r="J306" s="167"/>
      <c r="K306" s="167"/>
      <c r="L306" s="167"/>
      <c r="M306" s="167"/>
      <c r="N306" s="167"/>
      <c r="O306" s="167"/>
      <c r="P306" s="239"/>
      <c r="Q306" s="990"/>
      <c r="R306" s="991"/>
      <c r="S306" s="991"/>
      <c r="T306" s="991"/>
      <c r="U306" s="991"/>
      <c r="V306" s="991"/>
      <c r="W306" s="991"/>
      <c r="X306" s="991"/>
      <c r="Y306" s="991"/>
      <c r="Z306" s="991"/>
      <c r="AA306" s="992"/>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7"/>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7"/>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7"/>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7"/>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532</v>
      </c>
      <c r="AF312" s="268"/>
      <c r="AG312" s="268"/>
      <c r="AH312" s="268"/>
      <c r="AI312" s="268" t="s">
        <v>529</v>
      </c>
      <c r="AJ312" s="268"/>
      <c r="AK312" s="268"/>
      <c r="AL312" s="268"/>
      <c r="AM312" s="268" t="s">
        <v>524</v>
      </c>
      <c r="AN312" s="268"/>
      <c r="AO312" s="268"/>
      <c r="AP312" s="270"/>
      <c r="AQ312" s="270" t="s">
        <v>354</v>
      </c>
      <c r="AR312" s="271"/>
      <c r="AS312" s="271"/>
      <c r="AT312" s="272"/>
      <c r="AU312" s="282" t="s">
        <v>370</v>
      </c>
      <c r="AV312" s="282"/>
      <c r="AW312" s="282"/>
      <c r="AX312" s="283"/>
    </row>
    <row r="313" spans="1:50" ht="18.75" hidden="1" customHeight="1" x14ac:dyDescent="0.15">
      <c r="A313" s="997"/>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997"/>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7"/>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7"/>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532</v>
      </c>
      <c r="AF316" s="268"/>
      <c r="AG316" s="268"/>
      <c r="AH316" s="268"/>
      <c r="AI316" s="268" t="s">
        <v>529</v>
      </c>
      <c r="AJ316" s="268"/>
      <c r="AK316" s="268"/>
      <c r="AL316" s="268"/>
      <c r="AM316" s="268" t="s">
        <v>524</v>
      </c>
      <c r="AN316" s="268"/>
      <c r="AO316" s="268"/>
      <c r="AP316" s="270"/>
      <c r="AQ316" s="270" t="s">
        <v>354</v>
      </c>
      <c r="AR316" s="271"/>
      <c r="AS316" s="271"/>
      <c r="AT316" s="272"/>
      <c r="AU316" s="282" t="s">
        <v>370</v>
      </c>
      <c r="AV316" s="282"/>
      <c r="AW316" s="282"/>
      <c r="AX316" s="283"/>
    </row>
    <row r="317" spans="1:50" ht="18.75" hidden="1" customHeight="1" x14ac:dyDescent="0.15">
      <c r="A317" s="997"/>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997"/>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7"/>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7"/>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532</v>
      </c>
      <c r="AF320" s="268"/>
      <c r="AG320" s="268"/>
      <c r="AH320" s="268"/>
      <c r="AI320" s="268" t="s">
        <v>529</v>
      </c>
      <c r="AJ320" s="268"/>
      <c r="AK320" s="268"/>
      <c r="AL320" s="268"/>
      <c r="AM320" s="268" t="s">
        <v>525</v>
      </c>
      <c r="AN320" s="268"/>
      <c r="AO320" s="268"/>
      <c r="AP320" s="270"/>
      <c r="AQ320" s="270" t="s">
        <v>354</v>
      </c>
      <c r="AR320" s="271"/>
      <c r="AS320" s="271"/>
      <c r="AT320" s="272"/>
      <c r="AU320" s="282" t="s">
        <v>370</v>
      </c>
      <c r="AV320" s="282"/>
      <c r="AW320" s="282"/>
      <c r="AX320" s="283"/>
    </row>
    <row r="321" spans="1:50" ht="18.75" hidden="1" customHeight="1" x14ac:dyDescent="0.15">
      <c r="A321" s="997"/>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997"/>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7"/>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7"/>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532</v>
      </c>
      <c r="AF324" s="268"/>
      <c r="AG324" s="268"/>
      <c r="AH324" s="268"/>
      <c r="AI324" s="268" t="s">
        <v>529</v>
      </c>
      <c r="AJ324" s="268"/>
      <c r="AK324" s="268"/>
      <c r="AL324" s="268"/>
      <c r="AM324" s="268" t="s">
        <v>524</v>
      </c>
      <c r="AN324" s="268"/>
      <c r="AO324" s="268"/>
      <c r="AP324" s="270"/>
      <c r="AQ324" s="270" t="s">
        <v>354</v>
      </c>
      <c r="AR324" s="271"/>
      <c r="AS324" s="271"/>
      <c r="AT324" s="272"/>
      <c r="AU324" s="282" t="s">
        <v>370</v>
      </c>
      <c r="AV324" s="282"/>
      <c r="AW324" s="282"/>
      <c r="AX324" s="283"/>
    </row>
    <row r="325" spans="1:50" ht="18.75" hidden="1" customHeight="1" x14ac:dyDescent="0.15">
      <c r="A325" s="997"/>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997"/>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7"/>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7"/>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533</v>
      </c>
      <c r="AF328" s="268"/>
      <c r="AG328" s="268"/>
      <c r="AH328" s="268"/>
      <c r="AI328" s="268" t="s">
        <v>529</v>
      </c>
      <c r="AJ328" s="268"/>
      <c r="AK328" s="268"/>
      <c r="AL328" s="268"/>
      <c r="AM328" s="268" t="s">
        <v>525</v>
      </c>
      <c r="AN328" s="268"/>
      <c r="AO328" s="268"/>
      <c r="AP328" s="270"/>
      <c r="AQ328" s="270" t="s">
        <v>354</v>
      </c>
      <c r="AR328" s="271"/>
      <c r="AS328" s="271"/>
      <c r="AT328" s="272"/>
      <c r="AU328" s="282" t="s">
        <v>370</v>
      </c>
      <c r="AV328" s="282"/>
      <c r="AW328" s="282"/>
      <c r="AX328" s="283"/>
    </row>
    <row r="329" spans="1:50" ht="18.75" hidden="1" customHeight="1" x14ac:dyDescent="0.15">
      <c r="A329" s="997"/>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997"/>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7"/>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7"/>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997"/>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7"/>
      <c r="B334" s="255"/>
      <c r="C334" s="254"/>
      <c r="D334" s="255"/>
      <c r="E334" s="254"/>
      <c r="F334" s="317"/>
      <c r="G334" s="233"/>
      <c r="H334" s="164"/>
      <c r="I334" s="164"/>
      <c r="J334" s="164"/>
      <c r="K334" s="164"/>
      <c r="L334" s="164"/>
      <c r="M334" s="164"/>
      <c r="N334" s="164"/>
      <c r="O334" s="164"/>
      <c r="P334" s="234"/>
      <c r="Q334" s="984"/>
      <c r="R334" s="985"/>
      <c r="S334" s="985"/>
      <c r="T334" s="985"/>
      <c r="U334" s="985"/>
      <c r="V334" s="985"/>
      <c r="W334" s="985"/>
      <c r="X334" s="985"/>
      <c r="Y334" s="985"/>
      <c r="Z334" s="985"/>
      <c r="AA334" s="98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5"/>
      <c r="C335" s="254"/>
      <c r="D335" s="255"/>
      <c r="E335" s="254"/>
      <c r="F335" s="317"/>
      <c r="G335" s="235"/>
      <c r="H335" s="236"/>
      <c r="I335" s="236"/>
      <c r="J335" s="236"/>
      <c r="K335" s="236"/>
      <c r="L335" s="236"/>
      <c r="M335" s="236"/>
      <c r="N335" s="236"/>
      <c r="O335" s="236"/>
      <c r="P335" s="237"/>
      <c r="Q335" s="987"/>
      <c r="R335" s="988"/>
      <c r="S335" s="988"/>
      <c r="T335" s="988"/>
      <c r="U335" s="988"/>
      <c r="V335" s="988"/>
      <c r="W335" s="988"/>
      <c r="X335" s="988"/>
      <c r="Y335" s="988"/>
      <c r="Z335" s="988"/>
      <c r="AA335" s="98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5"/>
      <c r="C336" s="254"/>
      <c r="D336" s="255"/>
      <c r="E336" s="254"/>
      <c r="F336" s="317"/>
      <c r="G336" s="235"/>
      <c r="H336" s="236"/>
      <c r="I336" s="236"/>
      <c r="J336" s="236"/>
      <c r="K336" s="236"/>
      <c r="L336" s="236"/>
      <c r="M336" s="236"/>
      <c r="N336" s="236"/>
      <c r="O336" s="236"/>
      <c r="P336" s="237"/>
      <c r="Q336" s="987"/>
      <c r="R336" s="988"/>
      <c r="S336" s="988"/>
      <c r="T336" s="988"/>
      <c r="U336" s="988"/>
      <c r="V336" s="988"/>
      <c r="W336" s="988"/>
      <c r="X336" s="988"/>
      <c r="Y336" s="988"/>
      <c r="Z336" s="988"/>
      <c r="AA336" s="989"/>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7"/>
      <c r="B337" s="255"/>
      <c r="C337" s="254"/>
      <c r="D337" s="255"/>
      <c r="E337" s="254"/>
      <c r="F337" s="317"/>
      <c r="G337" s="235"/>
      <c r="H337" s="236"/>
      <c r="I337" s="236"/>
      <c r="J337" s="236"/>
      <c r="K337" s="236"/>
      <c r="L337" s="236"/>
      <c r="M337" s="236"/>
      <c r="N337" s="236"/>
      <c r="O337" s="236"/>
      <c r="P337" s="237"/>
      <c r="Q337" s="987"/>
      <c r="R337" s="988"/>
      <c r="S337" s="988"/>
      <c r="T337" s="988"/>
      <c r="U337" s="988"/>
      <c r="V337" s="988"/>
      <c r="W337" s="988"/>
      <c r="X337" s="988"/>
      <c r="Y337" s="988"/>
      <c r="Z337" s="988"/>
      <c r="AA337" s="989"/>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7"/>
      <c r="B338" s="255"/>
      <c r="C338" s="254"/>
      <c r="D338" s="255"/>
      <c r="E338" s="254"/>
      <c r="F338" s="317"/>
      <c r="G338" s="238"/>
      <c r="H338" s="167"/>
      <c r="I338" s="167"/>
      <c r="J338" s="167"/>
      <c r="K338" s="167"/>
      <c r="L338" s="167"/>
      <c r="M338" s="167"/>
      <c r="N338" s="167"/>
      <c r="O338" s="167"/>
      <c r="P338" s="239"/>
      <c r="Q338" s="990"/>
      <c r="R338" s="991"/>
      <c r="S338" s="991"/>
      <c r="T338" s="991"/>
      <c r="U338" s="991"/>
      <c r="V338" s="991"/>
      <c r="W338" s="991"/>
      <c r="X338" s="991"/>
      <c r="Y338" s="991"/>
      <c r="Z338" s="991"/>
      <c r="AA338" s="992"/>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7"/>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7"/>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7"/>
      <c r="B341" s="255"/>
      <c r="C341" s="254"/>
      <c r="D341" s="255"/>
      <c r="E341" s="254"/>
      <c r="F341" s="317"/>
      <c r="G341" s="233"/>
      <c r="H341" s="164"/>
      <c r="I341" s="164"/>
      <c r="J341" s="164"/>
      <c r="K341" s="164"/>
      <c r="L341" s="164"/>
      <c r="M341" s="164"/>
      <c r="N341" s="164"/>
      <c r="O341" s="164"/>
      <c r="P341" s="234"/>
      <c r="Q341" s="984"/>
      <c r="R341" s="985"/>
      <c r="S341" s="985"/>
      <c r="T341" s="985"/>
      <c r="U341" s="985"/>
      <c r="V341" s="985"/>
      <c r="W341" s="985"/>
      <c r="X341" s="985"/>
      <c r="Y341" s="985"/>
      <c r="Z341" s="985"/>
      <c r="AA341" s="98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5"/>
      <c r="C342" s="254"/>
      <c r="D342" s="255"/>
      <c r="E342" s="254"/>
      <c r="F342" s="317"/>
      <c r="G342" s="235"/>
      <c r="H342" s="236"/>
      <c r="I342" s="236"/>
      <c r="J342" s="236"/>
      <c r="K342" s="236"/>
      <c r="L342" s="236"/>
      <c r="M342" s="236"/>
      <c r="N342" s="236"/>
      <c r="O342" s="236"/>
      <c r="P342" s="237"/>
      <c r="Q342" s="987"/>
      <c r="R342" s="988"/>
      <c r="S342" s="988"/>
      <c r="T342" s="988"/>
      <c r="U342" s="988"/>
      <c r="V342" s="988"/>
      <c r="W342" s="988"/>
      <c r="X342" s="988"/>
      <c r="Y342" s="988"/>
      <c r="Z342" s="988"/>
      <c r="AA342" s="98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5"/>
      <c r="C343" s="254"/>
      <c r="D343" s="255"/>
      <c r="E343" s="254"/>
      <c r="F343" s="317"/>
      <c r="G343" s="235"/>
      <c r="H343" s="236"/>
      <c r="I343" s="236"/>
      <c r="J343" s="236"/>
      <c r="K343" s="236"/>
      <c r="L343" s="236"/>
      <c r="M343" s="236"/>
      <c r="N343" s="236"/>
      <c r="O343" s="236"/>
      <c r="P343" s="237"/>
      <c r="Q343" s="987"/>
      <c r="R343" s="988"/>
      <c r="S343" s="988"/>
      <c r="T343" s="988"/>
      <c r="U343" s="988"/>
      <c r="V343" s="988"/>
      <c r="W343" s="988"/>
      <c r="X343" s="988"/>
      <c r="Y343" s="988"/>
      <c r="Z343" s="988"/>
      <c r="AA343" s="989"/>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7"/>
      <c r="B344" s="255"/>
      <c r="C344" s="254"/>
      <c r="D344" s="255"/>
      <c r="E344" s="254"/>
      <c r="F344" s="317"/>
      <c r="G344" s="235"/>
      <c r="H344" s="236"/>
      <c r="I344" s="236"/>
      <c r="J344" s="236"/>
      <c r="K344" s="236"/>
      <c r="L344" s="236"/>
      <c r="M344" s="236"/>
      <c r="N344" s="236"/>
      <c r="O344" s="236"/>
      <c r="P344" s="237"/>
      <c r="Q344" s="987"/>
      <c r="R344" s="988"/>
      <c r="S344" s="988"/>
      <c r="T344" s="988"/>
      <c r="U344" s="988"/>
      <c r="V344" s="988"/>
      <c r="W344" s="988"/>
      <c r="X344" s="988"/>
      <c r="Y344" s="988"/>
      <c r="Z344" s="988"/>
      <c r="AA344" s="989"/>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7"/>
      <c r="B345" s="255"/>
      <c r="C345" s="254"/>
      <c r="D345" s="255"/>
      <c r="E345" s="254"/>
      <c r="F345" s="317"/>
      <c r="G345" s="238"/>
      <c r="H345" s="167"/>
      <c r="I345" s="167"/>
      <c r="J345" s="167"/>
      <c r="K345" s="167"/>
      <c r="L345" s="167"/>
      <c r="M345" s="167"/>
      <c r="N345" s="167"/>
      <c r="O345" s="167"/>
      <c r="P345" s="239"/>
      <c r="Q345" s="990"/>
      <c r="R345" s="991"/>
      <c r="S345" s="991"/>
      <c r="T345" s="991"/>
      <c r="U345" s="991"/>
      <c r="V345" s="991"/>
      <c r="W345" s="991"/>
      <c r="X345" s="991"/>
      <c r="Y345" s="991"/>
      <c r="Z345" s="991"/>
      <c r="AA345" s="992"/>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7"/>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7"/>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7"/>
      <c r="B348" s="255"/>
      <c r="C348" s="254"/>
      <c r="D348" s="255"/>
      <c r="E348" s="254"/>
      <c r="F348" s="317"/>
      <c r="G348" s="233"/>
      <c r="H348" s="164"/>
      <c r="I348" s="164"/>
      <c r="J348" s="164"/>
      <c r="K348" s="164"/>
      <c r="L348" s="164"/>
      <c r="M348" s="164"/>
      <c r="N348" s="164"/>
      <c r="O348" s="164"/>
      <c r="P348" s="234"/>
      <c r="Q348" s="984"/>
      <c r="R348" s="985"/>
      <c r="S348" s="985"/>
      <c r="T348" s="985"/>
      <c r="U348" s="985"/>
      <c r="V348" s="985"/>
      <c r="W348" s="985"/>
      <c r="X348" s="985"/>
      <c r="Y348" s="985"/>
      <c r="Z348" s="985"/>
      <c r="AA348" s="98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5"/>
      <c r="C349" s="254"/>
      <c r="D349" s="255"/>
      <c r="E349" s="254"/>
      <c r="F349" s="317"/>
      <c r="G349" s="235"/>
      <c r="H349" s="236"/>
      <c r="I349" s="236"/>
      <c r="J349" s="236"/>
      <c r="K349" s="236"/>
      <c r="L349" s="236"/>
      <c r="M349" s="236"/>
      <c r="N349" s="236"/>
      <c r="O349" s="236"/>
      <c r="P349" s="237"/>
      <c r="Q349" s="987"/>
      <c r="R349" s="988"/>
      <c r="S349" s="988"/>
      <c r="T349" s="988"/>
      <c r="U349" s="988"/>
      <c r="V349" s="988"/>
      <c r="W349" s="988"/>
      <c r="X349" s="988"/>
      <c r="Y349" s="988"/>
      <c r="Z349" s="988"/>
      <c r="AA349" s="98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5"/>
      <c r="C350" s="254"/>
      <c r="D350" s="255"/>
      <c r="E350" s="254"/>
      <c r="F350" s="317"/>
      <c r="G350" s="235"/>
      <c r="H350" s="236"/>
      <c r="I350" s="236"/>
      <c r="J350" s="236"/>
      <c r="K350" s="236"/>
      <c r="L350" s="236"/>
      <c r="M350" s="236"/>
      <c r="N350" s="236"/>
      <c r="O350" s="236"/>
      <c r="P350" s="237"/>
      <c r="Q350" s="987"/>
      <c r="R350" s="988"/>
      <c r="S350" s="988"/>
      <c r="T350" s="988"/>
      <c r="U350" s="988"/>
      <c r="V350" s="988"/>
      <c r="W350" s="988"/>
      <c r="X350" s="988"/>
      <c r="Y350" s="988"/>
      <c r="Z350" s="988"/>
      <c r="AA350" s="989"/>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7"/>
      <c r="B351" s="255"/>
      <c r="C351" s="254"/>
      <c r="D351" s="255"/>
      <c r="E351" s="254"/>
      <c r="F351" s="317"/>
      <c r="G351" s="235"/>
      <c r="H351" s="236"/>
      <c r="I351" s="236"/>
      <c r="J351" s="236"/>
      <c r="K351" s="236"/>
      <c r="L351" s="236"/>
      <c r="M351" s="236"/>
      <c r="N351" s="236"/>
      <c r="O351" s="236"/>
      <c r="P351" s="237"/>
      <c r="Q351" s="987"/>
      <c r="R351" s="988"/>
      <c r="S351" s="988"/>
      <c r="T351" s="988"/>
      <c r="U351" s="988"/>
      <c r="V351" s="988"/>
      <c r="W351" s="988"/>
      <c r="X351" s="988"/>
      <c r="Y351" s="988"/>
      <c r="Z351" s="988"/>
      <c r="AA351" s="989"/>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7"/>
      <c r="B352" s="255"/>
      <c r="C352" s="254"/>
      <c r="D352" s="255"/>
      <c r="E352" s="254"/>
      <c r="F352" s="317"/>
      <c r="G352" s="238"/>
      <c r="H352" s="167"/>
      <c r="I352" s="167"/>
      <c r="J352" s="167"/>
      <c r="K352" s="167"/>
      <c r="L352" s="167"/>
      <c r="M352" s="167"/>
      <c r="N352" s="167"/>
      <c r="O352" s="167"/>
      <c r="P352" s="239"/>
      <c r="Q352" s="990"/>
      <c r="R352" s="991"/>
      <c r="S352" s="991"/>
      <c r="T352" s="991"/>
      <c r="U352" s="991"/>
      <c r="V352" s="991"/>
      <c r="W352" s="991"/>
      <c r="X352" s="991"/>
      <c r="Y352" s="991"/>
      <c r="Z352" s="991"/>
      <c r="AA352" s="992"/>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7"/>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7"/>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7"/>
      <c r="B355" s="255"/>
      <c r="C355" s="254"/>
      <c r="D355" s="255"/>
      <c r="E355" s="254"/>
      <c r="F355" s="317"/>
      <c r="G355" s="233"/>
      <c r="H355" s="164"/>
      <c r="I355" s="164"/>
      <c r="J355" s="164"/>
      <c r="K355" s="164"/>
      <c r="L355" s="164"/>
      <c r="M355" s="164"/>
      <c r="N355" s="164"/>
      <c r="O355" s="164"/>
      <c r="P355" s="234"/>
      <c r="Q355" s="984"/>
      <c r="R355" s="985"/>
      <c r="S355" s="985"/>
      <c r="T355" s="985"/>
      <c r="U355" s="985"/>
      <c r="V355" s="985"/>
      <c r="W355" s="985"/>
      <c r="X355" s="985"/>
      <c r="Y355" s="985"/>
      <c r="Z355" s="985"/>
      <c r="AA355" s="98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5"/>
      <c r="C356" s="254"/>
      <c r="D356" s="255"/>
      <c r="E356" s="254"/>
      <c r="F356" s="317"/>
      <c r="G356" s="235"/>
      <c r="H356" s="236"/>
      <c r="I356" s="236"/>
      <c r="J356" s="236"/>
      <c r="K356" s="236"/>
      <c r="L356" s="236"/>
      <c r="M356" s="236"/>
      <c r="N356" s="236"/>
      <c r="O356" s="236"/>
      <c r="P356" s="237"/>
      <c r="Q356" s="987"/>
      <c r="R356" s="988"/>
      <c r="S356" s="988"/>
      <c r="T356" s="988"/>
      <c r="U356" s="988"/>
      <c r="V356" s="988"/>
      <c r="W356" s="988"/>
      <c r="X356" s="988"/>
      <c r="Y356" s="988"/>
      <c r="Z356" s="988"/>
      <c r="AA356" s="98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5"/>
      <c r="C357" s="254"/>
      <c r="D357" s="255"/>
      <c r="E357" s="254"/>
      <c r="F357" s="317"/>
      <c r="G357" s="235"/>
      <c r="H357" s="236"/>
      <c r="I357" s="236"/>
      <c r="J357" s="236"/>
      <c r="K357" s="236"/>
      <c r="L357" s="236"/>
      <c r="M357" s="236"/>
      <c r="N357" s="236"/>
      <c r="O357" s="236"/>
      <c r="P357" s="237"/>
      <c r="Q357" s="987"/>
      <c r="R357" s="988"/>
      <c r="S357" s="988"/>
      <c r="T357" s="988"/>
      <c r="U357" s="988"/>
      <c r="V357" s="988"/>
      <c r="W357" s="988"/>
      <c r="X357" s="988"/>
      <c r="Y357" s="988"/>
      <c r="Z357" s="988"/>
      <c r="AA357" s="989"/>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7"/>
      <c r="B358" s="255"/>
      <c r="C358" s="254"/>
      <c r="D358" s="255"/>
      <c r="E358" s="254"/>
      <c r="F358" s="317"/>
      <c r="G358" s="235"/>
      <c r="H358" s="236"/>
      <c r="I358" s="236"/>
      <c r="J358" s="236"/>
      <c r="K358" s="236"/>
      <c r="L358" s="236"/>
      <c r="M358" s="236"/>
      <c r="N358" s="236"/>
      <c r="O358" s="236"/>
      <c r="P358" s="237"/>
      <c r="Q358" s="987"/>
      <c r="R358" s="988"/>
      <c r="S358" s="988"/>
      <c r="T358" s="988"/>
      <c r="U358" s="988"/>
      <c r="V358" s="988"/>
      <c r="W358" s="988"/>
      <c r="X358" s="988"/>
      <c r="Y358" s="988"/>
      <c r="Z358" s="988"/>
      <c r="AA358" s="989"/>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7"/>
      <c r="B359" s="255"/>
      <c r="C359" s="254"/>
      <c r="D359" s="255"/>
      <c r="E359" s="254"/>
      <c r="F359" s="317"/>
      <c r="G359" s="238"/>
      <c r="H359" s="167"/>
      <c r="I359" s="167"/>
      <c r="J359" s="167"/>
      <c r="K359" s="167"/>
      <c r="L359" s="167"/>
      <c r="M359" s="167"/>
      <c r="N359" s="167"/>
      <c r="O359" s="167"/>
      <c r="P359" s="239"/>
      <c r="Q359" s="990"/>
      <c r="R359" s="991"/>
      <c r="S359" s="991"/>
      <c r="T359" s="991"/>
      <c r="U359" s="991"/>
      <c r="V359" s="991"/>
      <c r="W359" s="991"/>
      <c r="X359" s="991"/>
      <c r="Y359" s="991"/>
      <c r="Z359" s="991"/>
      <c r="AA359" s="992"/>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7"/>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7"/>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7"/>
      <c r="B362" s="255"/>
      <c r="C362" s="254"/>
      <c r="D362" s="255"/>
      <c r="E362" s="254"/>
      <c r="F362" s="317"/>
      <c r="G362" s="233"/>
      <c r="H362" s="164"/>
      <c r="I362" s="164"/>
      <c r="J362" s="164"/>
      <c r="K362" s="164"/>
      <c r="L362" s="164"/>
      <c r="M362" s="164"/>
      <c r="N362" s="164"/>
      <c r="O362" s="164"/>
      <c r="P362" s="234"/>
      <c r="Q362" s="984"/>
      <c r="R362" s="985"/>
      <c r="S362" s="985"/>
      <c r="T362" s="985"/>
      <c r="U362" s="985"/>
      <c r="V362" s="985"/>
      <c r="W362" s="985"/>
      <c r="X362" s="985"/>
      <c r="Y362" s="985"/>
      <c r="Z362" s="985"/>
      <c r="AA362" s="98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5"/>
      <c r="C363" s="254"/>
      <c r="D363" s="255"/>
      <c r="E363" s="254"/>
      <c r="F363" s="317"/>
      <c r="G363" s="235"/>
      <c r="H363" s="236"/>
      <c r="I363" s="236"/>
      <c r="J363" s="236"/>
      <c r="K363" s="236"/>
      <c r="L363" s="236"/>
      <c r="M363" s="236"/>
      <c r="N363" s="236"/>
      <c r="O363" s="236"/>
      <c r="P363" s="237"/>
      <c r="Q363" s="987"/>
      <c r="R363" s="988"/>
      <c r="S363" s="988"/>
      <c r="T363" s="988"/>
      <c r="U363" s="988"/>
      <c r="V363" s="988"/>
      <c r="W363" s="988"/>
      <c r="X363" s="988"/>
      <c r="Y363" s="988"/>
      <c r="Z363" s="988"/>
      <c r="AA363" s="98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5"/>
      <c r="C364" s="254"/>
      <c r="D364" s="255"/>
      <c r="E364" s="254"/>
      <c r="F364" s="317"/>
      <c r="G364" s="235"/>
      <c r="H364" s="236"/>
      <c r="I364" s="236"/>
      <c r="J364" s="236"/>
      <c r="K364" s="236"/>
      <c r="L364" s="236"/>
      <c r="M364" s="236"/>
      <c r="N364" s="236"/>
      <c r="O364" s="236"/>
      <c r="P364" s="237"/>
      <c r="Q364" s="987"/>
      <c r="R364" s="988"/>
      <c r="S364" s="988"/>
      <c r="T364" s="988"/>
      <c r="U364" s="988"/>
      <c r="V364" s="988"/>
      <c r="W364" s="988"/>
      <c r="X364" s="988"/>
      <c r="Y364" s="988"/>
      <c r="Z364" s="988"/>
      <c r="AA364" s="98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5"/>
      <c r="C365" s="254"/>
      <c r="D365" s="255"/>
      <c r="E365" s="254"/>
      <c r="F365" s="317"/>
      <c r="G365" s="235"/>
      <c r="H365" s="236"/>
      <c r="I365" s="236"/>
      <c r="J365" s="236"/>
      <c r="K365" s="236"/>
      <c r="L365" s="236"/>
      <c r="M365" s="236"/>
      <c r="N365" s="236"/>
      <c r="O365" s="236"/>
      <c r="P365" s="237"/>
      <c r="Q365" s="987"/>
      <c r="R365" s="988"/>
      <c r="S365" s="988"/>
      <c r="T365" s="988"/>
      <c r="U365" s="988"/>
      <c r="V365" s="988"/>
      <c r="W365" s="988"/>
      <c r="X365" s="988"/>
      <c r="Y365" s="988"/>
      <c r="Z365" s="988"/>
      <c r="AA365" s="989"/>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7"/>
      <c r="B366" s="255"/>
      <c r="C366" s="254"/>
      <c r="D366" s="255"/>
      <c r="E366" s="318"/>
      <c r="F366" s="319"/>
      <c r="G366" s="238"/>
      <c r="H366" s="167"/>
      <c r="I366" s="167"/>
      <c r="J366" s="167"/>
      <c r="K366" s="167"/>
      <c r="L366" s="167"/>
      <c r="M366" s="167"/>
      <c r="N366" s="167"/>
      <c r="O366" s="167"/>
      <c r="P366" s="239"/>
      <c r="Q366" s="990"/>
      <c r="R366" s="991"/>
      <c r="S366" s="991"/>
      <c r="T366" s="991"/>
      <c r="U366" s="991"/>
      <c r="V366" s="991"/>
      <c r="W366" s="991"/>
      <c r="X366" s="991"/>
      <c r="Y366" s="991"/>
      <c r="Z366" s="991"/>
      <c r="AA366" s="992"/>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7"/>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7"/>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7"/>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7"/>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7"/>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532</v>
      </c>
      <c r="AF372" s="268"/>
      <c r="AG372" s="268"/>
      <c r="AH372" s="268"/>
      <c r="AI372" s="268" t="s">
        <v>529</v>
      </c>
      <c r="AJ372" s="268"/>
      <c r="AK372" s="268"/>
      <c r="AL372" s="268"/>
      <c r="AM372" s="268" t="s">
        <v>524</v>
      </c>
      <c r="AN372" s="268"/>
      <c r="AO372" s="268"/>
      <c r="AP372" s="270"/>
      <c r="AQ372" s="270" t="s">
        <v>354</v>
      </c>
      <c r="AR372" s="271"/>
      <c r="AS372" s="271"/>
      <c r="AT372" s="272"/>
      <c r="AU372" s="282" t="s">
        <v>370</v>
      </c>
      <c r="AV372" s="282"/>
      <c r="AW372" s="282"/>
      <c r="AX372" s="283"/>
    </row>
    <row r="373" spans="1:50" ht="18.75" hidden="1" customHeight="1" x14ac:dyDescent="0.15">
      <c r="A373" s="997"/>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997"/>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7"/>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7"/>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532</v>
      </c>
      <c r="AF376" s="268"/>
      <c r="AG376" s="268"/>
      <c r="AH376" s="268"/>
      <c r="AI376" s="268" t="s">
        <v>529</v>
      </c>
      <c r="AJ376" s="268"/>
      <c r="AK376" s="268"/>
      <c r="AL376" s="268"/>
      <c r="AM376" s="268" t="s">
        <v>524</v>
      </c>
      <c r="AN376" s="268"/>
      <c r="AO376" s="268"/>
      <c r="AP376" s="270"/>
      <c r="AQ376" s="270" t="s">
        <v>354</v>
      </c>
      <c r="AR376" s="271"/>
      <c r="AS376" s="271"/>
      <c r="AT376" s="272"/>
      <c r="AU376" s="282" t="s">
        <v>370</v>
      </c>
      <c r="AV376" s="282"/>
      <c r="AW376" s="282"/>
      <c r="AX376" s="283"/>
    </row>
    <row r="377" spans="1:50" ht="18.75" hidden="1" customHeight="1" x14ac:dyDescent="0.15">
      <c r="A377" s="997"/>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997"/>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7"/>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7"/>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532</v>
      </c>
      <c r="AF380" s="268"/>
      <c r="AG380" s="268"/>
      <c r="AH380" s="268"/>
      <c r="AI380" s="268" t="s">
        <v>529</v>
      </c>
      <c r="AJ380" s="268"/>
      <c r="AK380" s="268"/>
      <c r="AL380" s="268"/>
      <c r="AM380" s="268" t="s">
        <v>524</v>
      </c>
      <c r="AN380" s="268"/>
      <c r="AO380" s="268"/>
      <c r="AP380" s="270"/>
      <c r="AQ380" s="270" t="s">
        <v>354</v>
      </c>
      <c r="AR380" s="271"/>
      <c r="AS380" s="271"/>
      <c r="AT380" s="272"/>
      <c r="AU380" s="282" t="s">
        <v>370</v>
      </c>
      <c r="AV380" s="282"/>
      <c r="AW380" s="282"/>
      <c r="AX380" s="283"/>
    </row>
    <row r="381" spans="1:50" ht="18.75" hidden="1" customHeight="1" x14ac:dyDescent="0.15">
      <c r="A381" s="997"/>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997"/>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7"/>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7"/>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532</v>
      </c>
      <c r="AF384" s="268"/>
      <c r="AG384" s="268"/>
      <c r="AH384" s="268"/>
      <c r="AI384" s="268" t="s">
        <v>529</v>
      </c>
      <c r="AJ384" s="268"/>
      <c r="AK384" s="268"/>
      <c r="AL384" s="268"/>
      <c r="AM384" s="268" t="s">
        <v>524</v>
      </c>
      <c r="AN384" s="268"/>
      <c r="AO384" s="268"/>
      <c r="AP384" s="270"/>
      <c r="AQ384" s="270" t="s">
        <v>354</v>
      </c>
      <c r="AR384" s="271"/>
      <c r="AS384" s="271"/>
      <c r="AT384" s="272"/>
      <c r="AU384" s="282" t="s">
        <v>370</v>
      </c>
      <c r="AV384" s="282"/>
      <c r="AW384" s="282"/>
      <c r="AX384" s="283"/>
    </row>
    <row r="385" spans="1:50" ht="18.75" hidden="1" customHeight="1" x14ac:dyDescent="0.15">
      <c r="A385" s="997"/>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997"/>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7"/>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7"/>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532</v>
      </c>
      <c r="AF388" s="268"/>
      <c r="AG388" s="268"/>
      <c r="AH388" s="268"/>
      <c r="AI388" s="268" t="s">
        <v>529</v>
      </c>
      <c r="AJ388" s="268"/>
      <c r="AK388" s="268"/>
      <c r="AL388" s="268"/>
      <c r="AM388" s="268" t="s">
        <v>524</v>
      </c>
      <c r="AN388" s="268"/>
      <c r="AO388" s="268"/>
      <c r="AP388" s="270"/>
      <c r="AQ388" s="270" t="s">
        <v>354</v>
      </c>
      <c r="AR388" s="271"/>
      <c r="AS388" s="271"/>
      <c r="AT388" s="272"/>
      <c r="AU388" s="282" t="s">
        <v>370</v>
      </c>
      <c r="AV388" s="282"/>
      <c r="AW388" s="282"/>
      <c r="AX388" s="283"/>
    </row>
    <row r="389" spans="1:50" ht="18.75" hidden="1" customHeight="1" x14ac:dyDescent="0.15">
      <c r="A389" s="997"/>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997"/>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7"/>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7"/>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997"/>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7"/>
      <c r="B394" s="255"/>
      <c r="C394" s="254"/>
      <c r="D394" s="255"/>
      <c r="E394" s="254"/>
      <c r="F394" s="317"/>
      <c r="G394" s="233"/>
      <c r="H394" s="164"/>
      <c r="I394" s="164"/>
      <c r="J394" s="164"/>
      <c r="K394" s="164"/>
      <c r="L394" s="164"/>
      <c r="M394" s="164"/>
      <c r="N394" s="164"/>
      <c r="O394" s="164"/>
      <c r="P394" s="234"/>
      <c r="Q394" s="984"/>
      <c r="R394" s="985"/>
      <c r="S394" s="985"/>
      <c r="T394" s="985"/>
      <c r="U394" s="985"/>
      <c r="V394" s="985"/>
      <c r="W394" s="985"/>
      <c r="X394" s="985"/>
      <c r="Y394" s="985"/>
      <c r="Z394" s="985"/>
      <c r="AA394" s="98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5"/>
      <c r="C395" s="254"/>
      <c r="D395" s="255"/>
      <c r="E395" s="254"/>
      <c r="F395" s="317"/>
      <c r="G395" s="235"/>
      <c r="H395" s="236"/>
      <c r="I395" s="236"/>
      <c r="J395" s="236"/>
      <c r="K395" s="236"/>
      <c r="L395" s="236"/>
      <c r="M395" s="236"/>
      <c r="N395" s="236"/>
      <c r="O395" s="236"/>
      <c r="P395" s="237"/>
      <c r="Q395" s="987"/>
      <c r="R395" s="988"/>
      <c r="S395" s="988"/>
      <c r="T395" s="988"/>
      <c r="U395" s="988"/>
      <c r="V395" s="988"/>
      <c r="W395" s="988"/>
      <c r="X395" s="988"/>
      <c r="Y395" s="988"/>
      <c r="Z395" s="988"/>
      <c r="AA395" s="98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5"/>
      <c r="C396" s="254"/>
      <c r="D396" s="255"/>
      <c r="E396" s="254"/>
      <c r="F396" s="317"/>
      <c r="G396" s="235"/>
      <c r="H396" s="236"/>
      <c r="I396" s="236"/>
      <c r="J396" s="236"/>
      <c r="K396" s="236"/>
      <c r="L396" s="236"/>
      <c r="M396" s="236"/>
      <c r="N396" s="236"/>
      <c r="O396" s="236"/>
      <c r="P396" s="237"/>
      <c r="Q396" s="987"/>
      <c r="R396" s="988"/>
      <c r="S396" s="988"/>
      <c r="T396" s="988"/>
      <c r="U396" s="988"/>
      <c r="V396" s="988"/>
      <c r="W396" s="988"/>
      <c r="X396" s="988"/>
      <c r="Y396" s="988"/>
      <c r="Z396" s="988"/>
      <c r="AA396" s="989"/>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7"/>
      <c r="B397" s="255"/>
      <c r="C397" s="254"/>
      <c r="D397" s="255"/>
      <c r="E397" s="254"/>
      <c r="F397" s="317"/>
      <c r="G397" s="235"/>
      <c r="H397" s="236"/>
      <c r="I397" s="236"/>
      <c r="J397" s="236"/>
      <c r="K397" s="236"/>
      <c r="L397" s="236"/>
      <c r="M397" s="236"/>
      <c r="N397" s="236"/>
      <c r="O397" s="236"/>
      <c r="P397" s="237"/>
      <c r="Q397" s="987"/>
      <c r="R397" s="988"/>
      <c r="S397" s="988"/>
      <c r="T397" s="988"/>
      <c r="U397" s="988"/>
      <c r="V397" s="988"/>
      <c r="W397" s="988"/>
      <c r="X397" s="988"/>
      <c r="Y397" s="988"/>
      <c r="Z397" s="988"/>
      <c r="AA397" s="989"/>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7"/>
      <c r="B398" s="255"/>
      <c r="C398" s="254"/>
      <c r="D398" s="255"/>
      <c r="E398" s="254"/>
      <c r="F398" s="317"/>
      <c r="G398" s="238"/>
      <c r="H398" s="167"/>
      <c r="I398" s="167"/>
      <c r="J398" s="167"/>
      <c r="K398" s="167"/>
      <c r="L398" s="167"/>
      <c r="M398" s="167"/>
      <c r="N398" s="167"/>
      <c r="O398" s="167"/>
      <c r="P398" s="239"/>
      <c r="Q398" s="990"/>
      <c r="R398" s="991"/>
      <c r="S398" s="991"/>
      <c r="T398" s="991"/>
      <c r="U398" s="991"/>
      <c r="V398" s="991"/>
      <c r="W398" s="991"/>
      <c r="X398" s="991"/>
      <c r="Y398" s="991"/>
      <c r="Z398" s="991"/>
      <c r="AA398" s="992"/>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7"/>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7"/>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7"/>
      <c r="B401" s="255"/>
      <c r="C401" s="254"/>
      <c r="D401" s="255"/>
      <c r="E401" s="254"/>
      <c r="F401" s="317"/>
      <c r="G401" s="233"/>
      <c r="H401" s="164"/>
      <c r="I401" s="164"/>
      <c r="J401" s="164"/>
      <c r="K401" s="164"/>
      <c r="L401" s="164"/>
      <c r="M401" s="164"/>
      <c r="N401" s="164"/>
      <c r="O401" s="164"/>
      <c r="P401" s="234"/>
      <c r="Q401" s="984"/>
      <c r="R401" s="985"/>
      <c r="S401" s="985"/>
      <c r="T401" s="985"/>
      <c r="U401" s="985"/>
      <c r="V401" s="985"/>
      <c r="W401" s="985"/>
      <c r="X401" s="985"/>
      <c r="Y401" s="985"/>
      <c r="Z401" s="985"/>
      <c r="AA401" s="98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5"/>
      <c r="C402" s="254"/>
      <c r="D402" s="255"/>
      <c r="E402" s="254"/>
      <c r="F402" s="317"/>
      <c r="G402" s="235"/>
      <c r="H402" s="236"/>
      <c r="I402" s="236"/>
      <c r="J402" s="236"/>
      <c r="K402" s="236"/>
      <c r="L402" s="236"/>
      <c r="M402" s="236"/>
      <c r="N402" s="236"/>
      <c r="O402" s="236"/>
      <c r="P402" s="237"/>
      <c r="Q402" s="987"/>
      <c r="R402" s="988"/>
      <c r="S402" s="988"/>
      <c r="T402" s="988"/>
      <c r="U402" s="988"/>
      <c r="V402" s="988"/>
      <c r="W402" s="988"/>
      <c r="X402" s="988"/>
      <c r="Y402" s="988"/>
      <c r="Z402" s="988"/>
      <c r="AA402" s="98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7"/>
      <c r="B403" s="255"/>
      <c r="C403" s="254"/>
      <c r="D403" s="255"/>
      <c r="E403" s="254"/>
      <c r="F403" s="317"/>
      <c r="G403" s="235"/>
      <c r="H403" s="236"/>
      <c r="I403" s="236"/>
      <c r="J403" s="236"/>
      <c r="K403" s="236"/>
      <c r="L403" s="236"/>
      <c r="M403" s="236"/>
      <c r="N403" s="236"/>
      <c r="O403" s="236"/>
      <c r="P403" s="237"/>
      <c r="Q403" s="987"/>
      <c r="R403" s="988"/>
      <c r="S403" s="988"/>
      <c r="T403" s="988"/>
      <c r="U403" s="988"/>
      <c r="V403" s="988"/>
      <c r="W403" s="988"/>
      <c r="X403" s="988"/>
      <c r="Y403" s="988"/>
      <c r="Z403" s="988"/>
      <c r="AA403" s="989"/>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7"/>
      <c r="B404" s="255"/>
      <c r="C404" s="254"/>
      <c r="D404" s="255"/>
      <c r="E404" s="254"/>
      <c r="F404" s="317"/>
      <c r="G404" s="235"/>
      <c r="H404" s="236"/>
      <c r="I404" s="236"/>
      <c r="J404" s="236"/>
      <c r="K404" s="236"/>
      <c r="L404" s="236"/>
      <c r="M404" s="236"/>
      <c r="N404" s="236"/>
      <c r="O404" s="236"/>
      <c r="P404" s="237"/>
      <c r="Q404" s="987"/>
      <c r="R404" s="988"/>
      <c r="S404" s="988"/>
      <c r="T404" s="988"/>
      <c r="U404" s="988"/>
      <c r="V404" s="988"/>
      <c r="W404" s="988"/>
      <c r="X404" s="988"/>
      <c r="Y404" s="988"/>
      <c r="Z404" s="988"/>
      <c r="AA404" s="989"/>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7"/>
      <c r="B405" s="255"/>
      <c r="C405" s="254"/>
      <c r="D405" s="255"/>
      <c r="E405" s="254"/>
      <c r="F405" s="317"/>
      <c r="G405" s="238"/>
      <c r="H405" s="167"/>
      <c r="I405" s="167"/>
      <c r="J405" s="167"/>
      <c r="K405" s="167"/>
      <c r="L405" s="167"/>
      <c r="M405" s="167"/>
      <c r="N405" s="167"/>
      <c r="O405" s="167"/>
      <c r="P405" s="239"/>
      <c r="Q405" s="990"/>
      <c r="R405" s="991"/>
      <c r="S405" s="991"/>
      <c r="T405" s="991"/>
      <c r="U405" s="991"/>
      <c r="V405" s="991"/>
      <c r="W405" s="991"/>
      <c r="X405" s="991"/>
      <c r="Y405" s="991"/>
      <c r="Z405" s="991"/>
      <c r="AA405" s="992"/>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7"/>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7"/>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7"/>
      <c r="B408" s="255"/>
      <c r="C408" s="254"/>
      <c r="D408" s="255"/>
      <c r="E408" s="254"/>
      <c r="F408" s="317"/>
      <c r="G408" s="233"/>
      <c r="H408" s="164"/>
      <c r="I408" s="164"/>
      <c r="J408" s="164"/>
      <c r="K408" s="164"/>
      <c r="L408" s="164"/>
      <c r="M408" s="164"/>
      <c r="N408" s="164"/>
      <c r="O408" s="164"/>
      <c r="P408" s="234"/>
      <c r="Q408" s="984"/>
      <c r="R408" s="985"/>
      <c r="S408" s="985"/>
      <c r="T408" s="985"/>
      <c r="U408" s="985"/>
      <c r="V408" s="985"/>
      <c r="W408" s="985"/>
      <c r="X408" s="985"/>
      <c r="Y408" s="985"/>
      <c r="Z408" s="985"/>
      <c r="AA408" s="98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5"/>
      <c r="C409" s="254"/>
      <c r="D409" s="255"/>
      <c r="E409" s="254"/>
      <c r="F409" s="317"/>
      <c r="G409" s="235"/>
      <c r="H409" s="236"/>
      <c r="I409" s="236"/>
      <c r="J409" s="236"/>
      <c r="K409" s="236"/>
      <c r="L409" s="236"/>
      <c r="M409" s="236"/>
      <c r="N409" s="236"/>
      <c r="O409" s="236"/>
      <c r="P409" s="237"/>
      <c r="Q409" s="987"/>
      <c r="R409" s="988"/>
      <c r="S409" s="988"/>
      <c r="T409" s="988"/>
      <c r="U409" s="988"/>
      <c r="V409" s="988"/>
      <c r="W409" s="988"/>
      <c r="X409" s="988"/>
      <c r="Y409" s="988"/>
      <c r="Z409" s="988"/>
      <c r="AA409" s="98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5"/>
      <c r="C410" s="254"/>
      <c r="D410" s="255"/>
      <c r="E410" s="254"/>
      <c r="F410" s="317"/>
      <c r="G410" s="235"/>
      <c r="H410" s="236"/>
      <c r="I410" s="236"/>
      <c r="J410" s="236"/>
      <c r="K410" s="236"/>
      <c r="L410" s="236"/>
      <c r="M410" s="236"/>
      <c r="N410" s="236"/>
      <c r="O410" s="236"/>
      <c r="P410" s="237"/>
      <c r="Q410" s="987"/>
      <c r="R410" s="988"/>
      <c r="S410" s="988"/>
      <c r="T410" s="988"/>
      <c r="U410" s="988"/>
      <c r="V410" s="988"/>
      <c r="W410" s="988"/>
      <c r="X410" s="988"/>
      <c r="Y410" s="988"/>
      <c r="Z410" s="988"/>
      <c r="AA410" s="989"/>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7"/>
      <c r="B411" s="255"/>
      <c r="C411" s="254"/>
      <c r="D411" s="255"/>
      <c r="E411" s="254"/>
      <c r="F411" s="317"/>
      <c r="G411" s="235"/>
      <c r="H411" s="236"/>
      <c r="I411" s="236"/>
      <c r="J411" s="236"/>
      <c r="K411" s="236"/>
      <c r="L411" s="236"/>
      <c r="M411" s="236"/>
      <c r="N411" s="236"/>
      <c r="O411" s="236"/>
      <c r="P411" s="237"/>
      <c r="Q411" s="987"/>
      <c r="R411" s="988"/>
      <c r="S411" s="988"/>
      <c r="T411" s="988"/>
      <c r="U411" s="988"/>
      <c r="V411" s="988"/>
      <c r="W411" s="988"/>
      <c r="X411" s="988"/>
      <c r="Y411" s="988"/>
      <c r="Z411" s="988"/>
      <c r="AA411" s="989"/>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7"/>
      <c r="B412" s="255"/>
      <c r="C412" s="254"/>
      <c r="D412" s="255"/>
      <c r="E412" s="254"/>
      <c r="F412" s="317"/>
      <c r="G412" s="238"/>
      <c r="H412" s="167"/>
      <c r="I412" s="167"/>
      <c r="J412" s="167"/>
      <c r="K412" s="167"/>
      <c r="L412" s="167"/>
      <c r="M412" s="167"/>
      <c r="N412" s="167"/>
      <c r="O412" s="167"/>
      <c r="P412" s="239"/>
      <c r="Q412" s="990"/>
      <c r="R412" s="991"/>
      <c r="S412" s="991"/>
      <c r="T412" s="991"/>
      <c r="U412" s="991"/>
      <c r="V412" s="991"/>
      <c r="W412" s="991"/>
      <c r="X412" s="991"/>
      <c r="Y412" s="991"/>
      <c r="Z412" s="991"/>
      <c r="AA412" s="992"/>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7"/>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7"/>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7"/>
      <c r="B415" s="255"/>
      <c r="C415" s="254"/>
      <c r="D415" s="255"/>
      <c r="E415" s="254"/>
      <c r="F415" s="317"/>
      <c r="G415" s="233"/>
      <c r="H415" s="164"/>
      <c r="I415" s="164"/>
      <c r="J415" s="164"/>
      <c r="K415" s="164"/>
      <c r="L415" s="164"/>
      <c r="M415" s="164"/>
      <c r="N415" s="164"/>
      <c r="O415" s="164"/>
      <c r="P415" s="234"/>
      <c r="Q415" s="984"/>
      <c r="R415" s="985"/>
      <c r="S415" s="985"/>
      <c r="T415" s="985"/>
      <c r="U415" s="985"/>
      <c r="V415" s="985"/>
      <c r="W415" s="985"/>
      <c r="X415" s="985"/>
      <c r="Y415" s="985"/>
      <c r="Z415" s="985"/>
      <c r="AA415" s="98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5"/>
      <c r="C416" s="254"/>
      <c r="D416" s="255"/>
      <c r="E416" s="254"/>
      <c r="F416" s="317"/>
      <c r="G416" s="235"/>
      <c r="H416" s="236"/>
      <c r="I416" s="236"/>
      <c r="J416" s="236"/>
      <c r="K416" s="236"/>
      <c r="L416" s="236"/>
      <c r="M416" s="236"/>
      <c r="N416" s="236"/>
      <c r="O416" s="236"/>
      <c r="P416" s="237"/>
      <c r="Q416" s="987"/>
      <c r="R416" s="988"/>
      <c r="S416" s="988"/>
      <c r="T416" s="988"/>
      <c r="U416" s="988"/>
      <c r="V416" s="988"/>
      <c r="W416" s="988"/>
      <c r="X416" s="988"/>
      <c r="Y416" s="988"/>
      <c r="Z416" s="988"/>
      <c r="AA416" s="98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7"/>
      <c r="B417" s="255"/>
      <c r="C417" s="254"/>
      <c r="D417" s="255"/>
      <c r="E417" s="254"/>
      <c r="F417" s="317"/>
      <c r="G417" s="235"/>
      <c r="H417" s="236"/>
      <c r="I417" s="236"/>
      <c r="J417" s="236"/>
      <c r="K417" s="236"/>
      <c r="L417" s="236"/>
      <c r="M417" s="236"/>
      <c r="N417" s="236"/>
      <c r="O417" s="236"/>
      <c r="P417" s="237"/>
      <c r="Q417" s="987"/>
      <c r="R417" s="988"/>
      <c r="S417" s="988"/>
      <c r="T417" s="988"/>
      <c r="U417" s="988"/>
      <c r="V417" s="988"/>
      <c r="W417" s="988"/>
      <c r="X417" s="988"/>
      <c r="Y417" s="988"/>
      <c r="Z417" s="988"/>
      <c r="AA417" s="989"/>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7"/>
      <c r="B418" s="255"/>
      <c r="C418" s="254"/>
      <c r="D418" s="255"/>
      <c r="E418" s="254"/>
      <c r="F418" s="317"/>
      <c r="G418" s="235"/>
      <c r="H418" s="236"/>
      <c r="I418" s="236"/>
      <c r="J418" s="236"/>
      <c r="K418" s="236"/>
      <c r="L418" s="236"/>
      <c r="M418" s="236"/>
      <c r="N418" s="236"/>
      <c r="O418" s="236"/>
      <c r="P418" s="237"/>
      <c r="Q418" s="987"/>
      <c r="R418" s="988"/>
      <c r="S418" s="988"/>
      <c r="T418" s="988"/>
      <c r="U418" s="988"/>
      <c r="V418" s="988"/>
      <c r="W418" s="988"/>
      <c r="X418" s="988"/>
      <c r="Y418" s="988"/>
      <c r="Z418" s="988"/>
      <c r="AA418" s="989"/>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7"/>
      <c r="B419" s="255"/>
      <c r="C419" s="254"/>
      <c r="D419" s="255"/>
      <c r="E419" s="254"/>
      <c r="F419" s="317"/>
      <c r="G419" s="238"/>
      <c r="H419" s="167"/>
      <c r="I419" s="167"/>
      <c r="J419" s="167"/>
      <c r="K419" s="167"/>
      <c r="L419" s="167"/>
      <c r="M419" s="167"/>
      <c r="N419" s="167"/>
      <c r="O419" s="167"/>
      <c r="P419" s="239"/>
      <c r="Q419" s="990"/>
      <c r="R419" s="991"/>
      <c r="S419" s="991"/>
      <c r="T419" s="991"/>
      <c r="U419" s="991"/>
      <c r="V419" s="991"/>
      <c r="W419" s="991"/>
      <c r="X419" s="991"/>
      <c r="Y419" s="991"/>
      <c r="Z419" s="991"/>
      <c r="AA419" s="992"/>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7"/>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7"/>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7"/>
      <c r="B422" s="255"/>
      <c r="C422" s="254"/>
      <c r="D422" s="255"/>
      <c r="E422" s="254"/>
      <c r="F422" s="317"/>
      <c r="G422" s="233"/>
      <c r="H422" s="164"/>
      <c r="I422" s="164"/>
      <c r="J422" s="164"/>
      <c r="K422" s="164"/>
      <c r="L422" s="164"/>
      <c r="M422" s="164"/>
      <c r="N422" s="164"/>
      <c r="O422" s="164"/>
      <c r="P422" s="234"/>
      <c r="Q422" s="984"/>
      <c r="R422" s="985"/>
      <c r="S422" s="985"/>
      <c r="T422" s="985"/>
      <c r="U422" s="985"/>
      <c r="V422" s="985"/>
      <c r="W422" s="985"/>
      <c r="X422" s="985"/>
      <c r="Y422" s="985"/>
      <c r="Z422" s="985"/>
      <c r="AA422" s="98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7"/>
      <c r="B423" s="255"/>
      <c r="C423" s="254"/>
      <c r="D423" s="255"/>
      <c r="E423" s="254"/>
      <c r="F423" s="317"/>
      <c r="G423" s="235"/>
      <c r="H423" s="236"/>
      <c r="I423" s="236"/>
      <c r="J423" s="236"/>
      <c r="K423" s="236"/>
      <c r="L423" s="236"/>
      <c r="M423" s="236"/>
      <c r="N423" s="236"/>
      <c r="O423" s="236"/>
      <c r="P423" s="237"/>
      <c r="Q423" s="987"/>
      <c r="R423" s="988"/>
      <c r="S423" s="988"/>
      <c r="T423" s="988"/>
      <c r="U423" s="988"/>
      <c r="V423" s="988"/>
      <c r="W423" s="988"/>
      <c r="X423" s="988"/>
      <c r="Y423" s="988"/>
      <c r="Z423" s="988"/>
      <c r="AA423" s="98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7"/>
      <c r="B424" s="255"/>
      <c r="C424" s="254"/>
      <c r="D424" s="255"/>
      <c r="E424" s="254"/>
      <c r="F424" s="317"/>
      <c r="G424" s="235"/>
      <c r="H424" s="236"/>
      <c r="I424" s="236"/>
      <c r="J424" s="236"/>
      <c r="K424" s="236"/>
      <c r="L424" s="236"/>
      <c r="M424" s="236"/>
      <c r="N424" s="236"/>
      <c r="O424" s="236"/>
      <c r="P424" s="237"/>
      <c r="Q424" s="987"/>
      <c r="R424" s="988"/>
      <c r="S424" s="988"/>
      <c r="T424" s="988"/>
      <c r="U424" s="988"/>
      <c r="V424" s="988"/>
      <c r="W424" s="988"/>
      <c r="X424" s="988"/>
      <c r="Y424" s="988"/>
      <c r="Z424" s="988"/>
      <c r="AA424" s="989"/>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7"/>
      <c r="B425" s="255"/>
      <c r="C425" s="254"/>
      <c r="D425" s="255"/>
      <c r="E425" s="254"/>
      <c r="F425" s="317"/>
      <c r="G425" s="235"/>
      <c r="H425" s="236"/>
      <c r="I425" s="236"/>
      <c r="J425" s="236"/>
      <c r="K425" s="236"/>
      <c r="L425" s="236"/>
      <c r="M425" s="236"/>
      <c r="N425" s="236"/>
      <c r="O425" s="236"/>
      <c r="P425" s="237"/>
      <c r="Q425" s="987"/>
      <c r="R425" s="988"/>
      <c r="S425" s="988"/>
      <c r="T425" s="988"/>
      <c r="U425" s="988"/>
      <c r="V425" s="988"/>
      <c r="W425" s="988"/>
      <c r="X425" s="988"/>
      <c r="Y425" s="988"/>
      <c r="Z425" s="988"/>
      <c r="AA425" s="989"/>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7"/>
      <c r="B426" s="255"/>
      <c r="C426" s="254"/>
      <c r="D426" s="255"/>
      <c r="E426" s="318"/>
      <c r="F426" s="319"/>
      <c r="G426" s="238"/>
      <c r="H426" s="167"/>
      <c r="I426" s="167"/>
      <c r="J426" s="167"/>
      <c r="K426" s="167"/>
      <c r="L426" s="167"/>
      <c r="M426" s="167"/>
      <c r="N426" s="167"/>
      <c r="O426" s="167"/>
      <c r="P426" s="239"/>
      <c r="Q426" s="990"/>
      <c r="R426" s="991"/>
      <c r="S426" s="991"/>
      <c r="T426" s="991"/>
      <c r="U426" s="991"/>
      <c r="V426" s="991"/>
      <c r="W426" s="991"/>
      <c r="X426" s="991"/>
      <c r="Y426" s="991"/>
      <c r="Z426" s="991"/>
      <c r="AA426" s="992"/>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7"/>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7"/>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7"/>
      <c r="B429" s="255"/>
      <c r="C429" s="318"/>
      <c r="D429" s="995"/>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7"/>
      <c r="B430" s="255"/>
      <c r="C430" s="252" t="s">
        <v>558</v>
      </c>
      <c r="D430" s="253"/>
      <c r="E430" s="241" t="s">
        <v>542</v>
      </c>
      <c r="F430" s="451"/>
      <c r="G430" s="243" t="s">
        <v>374</v>
      </c>
      <c r="H430" s="161"/>
      <c r="I430" s="161"/>
      <c r="J430" s="244" t="s">
        <v>574</v>
      </c>
      <c r="K430" s="245"/>
      <c r="L430" s="245"/>
      <c r="M430" s="245"/>
      <c r="N430" s="245"/>
      <c r="O430" s="245"/>
      <c r="P430" s="245"/>
      <c r="Q430" s="245"/>
      <c r="R430" s="245"/>
      <c r="S430" s="245"/>
      <c r="T430" s="246"/>
      <c r="U430" s="247" t="s">
        <v>574</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7"/>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525</v>
      </c>
      <c r="AJ431" s="184"/>
      <c r="AK431" s="184"/>
      <c r="AL431" s="179"/>
      <c r="AM431" s="184" t="s">
        <v>520</v>
      </c>
      <c r="AN431" s="184"/>
      <c r="AO431" s="184"/>
      <c r="AP431" s="179"/>
      <c r="AQ431" s="179" t="s">
        <v>354</v>
      </c>
      <c r="AR431" s="172"/>
      <c r="AS431" s="172"/>
      <c r="AT431" s="173"/>
      <c r="AU431" s="137" t="s">
        <v>253</v>
      </c>
      <c r="AV431" s="137"/>
      <c r="AW431" s="137"/>
      <c r="AX431" s="138"/>
    </row>
    <row r="432" spans="1:50" ht="18.75" customHeight="1" x14ac:dyDescent="0.15">
      <c r="A432" s="99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574</v>
      </c>
      <c r="AF432" s="139"/>
      <c r="AG432" s="140" t="s">
        <v>355</v>
      </c>
      <c r="AH432" s="175"/>
      <c r="AI432" s="185"/>
      <c r="AJ432" s="185"/>
      <c r="AK432" s="185"/>
      <c r="AL432" s="180"/>
      <c r="AM432" s="185"/>
      <c r="AN432" s="185"/>
      <c r="AO432" s="185"/>
      <c r="AP432" s="180"/>
      <c r="AQ432" s="220" t="s">
        <v>583</v>
      </c>
      <c r="AR432" s="139"/>
      <c r="AS432" s="140" t="s">
        <v>355</v>
      </c>
      <c r="AT432" s="175"/>
      <c r="AU432" s="139" t="s">
        <v>574</v>
      </c>
      <c r="AV432" s="139"/>
      <c r="AW432" s="140" t="s">
        <v>300</v>
      </c>
      <c r="AX432" s="141"/>
    </row>
    <row r="433" spans="1:50" ht="23.25" customHeight="1" x14ac:dyDescent="0.15">
      <c r="A433" s="997"/>
      <c r="B433" s="255"/>
      <c r="C433" s="254"/>
      <c r="D433" s="255"/>
      <c r="E433" s="169"/>
      <c r="F433" s="170"/>
      <c r="G433" s="233" t="s">
        <v>574</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574</v>
      </c>
      <c r="AC433" s="136"/>
      <c r="AD433" s="136"/>
      <c r="AE433" s="114" t="s">
        <v>574</v>
      </c>
      <c r="AF433" s="115"/>
      <c r="AG433" s="115"/>
      <c r="AH433" s="116"/>
      <c r="AI433" s="114" t="s">
        <v>574</v>
      </c>
      <c r="AJ433" s="115"/>
      <c r="AK433" s="115"/>
      <c r="AL433" s="115"/>
      <c r="AM433" s="114" t="s">
        <v>568</v>
      </c>
      <c r="AN433" s="115"/>
      <c r="AO433" s="115"/>
      <c r="AP433" s="116"/>
      <c r="AQ433" s="114" t="s">
        <v>574</v>
      </c>
      <c r="AR433" s="115"/>
      <c r="AS433" s="115"/>
      <c r="AT433" s="116"/>
      <c r="AU433" s="115" t="s">
        <v>574</v>
      </c>
      <c r="AV433" s="115"/>
      <c r="AW433" s="115"/>
      <c r="AX433" s="225"/>
    </row>
    <row r="434" spans="1:50" ht="23.25" customHeight="1" x14ac:dyDescent="0.15">
      <c r="A434" s="99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574</v>
      </c>
      <c r="AC434" s="224"/>
      <c r="AD434" s="224"/>
      <c r="AE434" s="114" t="s">
        <v>574</v>
      </c>
      <c r="AF434" s="115"/>
      <c r="AG434" s="115"/>
      <c r="AH434" s="116"/>
      <c r="AI434" s="114" t="s">
        <v>574</v>
      </c>
      <c r="AJ434" s="115"/>
      <c r="AK434" s="115"/>
      <c r="AL434" s="115"/>
      <c r="AM434" s="114" t="s">
        <v>568</v>
      </c>
      <c r="AN434" s="115"/>
      <c r="AO434" s="115"/>
      <c r="AP434" s="116"/>
      <c r="AQ434" s="114" t="s">
        <v>574</v>
      </c>
      <c r="AR434" s="115"/>
      <c r="AS434" s="115"/>
      <c r="AT434" s="116"/>
      <c r="AU434" s="115" t="s">
        <v>575</v>
      </c>
      <c r="AV434" s="115"/>
      <c r="AW434" s="115"/>
      <c r="AX434" s="225"/>
    </row>
    <row r="435" spans="1:50" ht="23.25" customHeight="1" x14ac:dyDescent="0.15">
      <c r="A435" s="99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574</v>
      </c>
      <c r="AF435" s="115"/>
      <c r="AG435" s="115"/>
      <c r="AH435" s="116"/>
      <c r="AI435" s="114" t="s">
        <v>574</v>
      </c>
      <c r="AJ435" s="115"/>
      <c r="AK435" s="115"/>
      <c r="AL435" s="115"/>
      <c r="AM435" s="114" t="s">
        <v>568</v>
      </c>
      <c r="AN435" s="115"/>
      <c r="AO435" s="115"/>
      <c r="AP435" s="116"/>
      <c r="AQ435" s="114" t="s">
        <v>574</v>
      </c>
      <c r="AR435" s="115"/>
      <c r="AS435" s="115"/>
      <c r="AT435" s="116"/>
      <c r="AU435" s="115" t="s">
        <v>574</v>
      </c>
      <c r="AV435" s="115"/>
      <c r="AW435" s="115"/>
      <c r="AX435" s="225"/>
    </row>
    <row r="436" spans="1:50" ht="18.75" hidden="1" customHeight="1" x14ac:dyDescent="0.15">
      <c r="A436" s="997"/>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524</v>
      </c>
      <c r="AJ436" s="184"/>
      <c r="AK436" s="184"/>
      <c r="AL436" s="179"/>
      <c r="AM436" s="184" t="s">
        <v>520</v>
      </c>
      <c r="AN436" s="184"/>
      <c r="AO436" s="184"/>
      <c r="AP436" s="179"/>
      <c r="AQ436" s="179" t="s">
        <v>354</v>
      </c>
      <c r="AR436" s="172"/>
      <c r="AS436" s="172"/>
      <c r="AT436" s="173"/>
      <c r="AU436" s="137" t="s">
        <v>253</v>
      </c>
      <c r="AV436" s="137"/>
      <c r="AW436" s="137"/>
      <c r="AX436" s="138"/>
    </row>
    <row r="437" spans="1:50" ht="18.75" hidden="1" customHeight="1" x14ac:dyDescent="0.15">
      <c r="A437" s="99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997"/>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99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99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997"/>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524</v>
      </c>
      <c r="AJ441" s="184"/>
      <c r="AK441" s="184"/>
      <c r="AL441" s="179"/>
      <c r="AM441" s="184" t="s">
        <v>516</v>
      </c>
      <c r="AN441" s="184"/>
      <c r="AO441" s="184"/>
      <c r="AP441" s="179"/>
      <c r="AQ441" s="179" t="s">
        <v>354</v>
      </c>
      <c r="AR441" s="172"/>
      <c r="AS441" s="172"/>
      <c r="AT441" s="173"/>
      <c r="AU441" s="137" t="s">
        <v>253</v>
      </c>
      <c r="AV441" s="137"/>
      <c r="AW441" s="137"/>
      <c r="AX441" s="138"/>
    </row>
    <row r="442" spans="1:50" ht="18.75" hidden="1" customHeight="1" x14ac:dyDescent="0.15">
      <c r="A442" s="99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7"/>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524</v>
      </c>
      <c r="AJ446" s="184"/>
      <c r="AK446" s="184"/>
      <c r="AL446" s="179"/>
      <c r="AM446" s="184" t="s">
        <v>521</v>
      </c>
      <c r="AN446" s="184"/>
      <c r="AO446" s="184"/>
      <c r="AP446" s="179"/>
      <c r="AQ446" s="179" t="s">
        <v>354</v>
      </c>
      <c r="AR446" s="172"/>
      <c r="AS446" s="172"/>
      <c r="AT446" s="173"/>
      <c r="AU446" s="137" t="s">
        <v>253</v>
      </c>
      <c r="AV446" s="137"/>
      <c r="AW446" s="137"/>
      <c r="AX446" s="138"/>
    </row>
    <row r="447" spans="1:50" ht="18.75" hidden="1" customHeight="1" x14ac:dyDescent="0.15">
      <c r="A447" s="99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7"/>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524</v>
      </c>
      <c r="AJ451" s="184"/>
      <c r="AK451" s="184"/>
      <c r="AL451" s="179"/>
      <c r="AM451" s="184" t="s">
        <v>520</v>
      </c>
      <c r="AN451" s="184"/>
      <c r="AO451" s="184"/>
      <c r="AP451" s="179"/>
      <c r="AQ451" s="179" t="s">
        <v>354</v>
      </c>
      <c r="AR451" s="172"/>
      <c r="AS451" s="172"/>
      <c r="AT451" s="173"/>
      <c r="AU451" s="137" t="s">
        <v>253</v>
      </c>
      <c r="AV451" s="137"/>
      <c r="AW451" s="137"/>
      <c r="AX451" s="138"/>
    </row>
    <row r="452" spans="1:50" ht="18.75" hidden="1" customHeight="1" x14ac:dyDescent="0.15">
      <c r="A452" s="99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997"/>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524</v>
      </c>
      <c r="AJ456" s="184"/>
      <c r="AK456" s="184"/>
      <c r="AL456" s="179"/>
      <c r="AM456" s="184" t="s">
        <v>520</v>
      </c>
      <c r="AN456" s="184"/>
      <c r="AO456" s="184"/>
      <c r="AP456" s="179"/>
      <c r="AQ456" s="179" t="s">
        <v>354</v>
      </c>
      <c r="AR456" s="172"/>
      <c r="AS456" s="172"/>
      <c r="AT456" s="173"/>
      <c r="AU456" s="137" t="s">
        <v>253</v>
      </c>
      <c r="AV456" s="137"/>
      <c r="AW456" s="137"/>
      <c r="AX456" s="138"/>
    </row>
    <row r="457" spans="1:50" ht="18.75" customHeight="1" x14ac:dyDescent="0.15">
      <c r="A457" s="99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574</v>
      </c>
      <c r="AF457" s="139"/>
      <c r="AG457" s="140" t="s">
        <v>355</v>
      </c>
      <c r="AH457" s="175"/>
      <c r="AI457" s="185"/>
      <c r="AJ457" s="185"/>
      <c r="AK457" s="185"/>
      <c r="AL457" s="180"/>
      <c r="AM457" s="185"/>
      <c r="AN457" s="185"/>
      <c r="AO457" s="185"/>
      <c r="AP457" s="180"/>
      <c r="AQ457" s="220" t="s">
        <v>574</v>
      </c>
      <c r="AR457" s="139"/>
      <c r="AS457" s="140" t="s">
        <v>355</v>
      </c>
      <c r="AT457" s="175"/>
      <c r="AU457" s="139" t="s">
        <v>574</v>
      </c>
      <c r="AV457" s="139"/>
      <c r="AW457" s="140" t="s">
        <v>300</v>
      </c>
      <c r="AX457" s="141"/>
    </row>
    <row r="458" spans="1:50" ht="23.25" customHeight="1" x14ac:dyDescent="0.15">
      <c r="A458" s="997"/>
      <c r="B458" s="255"/>
      <c r="C458" s="254"/>
      <c r="D458" s="255"/>
      <c r="E458" s="169"/>
      <c r="F458" s="170"/>
      <c r="G458" s="233" t="s">
        <v>583</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574</v>
      </c>
      <c r="AC458" s="136"/>
      <c r="AD458" s="136"/>
      <c r="AE458" s="114" t="s">
        <v>583</v>
      </c>
      <c r="AF458" s="115"/>
      <c r="AG458" s="115"/>
      <c r="AH458" s="115"/>
      <c r="AI458" s="114" t="s">
        <v>574</v>
      </c>
      <c r="AJ458" s="115"/>
      <c r="AK458" s="115"/>
      <c r="AL458" s="115"/>
      <c r="AM458" s="114" t="s">
        <v>568</v>
      </c>
      <c r="AN458" s="115"/>
      <c r="AO458" s="115"/>
      <c r="AP458" s="116"/>
      <c r="AQ458" s="114" t="s">
        <v>574</v>
      </c>
      <c r="AR458" s="115"/>
      <c r="AS458" s="115"/>
      <c r="AT458" s="116"/>
      <c r="AU458" s="115" t="s">
        <v>583</v>
      </c>
      <c r="AV458" s="115"/>
      <c r="AW458" s="115"/>
      <c r="AX458" s="225"/>
    </row>
    <row r="459" spans="1:50" ht="23.25" customHeight="1" x14ac:dyDescent="0.15">
      <c r="A459" s="99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583</v>
      </c>
      <c r="AC459" s="224"/>
      <c r="AD459" s="224"/>
      <c r="AE459" s="114" t="s">
        <v>574</v>
      </c>
      <c r="AF459" s="115"/>
      <c r="AG459" s="115"/>
      <c r="AH459" s="116"/>
      <c r="AI459" s="114" t="s">
        <v>574</v>
      </c>
      <c r="AJ459" s="115"/>
      <c r="AK459" s="115"/>
      <c r="AL459" s="115"/>
      <c r="AM459" s="114" t="s">
        <v>568</v>
      </c>
      <c r="AN459" s="115"/>
      <c r="AO459" s="115"/>
      <c r="AP459" s="116"/>
      <c r="AQ459" s="114" t="s">
        <v>583</v>
      </c>
      <c r="AR459" s="115"/>
      <c r="AS459" s="115"/>
      <c r="AT459" s="116"/>
      <c r="AU459" s="115" t="s">
        <v>574</v>
      </c>
      <c r="AV459" s="115"/>
      <c r="AW459" s="115"/>
      <c r="AX459" s="225"/>
    </row>
    <row r="460" spans="1:50" ht="23.25" customHeight="1" x14ac:dyDescent="0.15">
      <c r="A460" s="99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583</v>
      </c>
      <c r="AF460" s="115"/>
      <c r="AG460" s="115"/>
      <c r="AH460" s="116"/>
      <c r="AI460" s="114" t="s">
        <v>583</v>
      </c>
      <c r="AJ460" s="115"/>
      <c r="AK460" s="115"/>
      <c r="AL460" s="115"/>
      <c r="AM460" s="114" t="s">
        <v>568</v>
      </c>
      <c r="AN460" s="115"/>
      <c r="AO460" s="115"/>
      <c r="AP460" s="116"/>
      <c r="AQ460" s="114" t="s">
        <v>574</v>
      </c>
      <c r="AR460" s="115"/>
      <c r="AS460" s="115"/>
      <c r="AT460" s="116"/>
      <c r="AU460" s="115" t="s">
        <v>574</v>
      </c>
      <c r="AV460" s="115"/>
      <c r="AW460" s="115"/>
      <c r="AX460" s="225"/>
    </row>
    <row r="461" spans="1:50" ht="18.75" hidden="1" customHeight="1" x14ac:dyDescent="0.15">
      <c r="A461" s="997"/>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524</v>
      </c>
      <c r="AJ461" s="184"/>
      <c r="AK461" s="184"/>
      <c r="AL461" s="179"/>
      <c r="AM461" s="184" t="s">
        <v>522</v>
      </c>
      <c r="AN461" s="184"/>
      <c r="AO461" s="184"/>
      <c r="AP461" s="179"/>
      <c r="AQ461" s="179" t="s">
        <v>354</v>
      </c>
      <c r="AR461" s="172"/>
      <c r="AS461" s="172"/>
      <c r="AT461" s="173"/>
      <c r="AU461" s="137" t="s">
        <v>253</v>
      </c>
      <c r="AV461" s="137"/>
      <c r="AW461" s="137"/>
      <c r="AX461" s="138"/>
    </row>
    <row r="462" spans="1:50" ht="18.75" hidden="1" customHeight="1" x14ac:dyDescent="0.15">
      <c r="A462" s="99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7"/>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524</v>
      </c>
      <c r="AJ466" s="184"/>
      <c r="AK466" s="184"/>
      <c r="AL466" s="179"/>
      <c r="AM466" s="184" t="s">
        <v>520</v>
      </c>
      <c r="AN466" s="184"/>
      <c r="AO466" s="184"/>
      <c r="AP466" s="179"/>
      <c r="AQ466" s="179" t="s">
        <v>354</v>
      </c>
      <c r="AR466" s="172"/>
      <c r="AS466" s="172"/>
      <c r="AT466" s="173"/>
      <c r="AU466" s="137" t="s">
        <v>253</v>
      </c>
      <c r="AV466" s="137"/>
      <c r="AW466" s="137"/>
      <c r="AX466" s="138"/>
    </row>
    <row r="467" spans="1:50" ht="18.75" hidden="1" customHeight="1" x14ac:dyDescent="0.15">
      <c r="A467" s="99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7"/>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524</v>
      </c>
      <c r="AJ471" s="184"/>
      <c r="AK471" s="184"/>
      <c r="AL471" s="179"/>
      <c r="AM471" s="184" t="s">
        <v>516</v>
      </c>
      <c r="AN471" s="184"/>
      <c r="AO471" s="184"/>
      <c r="AP471" s="179"/>
      <c r="AQ471" s="179" t="s">
        <v>354</v>
      </c>
      <c r="AR471" s="172"/>
      <c r="AS471" s="172"/>
      <c r="AT471" s="173"/>
      <c r="AU471" s="137" t="s">
        <v>253</v>
      </c>
      <c r="AV471" s="137"/>
      <c r="AW471" s="137"/>
      <c r="AX471" s="138"/>
    </row>
    <row r="472" spans="1:50" ht="18.75" hidden="1" customHeight="1" x14ac:dyDescent="0.15">
      <c r="A472" s="99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7"/>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524</v>
      </c>
      <c r="AJ476" s="184"/>
      <c r="AK476" s="184"/>
      <c r="AL476" s="179"/>
      <c r="AM476" s="184" t="s">
        <v>520</v>
      </c>
      <c r="AN476" s="184"/>
      <c r="AO476" s="184"/>
      <c r="AP476" s="179"/>
      <c r="AQ476" s="179" t="s">
        <v>354</v>
      </c>
      <c r="AR476" s="172"/>
      <c r="AS476" s="172"/>
      <c r="AT476" s="173"/>
      <c r="AU476" s="137" t="s">
        <v>253</v>
      </c>
      <c r="AV476" s="137"/>
      <c r="AW476" s="137"/>
      <c r="AX476" s="138"/>
    </row>
    <row r="477" spans="1:50" ht="18.75" hidden="1" customHeight="1" x14ac:dyDescent="0.15">
      <c r="A477" s="99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997"/>
      <c r="B481" s="255"/>
      <c r="C481" s="254"/>
      <c r="D481" s="255"/>
      <c r="E481" s="160" t="s">
        <v>564</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7"/>
      <c r="B482" s="255"/>
      <c r="C482" s="254"/>
      <c r="D482" s="255"/>
      <c r="E482" s="163" t="s">
        <v>574</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7"/>
      <c r="B484" s="255"/>
      <c r="C484" s="254"/>
      <c r="D484" s="255"/>
      <c r="E484" s="241" t="s">
        <v>559</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7"/>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525</v>
      </c>
      <c r="AJ485" s="184"/>
      <c r="AK485" s="184"/>
      <c r="AL485" s="179"/>
      <c r="AM485" s="184" t="s">
        <v>522</v>
      </c>
      <c r="AN485" s="184"/>
      <c r="AO485" s="184"/>
      <c r="AP485" s="179"/>
      <c r="AQ485" s="179" t="s">
        <v>354</v>
      </c>
      <c r="AR485" s="172"/>
      <c r="AS485" s="172"/>
      <c r="AT485" s="173"/>
      <c r="AU485" s="137" t="s">
        <v>253</v>
      </c>
      <c r="AV485" s="137"/>
      <c r="AW485" s="137"/>
      <c r="AX485" s="138"/>
    </row>
    <row r="486" spans="1:50" ht="18.75" hidden="1" customHeight="1" x14ac:dyDescent="0.15">
      <c r="A486" s="99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99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99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99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997"/>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524</v>
      </c>
      <c r="AJ490" s="184"/>
      <c r="AK490" s="184"/>
      <c r="AL490" s="179"/>
      <c r="AM490" s="184" t="s">
        <v>522</v>
      </c>
      <c r="AN490" s="184"/>
      <c r="AO490" s="184"/>
      <c r="AP490" s="179"/>
      <c r="AQ490" s="179" t="s">
        <v>354</v>
      </c>
      <c r="AR490" s="172"/>
      <c r="AS490" s="172"/>
      <c r="AT490" s="173"/>
      <c r="AU490" s="137" t="s">
        <v>253</v>
      </c>
      <c r="AV490" s="137"/>
      <c r="AW490" s="137"/>
      <c r="AX490" s="138"/>
    </row>
    <row r="491" spans="1:50" ht="18.75" hidden="1" customHeight="1" x14ac:dyDescent="0.15">
      <c r="A491" s="99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99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99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99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997"/>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524</v>
      </c>
      <c r="AJ495" s="184"/>
      <c r="AK495" s="184"/>
      <c r="AL495" s="179"/>
      <c r="AM495" s="184" t="s">
        <v>520</v>
      </c>
      <c r="AN495" s="184"/>
      <c r="AO495" s="184"/>
      <c r="AP495" s="179"/>
      <c r="AQ495" s="179" t="s">
        <v>354</v>
      </c>
      <c r="AR495" s="172"/>
      <c r="AS495" s="172"/>
      <c r="AT495" s="173"/>
      <c r="AU495" s="137" t="s">
        <v>253</v>
      </c>
      <c r="AV495" s="137"/>
      <c r="AW495" s="137"/>
      <c r="AX495" s="138"/>
    </row>
    <row r="496" spans="1:50" ht="18.75" hidden="1" customHeight="1" x14ac:dyDescent="0.15">
      <c r="A496" s="99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99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99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99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997"/>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524</v>
      </c>
      <c r="AJ500" s="184"/>
      <c r="AK500" s="184"/>
      <c r="AL500" s="179"/>
      <c r="AM500" s="184" t="s">
        <v>521</v>
      </c>
      <c r="AN500" s="184"/>
      <c r="AO500" s="184"/>
      <c r="AP500" s="179"/>
      <c r="AQ500" s="179" t="s">
        <v>354</v>
      </c>
      <c r="AR500" s="172"/>
      <c r="AS500" s="172"/>
      <c r="AT500" s="173"/>
      <c r="AU500" s="137" t="s">
        <v>253</v>
      </c>
      <c r="AV500" s="137"/>
      <c r="AW500" s="137"/>
      <c r="AX500" s="138"/>
    </row>
    <row r="501" spans="1:50" ht="18.75" hidden="1" customHeight="1" x14ac:dyDescent="0.15">
      <c r="A501" s="99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99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99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99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997"/>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524</v>
      </c>
      <c r="AJ505" s="184"/>
      <c r="AK505" s="184"/>
      <c r="AL505" s="179"/>
      <c r="AM505" s="184" t="s">
        <v>522</v>
      </c>
      <c r="AN505" s="184"/>
      <c r="AO505" s="184"/>
      <c r="AP505" s="179"/>
      <c r="AQ505" s="179" t="s">
        <v>354</v>
      </c>
      <c r="AR505" s="172"/>
      <c r="AS505" s="172"/>
      <c r="AT505" s="173"/>
      <c r="AU505" s="137" t="s">
        <v>253</v>
      </c>
      <c r="AV505" s="137"/>
      <c r="AW505" s="137"/>
      <c r="AX505" s="138"/>
    </row>
    <row r="506" spans="1:50" ht="18.75" hidden="1" customHeight="1" x14ac:dyDescent="0.15">
      <c r="A506" s="99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99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99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99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7"/>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524</v>
      </c>
      <c r="AJ510" s="184"/>
      <c r="AK510" s="184"/>
      <c r="AL510" s="179"/>
      <c r="AM510" s="184" t="s">
        <v>520</v>
      </c>
      <c r="AN510" s="184"/>
      <c r="AO510" s="184"/>
      <c r="AP510" s="179"/>
      <c r="AQ510" s="179" t="s">
        <v>354</v>
      </c>
      <c r="AR510" s="172"/>
      <c r="AS510" s="172"/>
      <c r="AT510" s="173"/>
      <c r="AU510" s="137" t="s">
        <v>253</v>
      </c>
      <c r="AV510" s="137"/>
      <c r="AW510" s="137"/>
      <c r="AX510" s="138"/>
    </row>
    <row r="511" spans="1:50" ht="18.75" hidden="1" customHeight="1" x14ac:dyDescent="0.15">
      <c r="A511" s="99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7"/>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525</v>
      </c>
      <c r="AJ515" s="184"/>
      <c r="AK515" s="184"/>
      <c r="AL515" s="179"/>
      <c r="AM515" s="184" t="s">
        <v>520</v>
      </c>
      <c r="AN515" s="184"/>
      <c r="AO515" s="184"/>
      <c r="AP515" s="179"/>
      <c r="AQ515" s="179" t="s">
        <v>354</v>
      </c>
      <c r="AR515" s="172"/>
      <c r="AS515" s="172"/>
      <c r="AT515" s="173"/>
      <c r="AU515" s="137" t="s">
        <v>253</v>
      </c>
      <c r="AV515" s="137"/>
      <c r="AW515" s="137"/>
      <c r="AX515" s="138"/>
    </row>
    <row r="516" spans="1:50" ht="18.75" hidden="1" customHeight="1" x14ac:dyDescent="0.15">
      <c r="A516" s="99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7"/>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525</v>
      </c>
      <c r="AJ520" s="184"/>
      <c r="AK520" s="184"/>
      <c r="AL520" s="179"/>
      <c r="AM520" s="184" t="s">
        <v>520</v>
      </c>
      <c r="AN520" s="184"/>
      <c r="AO520" s="184"/>
      <c r="AP520" s="179"/>
      <c r="AQ520" s="179" t="s">
        <v>354</v>
      </c>
      <c r="AR520" s="172"/>
      <c r="AS520" s="172"/>
      <c r="AT520" s="173"/>
      <c r="AU520" s="137" t="s">
        <v>253</v>
      </c>
      <c r="AV520" s="137"/>
      <c r="AW520" s="137"/>
      <c r="AX520" s="138"/>
    </row>
    <row r="521" spans="1:50" ht="18.75" hidden="1" customHeight="1" x14ac:dyDescent="0.15">
      <c r="A521" s="99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7"/>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524</v>
      </c>
      <c r="AJ525" s="184"/>
      <c r="AK525" s="184"/>
      <c r="AL525" s="179"/>
      <c r="AM525" s="184" t="s">
        <v>516</v>
      </c>
      <c r="AN525" s="184"/>
      <c r="AO525" s="184"/>
      <c r="AP525" s="179"/>
      <c r="AQ525" s="179" t="s">
        <v>354</v>
      </c>
      <c r="AR525" s="172"/>
      <c r="AS525" s="172"/>
      <c r="AT525" s="173"/>
      <c r="AU525" s="137" t="s">
        <v>253</v>
      </c>
      <c r="AV525" s="137"/>
      <c r="AW525" s="137"/>
      <c r="AX525" s="138"/>
    </row>
    <row r="526" spans="1:50" ht="18.75" hidden="1" customHeight="1" x14ac:dyDescent="0.15">
      <c r="A526" s="99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7"/>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524</v>
      </c>
      <c r="AJ530" s="184"/>
      <c r="AK530" s="184"/>
      <c r="AL530" s="179"/>
      <c r="AM530" s="184" t="s">
        <v>520</v>
      </c>
      <c r="AN530" s="184"/>
      <c r="AO530" s="184"/>
      <c r="AP530" s="179"/>
      <c r="AQ530" s="179" t="s">
        <v>354</v>
      </c>
      <c r="AR530" s="172"/>
      <c r="AS530" s="172"/>
      <c r="AT530" s="173"/>
      <c r="AU530" s="137" t="s">
        <v>253</v>
      </c>
      <c r="AV530" s="137"/>
      <c r="AW530" s="137"/>
      <c r="AX530" s="138"/>
    </row>
    <row r="531" spans="1:50" ht="18.75" hidden="1" customHeight="1" x14ac:dyDescent="0.15">
      <c r="A531" s="99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997"/>
      <c r="B535" s="255"/>
      <c r="C535" s="254"/>
      <c r="D535" s="255"/>
      <c r="E535" s="160" t="s">
        <v>565</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thickBot="1" x14ac:dyDescent="0.2">
      <c r="A537" s="99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7"/>
      <c r="B538" s="255"/>
      <c r="C538" s="254"/>
      <c r="D538" s="255"/>
      <c r="E538" s="241" t="s">
        <v>560</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7"/>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525</v>
      </c>
      <c r="AJ539" s="184"/>
      <c r="AK539" s="184"/>
      <c r="AL539" s="179"/>
      <c r="AM539" s="184" t="s">
        <v>520</v>
      </c>
      <c r="AN539" s="184"/>
      <c r="AO539" s="184"/>
      <c r="AP539" s="179"/>
      <c r="AQ539" s="179" t="s">
        <v>354</v>
      </c>
      <c r="AR539" s="172"/>
      <c r="AS539" s="172"/>
      <c r="AT539" s="173"/>
      <c r="AU539" s="137" t="s">
        <v>253</v>
      </c>
      <c r="AV539" s="137"/>
      <c r="AW539" s="137"/>
      <c r="AX539" s="138"/>
    </row>
    <row r="540" spans="1:50" ht="18.75" hidden="1" customHeight="1" x14ac:dyDescent="0.15">
      <c r="A540" s="99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99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99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997"/>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524</v>
      </c>
      <c r="AJ544" s="184"/>
      <c r="AK544" s="184"/>
      <c r="AL544" s="179"/>
      <c r="AM544" s="184" t="s">
        <v>522</v>
      </c>
      <c r="AN544" s="184"/>
      <c r="AO544" s="184"/>
      <c r="AP544" s="179"/>
      <c r="AQ544" s="179" t="s">
        <v>354</v>
      </c>
      <c r="AR544" s="172"/>
      <c r="AS544" s="172"/>
      <c r="AT544" s="173"/>
      <c r="AU544" s="137" t="s">
        <v>253</v>
      </c>
      <c r="AV544" s="137"/>
      <c r="AW544" s="137"/>
      <c r="AX544" s="138"/>
    </row>
    <row r="545" spans="1:50" ht="18.75" hidden="1" customHeight="1" x14ac:dyDescent="0.15">
      <c r="A545" s="99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99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99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99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997"/>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524</v>
      </c>
      <c r="AJ549" s="184"/>
      <c r="AK549" s="184"/>
      <c r="AL549" s="179"/>
      <c r="AM549" s="184" t="s">
        <v>516</v>
      </c>
      <c r="AN549" s="184"/>
      <c r="AO549" s="184"/>
      <c r="AP549" s="179"/>
      <c r="AQ549" s="179" t="s">
        <v>354</v>
      </c>
      <c r="AR549" s="172"/>
      <c r="AS549" s="172"/>
      <c r="AT549" s="173"/>
      <c r="AU549" s="137" t="s">
        <v>253</v>
      </c>
      <c r="AV549" s="137"/>
      <c r="AW549" s="137"/>
      <c r="AX549" s="138"/>
    </row>
    <row r="550" spans="1:50" ht="18.75" hidden="1" customHeight="1" x14ac:dyDescent="0.15">
      <c r="A550" s="99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99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99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99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997"/>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524</v>
      </c>
      <c r="AJ554" s="184"/>
      <c r="AK554" s="184"/>
      <c r="AL554" s="179"/>
      <c r="AM554" s="184" t="s">
        <v>516</v>
      </c>
      <c r="AN554" s="184"/>
      <c r="AO554" s="184"/>
      <c r="AP554" s="179"/>
      <c r="AQ554" s="179" t="s">
        <v>354</v>
      </c>
      <c r="AR554" s="172"/>
      <c r="AS554" s="172"/>
      <c r="AT554" s="173"/>
      <c r="AU554" s="137" t="s">
        <v>253</v>
      </c>
      <c r="AV554" s="137"/>
      <c r="AW554" s="137"/>
      <c r="AX554" s="138"/>
    </row>
    <row r="555" spans="1:50" ht="18.75" hidden="1" customHeight="1" x14ac:dyDescent="0.15">
      <c r="A555" s="99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99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99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99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997"/>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524</v>
      </c>
      <c r="AJ559" s="184"/>
      <c r="AK559" s="184"/>
      <c r="AL559" s="179"/>
      <c r="AM559" s="184" t="s">
        <v>520</v>
      </c>
      <c r="AN559" s="184"/>
      <c r="AO559" s="184"/>
      <c r="AP559" s="179"/>
      <c r="AQ559" s="179" t="s">
        <v>354</v>
      </c>
      <c r="AR559" s="172"/>
      <c r="AS559" s="172"/>
      <c r="AT559" s="173"/>
      <c r="AU559" s="137" t="s">
        <v>253</v>
      </c>
      <c r="AV559" s="137"/>
      <c r="AW559" s="137"/>
      <c r="AX559" s="138"/>
    </row>
    <row r="560" spans="1:50" ht="18.75" hidden="1" customHeight="1" x14ac:dyDescent="0.15">
      <c r="A560" s="99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99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99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99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997"/>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524</v>
      </c>
      <c r="AJ564" s="184"/>
      <c r="AK564" s="184"/>
      <c r="AL564" s="179"/>
      <c r="AM564" s="184" t="s">
        <v>516</v>
      </c>
      <c r="AN564" s="184"/>
      <c r="AO564" s="184"/>
      <c r="AP564" s="179"/>
      <c r="AQ564" s="179" t="s">
        <v>354</v>
      </c>
      <c r="AR564" s="172"/>
      <c r="AS564" s="172"/>
      <c r="AT564" s="173"/>
      <c r="AU564" s="137" t="s">
        <v>253</v>
      </c>
      <c r="AV564" s="137"/>
      <c r="AW564" s="137"/>
      <c r="AX564" s="138"/>
    </row>
    <row r="565" spans="1:50" ht="18.75" hidden="1" customHeight="1" x14ac:dyDescent="0.15">
      <c r="A565" s="99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99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99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99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997"/>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525</v>
      </c>
      <c r="AJ569" s="184"/>
      <c r="AK569" s="184"/>
      <c r="AL569" s="179"/>
      <c r="AM569" s="184" t="s">
        <v>516</v>
      </c>
      <c r="AN569" s="184"/>
      <c r="AO569" s="184"/>
      <c r="AP569" s="179"/>
      <c r="AQ569" s="179" t="s">
        <v>354</v>
      </c>
      <c r="AR569" s="172"/>
      <c r="AS569" s="172"/>
      <c r="AT569" s="173"/>
      <c r="AU569" s="137" t="s">
        <v>253</v>
      </c>
      <c r="AV569" s="137"/>
      <c r="AW569" s="137"/>
      <c r="AX569" s="138"/>
    </row>
    <row r="570" spans="1:50" ht="18.75" hidden="1" customHeight="1" x14ac:dyDescent="0.15">
      <c r="A570" s="99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99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99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99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997"/>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524</v>
      </c>
      <c r="AJ574" s="184"/>
      <c r="AK574" s="184"/>
      <c r="AL574" s="179"/>
      <c r="AM574" s="184" t="s">
        <v>516</v>
      </c>
      <c r="AN574" s="184"/>
      <c r="AO574" s="184"/>
      <c r="AP574" s="179"/>
      <c r="AQ574" s="179" t="s">
        <v>354</v>
      </c>
      <c r="AR574" s="172"/>
      <c r="AS574" s="172"/>
      <c r="AT574" s="173"/>
      <c r="AU574" s="137" t="s">
        <v>253</v>
      </c>
      <c r="AV574" s="137"/>
      <c r="AW574" s="137"/>
      <c r="AX574" s="138"/>
    </row>
    <row r="575" spans="1:50" ht="18.75" hidden="1" customHeight="1" x14ac:dyDescent="0.15">
      <c r="A575" s="99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99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99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99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997"/>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524</v>
      </c>
      <c r="AJ579" s="184"/>
      <c r="AK579" s="184"/>
      <c r="AL579" s="179"/>
      <c r="AM579" s="184" t="s">
        <v>516</v>
      </c>
      <c r="AN579" s="184"/>
      <c r="AO579" s="184"/>
      <c r="AP579" s="179"/>
      <c r="AQ579" s="179" t="s">
        <v>354</v>
      </c>
      <c r="AR579" s="172"/>
      <c r="AS579" s="172"/>
      <c r="AT579" s="173"/>
      <c r="AU579" s="137" t="s">
        <v>253</v>
      </c>
      <c r="AV579" s="137"/>
      <c r="AW579" s="137"/>
      <c r="AX579" s="138"/>
    </row>
    <row r="580" spans="1:50" ht="18.75" hidden="1" customHeight="1" x14ac:dyDescent="0.15">
      <c r="A580" s="99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99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99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99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997"/>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524</v>
      </c>
      <c r="AJ584" s="184"/>
      <c r="AK584" s="184"/>
      <c r="AL584" s="179"/>
      <c r="AM584" s="184" t="s">
        <v>520</v>
      </c>
      <c r="AN584" s="184"/>
      <c r="AO584" s="184"/>
      <c r="AP584" s="179"/>
      <c r="AQ584" s="179" t="s">
        <v>354</v>
      </c>
      <c r="AR584" s="172"/>
      <c r="AS584" s="172"/>
      <c r="AT584" s="173"/>
      <c r="AU584" s="137" t="s">
        <v>253</v>
      </c>
      <c r="AV584" s="137"/>
      <c r="AW584" s="137"/>
      <c r="AX584" s="138"/>
    </row>
    <row r="585" spans="1:50" ht="18.75" hidden="1" customHeight="1" x14ac:dyDescent="0.15">
      <c r="A585" s="99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99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99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99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997"/>
      <c r="B589" s="255"/>
      <c r="C589" s="254"/>
      <c r="D589" s="255"/>
      <c r="E589" s="160" t="s">
        <v>565</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7"/>
      <c r="B592" s="255"/>
      <c r="C592" s="254"/>
      <c r="D592" s="255"/>
      <c r="E592" s="241" t="s">
        <v>559</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7"/>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524</v>
      </c>
      <c r="AJ593" s="184"/>
      <c r="AK593" s="184"/>
      <c r="AL593" s="179"/>
      <c r="AM593" s="184" t="s">
        <v>516</v>
      </c>
      <c r="AN593" s="184"/>
      <c r="AO593" s="184"/>
      <c r="AP593" s="179"/>
      <c r="AQ593" s="179" t="s">
        <v>354</v>
      </c>
      <c r="AR593" s="172"/>
      <c r="AS593" s="172"/>
      <c r="AT593" s="173"/>
      <c r="AU593" s="137" t="s">
        <v>253</v>
      </c>
      <c r="AV593" s="137"/>
      <c r="AW593" s="137"/>
      <c r="AX593" s="138"/>
    </row>
    <row r="594" spans="1:50" ht="18.75" hidden="1" customHeight="1" x14ac:dyDescent="0.15">
      <c r="A594" s="99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99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99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99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997"/>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525</v>
      </c>
      <c r="AJ598" s="184"/>
      <c r="AK598" s="184"/>
      <c r="AL598" s="179"/>
      <c r="AM598" s="184" t="s">
        <v>521</v>
      </c>
      <c r="AN598" s="184"/>
      <c r="AO598" s="184"/>
      <c r="AP598" s="179"/>
      <c r="AQ598" s="179" t="s">
        <v>354</v>
      </c>
      <c r="AR598" s="172"/>
      <c r="AS598" s="172"/>
      <c r="AT598" s="173"/>
      <c r="AU598" s="137" t="s">
        <v>253</v>
      </c>
      <c r="AV598" s="137"/>
      <c r="AW598" s="137"/>
      <c r="AX598" s="138"/>
    </row>
    <row r="599" spans="1:50" ht="18.75" hidden="1" customHeight="1" x14ac:dyDescent="0.15">
      <c r="A599" s="99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99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99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99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997"/>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524</v>
      </c>
      <c r="AJ603" s="184"/>
      <c r="AK603" s="184"/>
      <c r="AL603" s="179"/>
      <c r="AM603" s="184" t="s">
        <v>516</v>
      </c>
      <c r="AN603" s="184"/>
      <c r="AO603" s="184"/>
      <c r="AP603" s="179"/>
      <c r="AQ603" s="179" t="s">
        <v>354</v>
      </c>
      <c r="AR603" s="172"/>
      <c r="AS603" s="172"/>
      <c r="AT603" s="173"/>
      <c r="AU603" s="137" t="s">
        <v>253</v>
      </c>
      <c r="AV603" s="137"/>
      <c r="AW603" s="137"/>
      <c r="AX603" s="138"/>
    </row>
    <row r="604" spans="1:50" ht="18.75" hidden="1" customHeight="1" x14ac:dyDescent="0.15">
      <c r="A604" s="99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99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99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99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997"/>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524</v>
      </c>
      <c r="AJ608" s="184"/>
      <c r="AK608" s="184"/>
      <c r="AL608" s="179"/>
      <c r="AM608" s="184" t="s">
        <v>516</v>
      </c>
      <c r="AN608" s="184"/>
      <c r="AO608" s="184"/>
      <c r="AP608" s="179"/>
      <c r="AQ608" s="179" t="s">
        <v>354</v>
      </c>
      <c r="AR608" s="172"/>
      <c r="AS608" s="172"/>
      <c r="AT608" s="173"/>
      <c r="AU608" s="137" t="s">
        <v>253</v>
      </c>
      <c r="AV608" s="137"/>
      <c r="AW608" s="137"/>
      <c r="AX608" s="138"/>
    </row>
    <row r="609" spans="1:50" ht="18.75" hidden="1" customHeight="1" x14ac:dyDescent="0.15">
      <c r="A609" s="99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99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99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99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997"/>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524</v>
      </c>
      <c r="AJ613" s="184"/>
      <c r="AK613" s="184"/>
      <c r="AL613" s="179"/>
      <c r="AM613" s="184" t="s">
        <v>520</v>
      </c>
      <c r="AN613" s="184"/>
      <c r="AO613" s="184"/>
      <c r="AP613" s="179"/>
      <c r="AQ613" s="179" t="s">
        <v>354</v>
      </c>
      <c r="AR613" s="172"/>
      <c r="AS613" s="172"/>
      <c r="AT613" s="173"/>
      <c r="AU613" s="137" t="s">
        <v>253</v>
      </c>
      <c r="AV613" s="137"/>
      <c r="AW613" s="137"/>
      <c r="AX613" s="138"/>
    </row>
    <row r="614" spans="1:50" ht="18.75" hidden="1" customHeight="1" x14ac:dyDescent="0.15">
      <c r="A614" s="99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99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99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99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997"/>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524</v>
      </c>
      <c r="AJ618" s="184"/>
      <c r="AK618" s="184"/>
      <c r="AL618" s="179"/>
      <c r="AM618" s="184" t="s">
        <v>520</v>
      </c>
      <c r="AN618" s="184"/>
      <c r="AO618" s="184"/>
      <c r="AP618" s="179"/>
      <c r="AQ618" s="179" t="s">
        <v>354</v>
      </c>
      <c r="AR618" s="172"/>
      <c r="AS618" s="172"/>
      <c r="AT618" s="173"/>
      <c r="AU618" s="137" t="s">
        <v>253</v>
      </c>
      <c r="AV618" s="137"/>
      <c r="AW618" s="137"/>
      <c r="AX618" s="138"/>
    </row>
    <row r="619" spans="1:50" ht="18.75" hidden="1" customHeight="1" x14ac:dyDescent="0.15">
      <c r="A619" s="99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99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99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99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997"/>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524</v>
      </c>
      <c r="AJ623" s="184"/>
      <c r="AK623" s="184"/>
      <c r="AL623" s="179"/>
      <c r="AM623" s="184" t="s">
        <v>521</v>
      </c>
      <c r="AN623" s="184"/>
      <c r="AO623" s="184"/>
      <c r="AP623" s="179"/>
      <c r="AQ623" s="179" t="s">
        <v>354</v>
      </c>
      <c r="AR623" s="172"/>
      <c r="AS623" s="172"/>
      <c r="AT623" s="173"/>
      <c r="AU623" s="137" t="s">
        <v>253</v>
      </c>
      <c r="AV623" s="137"/>
      <c r="AW623" s="137"/>
      <c r="AX623" s="138"/>
    </row>
    <row r="624" spans="1:50" ht="18.75" hidden="1" customHeight="1" x14ac:dyDescent="0.15">
      <c r="A624" s="99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99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99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99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997"/>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524</v>
      </c>
      <c r="AJ628" s="184"/>
      <c r="AK628" s="184"/>
      <c r="AL628" s="179"/>
      <c r="AM628" s="184" t="s">
        <v>520</v>
      </c>
      <c r="AN628" s="184"/>
      <c r="AO628" s="184"/>
      <c r="AP628" s="179"/>
      <c r="AQ628" s="179" t="s">
        <v>354</v>
      </c>
      <c r="AR628" s="172"/>
      <c r="AS628" s="172"/>
      <c r="AT628" s="173"/>
      <c r="AU628" s="137" t="s">
        <v>253</v>
      </c>
      <c r="AV628" s="137"/>
      <c r="AW628" s="137"/>
      <c r="AX628" s="138"/>
    </row>
    <row r="629" spans="1:50" ht="18.75" hidden="1" customHeight="1" x14ac:dyDescent="0.15">
      <c r="A629" s="99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99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99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99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997"/>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524</v>
      </c>
      <c r="AJ633" s="184"/>
      <c r="AK633" s="184"/>
      <c r="AL633" s="179"/>
      <c r="AM633" s="184" t="s">
        <v>516</v>
      </c>
      <c r="AN633" s="184"/>
      <c r="AO633" s="184"/>
      <c r="AP633" s="179"/>
      <c r="AQ633" s="179" t="s">
        <v>354</v>
      </c>
      <c r="AR633" s="172"/>
      <c r="AS633" s="172"/>
      <c r="AT633" s="173"/>
      <c r="AU633" s="137" t="s">
        <v>253</v>
      </c>
      <c r="AV633" s="137"/>
      <c r="AW633" s="137"/>
      <c r="AX633" s="138"/>
    </row>
    <row r="634" spans="1:50" ht="18.75" hidden="1" customHeight="1" x14ac:dyDescent="0.15">
      <c r="A634" s="99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99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99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99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997"/>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524</v>
      </c>
      <c r="AJ638" s="184"/>
      <c r="AK638" s="184"/>
      <c r="AL638" s="179"/>
      <c r="AM638" s="184" t="s">
        <v>520</v>
      </c>
      <c r="AN638" s="184"/>
      <c r="AO638" s="184"/>
      <c r="AP638" s="179"/>
      <c r="AQ638" s="179" t="s">
        <v>354</v>
      </c>
      <c r="AR638" s="172"/>
      <c r="AS638" s="172"/>
      <c r="AT638" s="173"/>
      <c r="AU638" s="137" t="s">
        <v>253</v>
      </c>
      <c r="AV638" s="137"/>
      <c r="AW638" s="137"/>
      <c r="AX638" s="138"/>
    </row>
    <row r="639" spans="1:50" ht="18.75" hidden="1" customHeight="1" x14ac:dyDescent="0.15">
      <c r="A639" s="99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99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99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99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997"/>
      <c r="B643" s="255"/>
      <c r="C643" s="254"/>
      <c r="D643" s="255"/>
      <c r="E643" s="160" t="s">
        <v>565</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7"/>
      <c r="B646" s="255"/>
      <c r="C646" s="254"/>
      <c r="D646" s="255"/>
      <c r="E646" s="241" t="s">
        <v>560</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7"/>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525</v>
      </c>
      <c r="AJ647" s="184"/>
      <c r="AK647" s="184"/>
      <c r="AL647" s="179"/>
      <c r="AM647" s="184" t="s">
        <v>516</v>
      </c>
      <c r="AN647" s="184"/>
      <c r="AO647" s="184"/>
      <c r="AP647" s="179"/>
      <c r="AQ647" s="179" t="s">
        <v>354</v>
      </c>
      <c r="AR647" s="172"/>
      <c r="AS647" s="172"/>
      <c r="AT647" s="173"/>
      <c r="AU647" s="137" t="s">
        <v>253</v>
      </c>
      <c r="AV647" s="137"/>
      <c r="AW647" s="137"/>
      <c r="AX647" s="138"/>
    </row>
    <row r="648" spans="1:50" ht="18.75" hidden="1" customHeight="1" x14ac:dyDescent="0.15">
      <c r="A648" s="99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99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99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99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997"/>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524</v>
      </c>
      <c r="AJ652" s="184"/>
      <c r="AK652" s="184"/>
      <c r="AL652" s="179"/>
      <c r="AM652" s="184" t="s">
        <v>516</v>
      </c>
      <c r="AN652" s="184"/>
      <c r="AO652" s="184"/>
      <c r="AP652" s="179"/>
      <c r="AQ652" s="179" t="s">
        <v>354</v>
      </c>
      <c r="AR652" s="172"/>
      <c r="AS652" s="172"/>
      <c r="AT652" s="173"/>
      <c r="AU652" s="137" t="s">
        <v>253</v>
      </c>
      <c r="AV652" s="137"/>
      <c r="AW652" s="137"/>
      <c r="AX652" s="138"/>
    </row>
    <row r="653" spans="1:50" ht="18.75" hidden="1" customHeight="1" x14ac:dyDescent="0.15">
      <c r="A653" s="99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99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99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99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997"/>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524</v>
      </c>
      <c r="AJ657" s="184"/>
      <c r="AK657" s="184"/>
      <c r="AL657" s="179"/>
      <c r="AM657" s="184" t="s">
        <v>520</v>
      </c>
      <c r="AN657" s="184"/>
      <c r="AO657" s="184"/>
      <c r="AP657" s="179"/>
      <c r="AQ657" s="179" t="s">
        <v>354</v>
      </c>
      <c r="AR657" s="172"/>
      <c r="AS657" s="172"/>
      <c r="AT657" s="173"/>
      <c r="AU657" s="137" t="s">
        <v>253</v>
      </c>
      <c r="AV657" s="137"/>
      <c r="AW657" s="137"/>
      <c r="AX657" s="138"/>
    </row>
    <row r="658" spans="1:50" ht="18.75" hidden="1" customHeight="1" x14ac:dyDescent="0.15">
      <c r="A658" s="99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99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99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99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997"/>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524</v>
      </c>
      <c r="AJ662" s="184"/>
      <c r="AK662" s="184"/>
      <c r="AL662" s="179"/>
      <c r="AM662" s="184" t="s">
        <v>516</v>
      </c>
      <c r="AN662" s="184"/>
      <c r="AO662" s="184"/>
      <c r="AP662" s="179"/>
      <c r="AQ662" s="179" t="s">
        <v>354</v>
      </c>
      <c r="AR662" s="172"/>
      <c r="AS662" s="172"/>
      <c r="AT662" s="173"/>
      <c r="AU662" s="137" t="s">
        <v>253</v>
      </c>
      <c r="AV662" s="137"/>
      <c r="AW662" s="137"/>
      <c r="AX662" s="138"/>
    </row>
    <row r="663" spans="1:50" ht="18.75" hidden="1" customHeight="1" x14ac:dyDescent="0.15">
      <c r="A663" s="99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99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99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99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997"/>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524</v>
      </c>
      <c r="AJ667" s="184"/>
      <c r="AK667" s="184"/>
      <c r="AL667" s="179"/>
      <c r="AM667" s="184" t="s">
        <v>516</v>
      </c>
      <c r="AN667" s="184"/>
      <c r="AO667" s="184"/>
      <c r="AP667" s="179"/>
      <c r="AQ667" s="179" t="s">
        <v>354</v>
      </c>
      <c r="AR667" s="172"/>
      <c r="AS667" s="172"/>
      <c r="AT667" s="173"/>
      <c r="AU667" s="137" t="s">
        <v>253</v>
      </c>
      <c r="AV667" s="137"/>
      <c r="AW667" s="137"/>
      <c r="AX667" s="138"/>
    </row>
    <row r="668" spans="1:50" ht="18.75" hidden="1" customHeight="1" x14ac:dyDescent="0.15">
      <c r="A668" s="99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99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99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99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997"/>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525</v>
      </c>
      <c r="AJ672" s="184"/>
      <c r="AK672" s="184"/>
      <c r="AL672" s="179"/>
      <c r="AM672" s="184" t="s">
        <v>516</v>
      </c>
      <c r="AN672" s="184"/>
      <c r="AO672" s="184"/>
      <c r="AP672" s="179"/>
      <c r="AQ672" s="179" t="s">
        <v>354</v>
      </c>
      <c r="AR672" s="172"/>
      <c r="AS672" s="172"/>
      <c r="AT672" s="173"/>
      <c r="AU672" s="137" t="s">
        <v>253</v>
      </c>
      <c r="AV672" s="137"/>
      <c r="AW672" s="137"/>
      <c r="AX672" s="138"/>
    </row>
    <row r="673" spans="1:50" ht="18.75" hidden="1" customHeight="1" x14ac:dyDescent="0.15">
      <c r="A673" s="99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997"/>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99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99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997"/>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524</v>
      </c>
      <c r="AJ677" s="184"/>
      <c r="AK677" s="184"/>
      <c r="AL677" s="179"/>
      <c r="AM677" s="184" t="s">
        <v>522</v>
      </c>
      <c r="AN677" s="184"/>
      <c r="AO677" s="184"/>
      <c r="AP677" s="179"/>
      <c r="AQ677" s="179" t="s">
        <v>354</v>
      </c>
      <c r="AR677" s="172"/>
      <c r="AS677" s="172"/>
      <c r="AT677" s="173"/>
      <c r="AU677" s="137" t="s">
        <v>253</v>
      </c>
      <c r="AV677" s="137"/>
      <c r="AW677" s="137"/>
      <c r="AX677" s="138"/>
    </row>
    <row r="678" spans="1:50" ht="18.75" hidden="1" customHeight="1" x14ac:dyDescent="0.15">
      <c r="A678" s="99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99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99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99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997"/>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525</v>
      </c>
      <c r="AJ682" s="184"/>
      <c r="AK682" s="184"/>
      <c r="AL682" s="179"/>
      <c r="AM682" s="184" t="s">
        <v>520</v>
      </c>
      <c r="AN682" s="184"/>
      <c r="AO682" s="184"/>
      <c r="AP682" s="179"/>
      <c r="AQ682" s="179" t="s">
        <v>354</v>
      </c>
      <c r="AR682" s="172"/>
      <c r="AS682" s="172"/>
      <c r="AT682" s="173"/>
      <c r="AU682" s="137" t="s">
        <v>253</v>
      </c>
      <c r="AV682" s="137"/>
      <c r="AW682" s="137"/>
      <c r="AX682" s="138"/>
    </row>
    <row r="683" spans="1:50" ht="18.75" hidden="1" customHeight="1" x14ac:dyDescent="0.15">
      <c r="A683" s="99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99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99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99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997"/>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524</v>
      </c>
      <c r="AJ687" s="184"/>
      <c r="AK687" s="184"/>
      <c r="AL687" s="179"/>
      <c r="AM687" s="184" t="s">
        <v>516</v>
      </c>
      <c r="AN687" s="184"/>
      <c r="AO687" s="184"/>
      <c r="AP687" s="179"/>
      <c r="AQ687" s="179" t="s">
        <v>354</v>
      </c>
      <c r="AR687" s="172"/>
      <c r="AS687" s="172"/>
      <c r="AT687" s="173"/>
      <c r="AU687" s="137" t="s">
        <v>253</v>
      </c>
      <c r="AV687" s="137"/>
      <c r="AW687" s="137"/>
      <c r="AX687" s="138"/>
    </row>
    <row r="688" spans="1:50" ht="18.75" hidden="1" customHeight="1" x14ac:dyDescent="0.15">
      <c r="A688" s="99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99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99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99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997"/>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524</v>
      </c>
      <c r="AJ692" s="184"/>
      <c r="AK692" s="184"/>
      <c r="AL692" s="179"/>
      <c r="AM692" s="184" t="s">
        <v>521</v>
      </c>
      <c r="AN692" s="184"/>
      <c r="AO692" s="184"/>
      <c r="AP692" s="179"/>
      <c r="AQ692" s="179" t="s">
        <v>354</v>
      </c>
      <c r="AR692" s="172"/>
      <c r="AS692" s="172"/>
      <c r="AT692" s="173"/>
      <c r="AU692" s="137" t="s">
        <v>253</v>
      </c>
      <c r="AV692" s="137"/>
      <c r="AW692" s="137"/>
      <c r="AX692" s="138"/>
    </row>
    <row r="693" spans="1:50" ht="18.75" hidden="1" customHeight="1" x14ac:dyDescent="0.15">
      <c r="A693" s="99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99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99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99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997"/>
      <c r="B697" s="255"/>
      <c r="C697" s="254"/>
      <c r="D697" s="255"/>
      <c r="E697" s="160" t="s">
        <v>565</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7"/>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2.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573</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41.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573</v>
      </c>
      <c r="AE703" s="158"/>
      <c r="AF703" s="158"/>
      <c r="AG703" s="667" t="s">
        <v>608</v>
      </c>
      <c r="AH703" s="668"/>
      <c r="AI703" s="668"/>
      <c r="AJ703" s="668"/>
      <c r="AK703" s="668"/>
      <c r="AL703" s="668"/>
      <c r="AM703" s="668"/>
      <c r="AN703" s="668"/>
      <c r="AO703" s="668"/>
      <c r="AP703" s="668"/>
      <c r="AQ703" s="668"/>
      <c r="AR703" s="668"/>
      <c r="AS703" s="668"/>
      <c r="AT703" s="668"/>
      <c r="AU703" s="668"/>
      <c r="AV703" s="668"/>
      <c r="AW703" s="668"/>
      <c r="AX703" s="669"/>
    </row>
    <row r="704" spans="1:50" ht="66.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573</v>
      </c>
      <c r="AE704" s="589"/>
      <c r="AF704" s="589"/>
      <c r="AG704" s="431" t="s">
        <v>609</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573</v>
      </c>
      <c r="AE705" s="736"/>
      <c r="AF705" s="736"/>
      <c r="AG705" s="163" t="s">
        <v>610</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7" t="s">
        <v>627</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627</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4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573</v>
      </c>
      <c r="AE708" s="671"/>
      <c r="AF708" s="671"/>
      <c r="AG708" s="529" t="s">
        <v>611</v>
      </c>
      <c r="AH708" s="530"/>
      <c r="AI708" s="530"/>
      <c r="AJ708" s="530"/>
      <c r="AK708" s="530"/>
      <c r="AL708" s="530"/>
      <c r="AM708" s="530"/>
      <c r="AN708" s="530"/>
      <c r="AO708" s="530"/>
      <c r="AP708" s="530"/>
      <c r="AQ708" s="530"/>
      <c r="AR708" s="530"/>
      <c r="AS708" s="530"/>
      <c r="AT708" s="530"/>
      <c r="AU708" s="530"/>
      <c r="AV708" s="530"/>
      <c r="AW708" s="530"/>
      <c r="AX708" s="531"/>
    </row>
    <row r="709" spans="1:50" ht="51.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573</v>
      </c>
      <c r="AE709" s="158"/>
      <c r="AF709" s="158"/>
      <c r="AG709" s="667" t="s">
        <v>612</v>
      </c>
      <c r="AH709" s="668"/>
      <c r="AI709" s="668"/>
      <c r="AJ709" s="668"/>
      <c r="AK709" s="668"/>
      <c r="AL709" s="668"/>
      <c r="AM709" s="668"/>
      <c r="AN709" s="668"/>
      <c r="AO709" s="668"/>
      <c r="AP709" s="668"/>
      <c r="AQ709" s="668"/>
      <c r="AR709" s="668"/>
      <c r="AS709" s="668"/>
      <c r="AT709" s="668"/>
      <c r="AU709" s="668"/>
      <c r="AV709" s="668"/>
      <c r="AW709" s="668"/>
      <c r="AX709" s="669"/>
    </row>
    <row r="710" spans="1:50" ht="51.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573</v>
      </c>
      <c r="AE710" s="158"/>
      <c r="AF710" s="158"/>
      <c r="AG710" s="667" t="s">
        <v>612</v>
      </c>
      <c r="AH710" s="668"/>
      <c r="AI710" s="668"/>
      <c r="AJ710" s="668"/>
      <c r="AK710" s="668"/>
      <c r="AL710" s="668"/>
      <c r="AM710" s="668"/>
      <c r="AN710" s="668"/>
      <c r="AO710" s="668"/>
      <c r="AP710" s="668"/>
      <c r="AQ710" s="668"/>
      <c r="AR710" s="668"/>
      <c r="AS710" s="668"/>
      <c r="AT710" s="668"/>
      <c r="AU710" s="668"/>
      <c r="AV710" s="668"/>
      <c r="AW710" s="668"/>
      <c r="AX710" s="669"/>
    </row>
    <row r="711" spans="1:50" ht="54"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573</v>
      </c>
      <c r="AE711" s="158"/>
      <c r="AF711" s="158"/>
      <c r="AG711" s="667" t="s">
        <v>613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628</v>
      </c>
      <c r="AE712" s="589"/>
      <c r="AF712" s="589"/>
      <c r="AG712" s="597" t="s">
        <v>574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628</v>
      </c>
      <c r="AE713" s="158"/>
      <c r="AF713" s="159"/>
      <c r="AG713" s="667" t="s">
        <v>574</v>
      </c>
      <c r="AH713" s="668"/>
      <c r="AI713" s="668"/>
      <c r="AJ713" s="668"/>
      <c r="AK713" s="668"/>
      <c r="AL713" s="668"/>
      <c r="AM713" s="668"/>
      <c r="AN713" s="668"/>
      <c r="AO713" s="668"/>
      <c r="AP713" s="668"/>
      <c r="AQ713" s="668"/>
      <c r="AR713" s="668"/>
      <c r="AS713" s="668"/>
      <c r="AT713" s="668"/>
      <c r="AU713" s="668"/>
      <c r="AV713" s="668"/>
      <c r="AW713" s="668"/>
      <c r="AX713" s="669"/>
    </row>
    <row r="714" spans="1:50" ht="51"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573</v>
      </c>
      <c r="AE714" s="595"/>
      <c r="AF714" s="596"/>
      <c r="AG714" s="692" t="s">
        <v>612</v>
      </c>
      <c r="AH714" s="693"/>
      <c r="AI714" s="693"/>
      <c r="AJ714" s="693"/>
      <c r="AK714" s="693"/>
      <c r="AL714" s="693"/>
      <c r="AM714" s="693"/>
      <c r="AN714" s="693"/>
      <c r="AO714" s="693"/>
      <c r="AP714" s="693"/>
      <c r="AQ714" s="693"/>
      <c r="AR714" s="693"/>
      <c r="AS714" s="693"/>
      <c r="AT714" s="693"/>
      <c r="AU714" s="693"/>
      <c r="AV714" s="693"/>
      <c r="AW714" s="693"/>
      <c r="AX714" s="694"/>
    </row>
    <row r="715" spans="1:50" ht="46.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573</v>
      </c>
      <c r="AE715" s="671"/>
      <c r="AF715" s="780"/>
      <c r="AG715" s="529" t="s">
        <v>614</v>
      </c>
      <c r="AH715" s="530"/>
      <c r="AI715" s="530"/>
      <c r="AJ715" s="530"/>
      <c r="AK715" s="530"/>
      <c r="AL715" s="530"/>
      <c r="AM715" s="530"/>
      <c r="AN715" s="530"/>
      <c r="AO715" s="530"/>
      <c r="AP715" s="530"/>
      <c r="AQ715" s="530"/>
      <c r="AR715" s="530"/>
      <c r="AS715" s="530"/>
      <c r="AT715" s="530"/>
      <c r="AU715" s="530"/>
      <c r="AV715" s="530"/>
      <c r="AW715" s="530"/>
      <c r="AX715" s="531"/>
    </row>
    <row r="716" spans="1:50" ht="46.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573</v>
      </c>
      <c r="AE716" s="762"/>
      <c r="AF716" s="762"/>
      <c r="AG716" s="667" t="s">
        <v>614</v>
      </c>
      <c r="AH716" s="668"/>
      <c r="AI716" s="668"/>
      <c r="AJ716" s="668"/>
      <c r="AK716" s="668"/>
      <c r="AL716" s="668"/>
      <c r="AM716" s="668"/>
      <c r="AN716" s="668"/>
      <c r="AO716" s="668"/>
      <c r="AP716" s="668"/>
      <c r="AQ716" s="668"/>
      <c r="AR716" s="668"/>
      <c r="AS716" s="668"/>
      <c r="AT716" s="668"/>
      <c r="AU716" s="668"/>
      <c r="AV716" s="668"/>
      <c r="AW716" s="668"/>
      <c r="AX716" s="669"/>
    </row>
    <row r="717" spans="1:50" ht="46.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628</v>
      </c>
      <c r="AE717" s="158"/>
      <c r="AF717" s="158"/>
      <c r="AG717" s="667" t="s">
        <v>574</v>
      </c>
      <c r="AH717" s="668"/>
      <c r="AI717" s="668"/>
      <c r="AJ717" s="668"/>
      <c r="AK717" s="668"/>
      <c r="AL717" s="668"/>
      <c r="AM717" s="668"/>
      <c r="AN717" s="668"/>
      <c r="AO717" s="668"/>
      <c r="AP717" s="668"/>
      <c r="AQ717" s="668"/>
      <c r="AR717" s="668"/>
      <c r="AS717" s="668"/>
      <c r="AT717" s="668"/>
      <c r="AU717" s="668"/>
      <c r="AV717" s="668"/>
      <c r="AW717" s="668"/>
      <c r="AX717" s="669"/>
    </row>
    <row r="718" spans="1:50" ht="46.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628</v>
      </c>
      <c r="AE718" s="158"/>
      <c r="AF718" s="158"/>
      <c r="AG718" s="166" t="s">
        <v>583</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628</v>
      </c>
      <c r="AE719" s="671"/>
      <c r="AF719" s="671"/>
      <c r="AG719" s="163" t="s">
        <v>615</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4" t="s">
        <v>48</v>
      </c>
      <c r="B726" s="625"/>
      <c r="C726" s="446" t="s">
        <v>53</v>
      </c>
      <c r="D726" s="584"/>
      <c r="E726" s="584"/>
      <c r="F726" s="585"/>
      <c r="G726" s="800" t="s">
        <v>629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630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0"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3"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5.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6" t="s">
        <v>546</v>
      </c>
      <c r="B737" s="127"/>
      <c r="C737" s="127"/>
      <c r="D737" s="128"/>
      <c r="E737" s="125" t="s">
        <v>574</v>
      </c>
      <c r="F737" s="125"/>
      <c r="G737" s="125"/>
      <c r="H737" s="125"/>
      <c r="I737" s="125"/>
      <c r="J737" s="125"/>
      <c r="K737" s="125"/>
      <c r="L737" s="125"/>
      <c r="M737" s="125"/>
      <c r="N737" s="104" t="s">
        <v>539</v>
      </c>
      <c r="O737" s="104"/>
      <c r="P737" s="104"/>
      <c r="Q737" s="104"/>
      <c r="R737" s="125" t="s">
        <v>583</v>
      </c>
      <c r="S737" s="125"/>
      <c r="T737" s="125"/>
      <c r="U737" s="125"/>
      <c r="V737" s="125"/>
      <c r="W737" s="125"/>
      <c r="X737" s="125"/>
      <c r="Y737" s="125"/>
      <c r="Z737" s="125"/>
      <c r="AA737" s="104" t="s">
        <v>538</v>
      </c>
      <c r="AB737" s="104"/>
      <c r="AC737" s="104"/>
      <c r="AD737" s="104"/>
      <c r="AE737" s="125" t="s">
        <v>574</v>
      </c>
      <c r="AF737" s="125"/>
      <c r="AG737" s="125"/>
      <c r="AH737" s="125"/>
      <c r="AI737" s="125"/>
      <c r="AJ737" s="125"/>
      <c r="AK737" s="125"/>
      <c r="AL737" s="125"/>
      <c r="AM737" s="125"/>
      <c r="AN737" s="104" t="s">
        <v>537</v>
      </c>
      <c r="AO737" s="104"/>
      <c r="AP737" s="104"/>
      <c r="AQ737" s="104"/>
      <c r="AR737" s="105" t="s">
        <v>583</v>
      </c>
      <c r="AS737" s="106"/>
      <c r="AT737" s="106"/>
      <c r="AU737" s="106"/>
      <c r="AV737" s="106"/>
      <c r="AW737" s="106"/>
      <c r="AX737" s="107"/>
      <c r="AY737" s="89"/>
      <c r="AZ737" s="89"/>
    </row>
    <row r="738" spans="1:52" ht="24.75" customHeight="1" x14ac:dyDescent="0.15">
      <c r="A738" s="126" t="s">
        <v>536</v>
      </c>
      <c r="B738" s="127"/>
      <c r="C738" s="127"/>
      <c r="D738" s="128"/>
      <c r="E738" s="125" t="s">
        <v>574</v>
      </c>
      <c r="F738" s="125"/>
      <c r="G738" s="125"/>
      <c r="H738" s="125"/>
      <c r="I738" s="125"/>
      <c r="J738" s="125"/>
      <c r="K738" s="125"/>
      <c r="L738" s="125"/>
      <c r="M738" s="125"/>
      <c r="N738" s="104" t="s">
        <v>535</v>
      </c>
      <c r="O738" s="104"/>
      <c r="P738" s="104"/>
      <c r="Q738" s="104"/>
      <c r="R738" s="125" t="s">
        <v>574</v>
      </c>
      <c r="S738" s="125"/>
      <c r="T738" s="125"/>
      <c r="U738" s="125"/>
      <c r="V738" s="125"/>
      <c r="W738" s="125"/>
      <c r="X738" s="125"/>
      <c r="Y738" s="125"/>
      <c r="Z738" s="125"/>
      <c r="AA738" s="104" t="s">
        <v>534</v>
      </c>
      <c r="AB738" s="104"/>
      <c r="AC738" s="104"/>
      <c r="AD738" s="104"/>
      <c r="AE738" s="125" t="s">
        <v>616</v>
      </c>
      <c r="AF738" s="125"/>
      <c r="AG738" s="125"/>
      <c r="AH738" s="125"/>
      <c r="AI738" s="125"/>
      <c r="AJ738" s="125"/>
      <c r="AK738" s="125"/>
      <c r="AL738" s="125"/>
      <c r="AM738" s="125"/>
      <c r="AN738" s="104" t="s">
        <v>530</v>
      </c>
      <c r="AO738" s="104"/>
      <c r="AP738" s="104"/>
      <c r="AQ738" s="104"/>
      <c r="AR738" s="105">
        <v>40</v>
      </c>
      <c r="AS738" s="106"/>
      <c r="AT738" s="106"/>
      <c r="AU738" s="106"/>
      <c r="AV738" s="106"/>
      <c r="AW738" s="106"/>
      <c r="AX738" s="107"/>
    </row>
    <row r="739" spans="1:52" ht="24.75" customHeight="1" thickBot="1" x14ac:dyDescent="0.2">
      <c r="A739" s="129" t="s">
        <v>526</v>
      </c>
      <c r="B739" s="130"/>
      <c r="C739" s="130"/>
      <c r="D739" s="131"/>
      <c r="E739" s="132" t="s">
        <v>617</v>
      </c>
      <c r="F739" s="120"/>
      <c r="G739" s="120"/>
      <c r="H739" s="93" t="str">
        <f>IF(E739="", "", "(")</f>
        <v>(</v>
      </c>
      <c r="I739" s="120"/>
      <c r="J739" s="120"/>
      <c r="K739" s="93" t="str">
        <f>IF(OR(I739="　", I739=""), "", "-")</f>
        <v/>
      </c>
      <c r="L739" s="121">
        <v>417</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506</v>
      </c>
      <c r="B740" s="146"/>
      <c r="C740" s="146"/>
      <c r="D740" s="146"/>
      <c r="E740" s="146"/>
      <c r="F740" s="14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145"/>
      <c r="B743" s="146"/>
      <c r="C743" s="146"/>
      <c r="D743" s="146"/>
      <c r="E743" s="146"/>
      <c r="F743" s="147"/>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145"/>
      <c r="B744" s="146"/>
      <c r="C744" s="146"/>
      <c r="D744" s="146"/>
      <c r="E744" s="146"/>
      <c r="F744" s="147"/>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145"/>
      <c r="B745" s="146"/>
      <c r="C745" s="146"/>
      <c r="D745" s="146"/>
      <c r="E745" s="146"/>
      <c r="F745" s="147"/>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145"/>
      <c r="B746" s="146"/>
      <c r="C746" s="146"/>
      <c r="D746" s="146"/>
      <c r="E746" s="146"/>
      <c r="F746" s="147"/>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145"/>
      <c r="B747" s="146"/>
      <c r="C747" s="146"/>
      <c r="D747" s="146"/>
      <c r="E747" s="146"/>
      <c r="F747" s="147"/>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145"/>
      <c r="B748" s="146"/>
      <c r="C748" s="146"/>
      <c r="D748" s="146"/>
      <c r="E748" s="146"/>
      <c r="F748" s="147"/>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145"/>
      <c r="B749" s="146"/>
      <c r="C749" s="146"/>
      <c r="D749" s="146"/>
      <c r="E749" s="146"/>
      <c r="F749" s="147"/>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145"/>
      <c r="B750" s="146"/>
      <c r="C750" s="146"/>
      <c r="D750" s="146"/>
      <c r="E750" s="146"/>
      <c r="F750" s="147"/>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145"/>
      <c r="B751" s="146"/>
      <c r="C751" s="146"/>
      <c r="D751" s="146"/>
      <c r="E751" s="146"/>
      <c r="F751" s="147"/>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145"/>
      <c r="B752" s="146"/>
      <c r="C752" s="146"/>
      <c r="D752" s="146"/>
      <c r="E752" s="146"/>
      <c r="F752" s="147"/>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145"/>
      <c r="B753" s="146"/>
      <c r="C753" s="146"/>
      <c r="D753" s="146"/>
      <c r="E753" s="146"/>
      <c r="F753" s="147"/>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145"/>
      <c r="B754" s="146"/>
      <c r="C754" s="146"/>
      <c r="D754" s="146"/>
      <c r="E754" s="146"/>
      <c r="F754" s="147"/>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145"/>
      <c r="B755" s="146"/>
      <c r="C755" s="146"/>
      <c r="D755" s="146"/>
      <c r="E755" s="146"/>
      <c r="F755" s="147"/>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2" t="s">
        <v>638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631</v>
      </c>
      <c r="H781" s="453"/>
      <c r="I781" s="453"/>
      <c r="J781" s="453"/>
      <c r="K781" s="454"/>
      <c r="L781" s="455" t="s">
        <v>639</v>
      </c>
      <c r="M781" s="456"/>
      <c r="N781" s="456"/>
      <c r="O781" s="456"/>
      <c r="P781" s="456"/>
      <c r="Q781" s="456"/>
      <c r="R781" s="456"/>
      <c r="S781" s="456"/>
      <c r="T781" s="456"/>
      <c r="U781" s="456"/>
      <c r="V781" s="456"/>
      <c r="W781" s="456"/>
      <c r="X781" s="457"/>
      <c r="Y781" s="458">
        <v>18.5</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3" t="s">
        <v>632</v>
      </c>
      <c r="H782" s="354"/>
      <c r="I782" s="354"/>
      <c r="J782" s="354"/>
      <c r="K782" s="355"/>
      <c r="L782" s="406" t="s">
        <v>641</v>
      </c>
      <c r="M782" s="407"/>
      <c r="N782" s="407"/>
      <c r="O782" s="407"/>
      <c r="P782" s="407"/>
      <c r="Q782" s="407"/>
      <c r="R782" s="407"/>
      <c r="S782" s="407"/>
      <c r="T782" s="407"/>
      <c r="U782" s="407"/>
      <c r="V782" s="407"/>
      <c r="W782" s="407"/>
      <c r="X782" s="408"/>
      <c r="Y782" s="403">
        <v>7.8</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59"/>
      <c r="B783" s="766"/>
      <c r="C783" s="766"/>
      <c r="D783" s="766"/>
      <c r="E783" s="766"/>
      <c r="F783" s="767"/>
      <c r="G783" s="353" t="s">
        <v>633</v>
      </c>
      <c r="H783" s="354"/>
      <c r="I783" s="354"/>
      <c r="J783" s="354"/>
      <c r="K783" s="355"/>
      <c r="L783" s="406" t="s">
        <v>640</v>
      </c>
      <c r="M783" s="407"/>
      <c r="N783" s="407"/>
      <c r="O783" s="407"/>
      <c r="P783" s="407"/>
      <c r="Q783" s="407"/>
      <c r="R783" s="407"/>
      <c r="S783" s="407"/>
      <c r="T783" s="407"/>
      <c r="U783" s="407"/>
      <c r="V783" s="407"/>
      <c r="W783" s="407"/>
      <c r="X783" s="408"/>
      <c r="Y783" s="403">
        <v>2.8</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9"/>
      <c r="B784" s="766"/>
      <c r="C784" s="766"/>
      <c r="D784" s="766"/>
      <c r="E784" s="766"/>
      <c r="F784" s="767"/>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9"/>
      <c r="B785" s="766"/>
      <c r="C785" s="766"/>
      <c r="D785" s="766"/>
      <c r="E785" s="766"/>
      <c r="F785" s="767"/>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9"/>
      <c r="B786" s="766"/>
      <c r="C786" s="766"/>
      <c r="D786" s="766"/>
      <c r="E786" s="766"/>
      <c r="F786" s="76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9"/>
      <c r="B787" s="766"/>
      <c r="C787" s="766"/>
      <c r="D787" s="766"/>
      <c r="E787" s="766"/>
      <c r="F787" s="76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9"/>
      <c r="B788" s="766"/>
      <c r="C788" s="766"/>
      <c r="D788" s="766"/>
      <c r="E788" s="766"/>
      <c r="F788" s="76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66"/>
      <c r="C789" s="766"/>
      <c r="D789" s="766"/>
      <c r="E789" s="766"/>
      <c r="F789" s="76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9"/>
      <c r="B790" s="766"/>
      <c r="C790" s="766"/>
      <c r="D790" s="766"/>
      <c r="E790" s="766"/>
      <c r="F790" s="76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9"/>
      <c r="B791" s="766"/>
      <c r="C791" s="766"/>
      <c r="D791" s="766"/>
      <c r="E791" s="766"/>
      <c r="F791" s="767"/>
      <c r="G791" s="414" t="s">
        <v>20</v>
      </c>
      <c r="H791" s="415"/>
      <c r="I791" s="415"/>
      <c r="J791" s="415"/>
      <c r="K791" s="415"/>
      <c r="L791" s="416"/>
      <c r="M791" s="417"/>
      <c r="N791" s="417"/>
      <c r="O791" s="417"/>
      <c r="P791" s="417"/>
      <c r="Q791" s="417"/>
      <c r="R791" s="417"/>
      <c r="S791" s="417"/>
      <c r="T791" s="417"/>
      <c r="U791" s="417"/>
      <c r="V791" s="417"/>
      <c r="W791" s="417"/>
      <c r="X791" s="418"/>
      <c r="Y791" s="419">
        <f>SUM(Y781:AB790)</f>
        <v>29.1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59"/>
      <c r="B796" s="766"/>
      <c r="C796" s="766"/>
      <c r="D796" s="766"/>
      <c r="E796" s="766"/>
      <c r="F796" s="767"/>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66"/>
      <c r="C797" s="766"/>
      <c r="D797" s="766"/>
      <c r="E797" s="766"/>
      <c r="F797" s="76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66"/>
      <c r="C798" s="766"/>
      <c r="D798" s="766"/>
      <c r="E798" s="766"/>
      <c r="F798" s="76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66"/>
      <c r="C799" s="766"/>
      <c r="D799" s="766"/>
      <c r="E799" s="766"/>
      <c r="F799" s="76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66"/>
      <c r="C800" s="766"/>
      <c r="D800" s="766"/>
      <c r="E800" s="766"/>
      <c r="F800" s="76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66"/>
      <c r="C801" s="766"/>
      <c r="D801" s="766"/>
      <c r="E801" s="766"/>
      <c r="F801" s="76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66"/>
      <c r="C802" s="766"/>
      <c r="D802" s="766"/>
      <c r="E802" s="766"/>
      <c r="F802" s="76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66"/>
      <c r="C803" s="766"/>
      <c r="D803" s="766"/>
      <c r="E803" s="766"/>
      <c r="F803" s="76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9"/>
      <c r="B804" s="766"/>
      <c r="C804" s="766"/>
      <c r="D804" s="766"/>
      <c r="E804" s="766"/>
      <c r="F804" s="767"/>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9"/>
      <c r="B809" s="766"/>
      <c r="C809" s="766"/>
      <c r="D809" s="766"/>
      <c r="E809" s="766"/>
      <c r="F809" s="767"/>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66"/>
      <c r="C810" s="766"/>
      <c r="D810" s="766"/>
      <c r="E810" s="766"/>
      <c r="F810" s="76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66"/>
      <c r="C811" s="766"/>
      <c r="D811" s="766"/>
      <c r="E811" s="766"/>
      <c r="F811" s="76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66"/>
      <c r="C812" s="766"/>
      <c r="D812" s="766"/>
      <c r="E812" s="766"/>
      <c r="F812" s="76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66"/>
      <c r="C813" s="766"/>
      <c r="D813" s="766"/>
      <c r="E813" s="766"/>
      <c r="F813" s="76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66"/>
      <c r="C814" s="766"/>
      <c r="D814" s="766"/>
      <c r="E814" s="766"/>
      <c r="F814" s="76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66"/>
      <c r="C815" s="766"/>
      <c r="D815" s="766"/>
      <c r="E815" s="766"/>
      <c r="F815" s="76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66"/>
      <c r="C816" s="766"/>
      <c r="D816" s="766"/>
      <c r="E816" s="766"/>
      <c r="F816" s="76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59"/>
      <c r="B817" s="766"/>
      <c r="C817" s="766"/>
      <c r="D817" s="766"/>
      <c r="E817" s="766"/>
      <c r="F817" s="767"/>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9"/>
      <c r="B822" s="766"/>
      <c r="C822" s="766"/>
      <c r="D822" s="766"/>
      <c r="E822" s="766"/>
      <c r="F822" s="76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66"/>
      <c r="C823" s="766"/>
      <c r="D823" s="766"/>
      <c r="E823" s="766"/>
      <c r="F823" s="76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66"/>
      <c r="C824" s="766"/>
      <c r="D824" s="766"/>
      <c r="E824" s="766"/>
      <c r="F824" s="76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66"/>
      <c r="C825" s="766"/>
      <c r="D825" s="766"/>
      <c r="E825" s="766"/>
      <c r="F825" s="76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66"/>
      <c r="C826" s="766"/>
      <c r="D826" s="766"/>
      <c r="E826" s="766"/>
      <c r="F826" s="76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66"/>
      <c r="C827" s="766"/>
      <c r="D827" s="766"/>
      <c r="E827" s="766"/>
      <c r="F827" s="76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66"/>
      <c r="C828" s="766"/>
      <c r="D828" s="766"/>
      <c r="E828" s="766"/>
      <c r="F828" s="76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66"/>
      <c r="C829" s="766"/>
      <c r="D829" s="766"/>
      <c r="E829" s="766"/>
      <c r="F829" s="76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66"/>
      <c r="C830" s="766"/>
      <c r="D830" s="766"/>
      <c r="E830" s="766"/>
      <c r="F830" s="767"/>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0" t="s">
        <v>419</v>
      </c>
      <c r="K836" s="104"/>
      <c r="L836" s="104"/>
      <c r="M836" s="104"/>
      <c r="N836" s="104"/>
      <c r="O836" s="104"/>
      <c r="P836" s="352" t="s">
        <v>366</v>
      </c>
      <c r="Q836" s="352"/>
      <c r="R836" s="352"/>
      <c r="S836" s="352"/>
      <c r="T836" s="352"/>
      <c r="U836" s="352"/>
      <c r="V836" s="352"/>
      <c r="W836" s="352"/>
      <c r="X836" s="352"/>
      <c r="Y836" s="349" t="s">
        <v>417</v>
      </c>
      <c r="Z836" s="350"/>
      <c r="AA836" s="350"/>
      <c r="AB836" s="350"/>
      <c r="AC836" s="280" t="s">
        <v>462</v>
      </c>
      <c r="AD836" s="280"/>
      <c r="AE836" s="280"/>
      <c r="AF836" s="280"/>
      <c r="AG836" s="280"/>
      <c r="AH836" s="349" t="s">
        <v>489</v>
      </c>
      <c r="AI836" s="351"/>
      <c r="AJ836" s="351"/>
      <c r="AK836" s="351"/>
      <c r="AL836" s="351" t="s">
        <v>21</v>
      </c>
      <c r="AM836" s="351"/>
      <c r="AN836" s="351"/>
      <c r="AO836" s="429"/>
      <c r="AP836" s="430" t="s">
        <v>420</v>
      </c>
      <c r="AQ836" s="430"/>
      <c r="AR836" s="430"/>
      <c r="AS836" s="430"/>
      <c r="AT836" s="430"/>
      <c r="AU836" s="430"/>
      <c r="AV836" s="430"/>
      <c r="AW836" s="430"/>
      <c r="AX836" s="430"/>
    </row>
    <row r="837" spans="1:50" ht="30" customHeight="1" x14ac:dyDescent="0.15">
      <c r="A837" s="409">
        <v>1</v>
      </c>
      <c r="B837" s="409">
        <v>1</v>
      </c>
      <c r="C837" s="423" t="s">
        <v>642</v>
      </c>
      <c r="D837" s="423"/>
      <c r="E837" s="423"/>
      <c r="F837" s="423"/>
      <c r="G837" s="423"/>
      <c r="H837" s="423"/>
      <c r="I837" s="423"/>
      <c r="J837" s="424">
        <v>9500005001934</v>
      </c>
      <c r="K837" s="425"/>
      <c r="L837" s="425"/>
      <c r="M837" s="425"/>
      <c r="N837" s="425"/>
      <c r="O837" s="425"/>
      <c r="P837" s="320" t="s">
        <v>634</v>
      </c>
      <c r="Q837" s="321"/>
      <c r="R837" s="321"/>
      <c r="S837" s="321"/>
      <c r="T837" s="321"/>
      <c r="U837" s="321"/>
      <c r="V837" s="321"/>
      <c r="W837" s="321"/>
      <c r="X837" s="321"/>
      <c r="Y837" s="322">
        <v>29.02</v>
      </c>
      <c r="Z837" s="323"/>
      <c r="AA837" s="323"/>
      <c r="AB837" s="324"/>
      <c r="AC837" s="332" t="s">
        <v>498</v>
      </c>
      <c r="AD837" s="333"/>
      <c r="AE837" s="333"/>
      <c r="AF837" s="333"/>
      <c r="AG837" s="333"/>
      <c r="AH837" s="426" t="s">
        <v>655</v>
      </c>
      <c r="AI837" s="427"/>
      <c r="AJ837" s="427"/>
      <c r="AK837" s="427"/>
      <c r="AL837" s="329">
        <v>100</v>
      </c>
      <c r="AM837" s="330"/>
      <c r="AN837" s="330"/>
      <c r="AO837" s="331"/>
      <c r="AP837" s="325" t="s">
        <v>626</v>
      </c>
      <c r="AQ837" s="325"/>
      <c r="AR837" s="325"/>
      <c r="AS837" s="325"/>
      <c r="AT837" s="325"/>
      <c r="AU837" s="325"/>
      <c r="AV837" s="325"/>
      <c r="AW837" s="325"/>
      <c r="AX837" s="325"/>
    </row>
    <row r="838" spans="1:50" ht="30" customHeight="1" x14ac:dyDescent="0.15">
      <c r="A838" s="409">
        <v>2</v>
      </c>
      <c r="B838" s="409">
        <v>1</v>
      </c>
      <c r="C838" s="423" t="s">
        <v>643</v>
      </c>
      <c r="D838" s="423"/>
      <c r="E838" s="423"/>
      <c r="F838" s="423"/>
      <c r="G838" s="423"/>
      <c r="H838" s="423"/>
      <c r="I838" s="423"/>
      <c r="J838" s="424">
        <v>6120905001356</v>
      </c>
      <c r="K838" s="425"/>
      <c r="L838" s="425"/>
      <c r="M838" s="425"/>
      <c r="N838" s="425"/>
      <c r="O838" s="425"/>
      <c r="P838" s="320" t="s">
        <v>634</v>
      </c>
      <c r="Q838" s="321"/>
      <c r="R838" s="321"/>
      <c r="S838" s="321"/>
      <c r="T838" s="321"/>
      <c r="U838" s="321"/>
      <c r="V838" s="321"/>
      <c r="W838" s="321"/>
      <c r="X838" s="321"/>
      <c r="Y838" s="322">
        <v>28.017320000000002</v>
      </c>
      <c r="Z838" s="323"/>
      <c r="AA838" s="323"/>
      <c r="AB838" s="324"/>
      <c r="AC838" s="332" t="s">
        <v>498</v>
      </c>
      <c r="AD838" s="333"/>
      <c r="AE838" s="333"/>
      <c r="AF838" s="333"/>
      <c r="AG838" s="333"/>
      <c r="AH838" s="426" t="s">
        <v>655</v>
      </c>
      <c r="AI838" s="427"/>
      <c r="AJ838" s="427"/>
      <c r="AK838" s="427"/>
      <c r="AL838" s="329">
        <v>100</v>
      </c>
      <c r="AM838" s="330"/>
      <c r="AN838" s="330"/>
      <c r="AO838" s="331"/>
      <c r="AP838" s="325" t="s">
        <v>626</v>
      </c>
      <c r="AQ838" s="325"/>
      <c r="AR838" s="325"/>
      <c r="AS838" s="325"/>
      <c r="AT838" s="325"/>
      <c r="AU838" s="325"/>
      <c r="AV838" s="325"/>
      <c r="AW838" s="325"/>
      <c r="AX838" s="325"/>
    </row>
    <row r="839" spans="1:50" ht="30" customHeight="1" x14ac:dyDescent="0.15">
      <c r="A839" s="409">
        <v>3</v>
      </c>
      <c r="B839" s="409">
        <v>1</v>
      </c>
      <c r="C839" s="423" t="s">
        <v>644</v>
      </c>
      <c r="D839" s="423"/>
      <c r="E839" s="423"/>
      <c r="F839" s="423"/>
      <c r="G839" s="423"/>
      <c r="H839" s="423"/>
      <c r="I839" s="423"/>
      <c r="J839" s="424">
        <v>2330005002106</v>
      </c>
      <c r="K839" s="425"/>
      <c r="L839" s="425"/>
      <c r="M839" s="425"/>
      <c r="N839" s="425"/>
      <c r="O839" s="425"/>
      <c r="P839" s="320" t="s">
        <v>634</v>
      </c>
      <c r="Q839" s="321"/>
      <c r="R839" s="321"/>
      <c r="S839" s="321"/>
      <c r="T839" s="321"/>
      <c r="U839" s="321"/>
      <c r="V839" s="321"/>
      <c r="W839" s="321"/>
      <c r="X839" s="321"/>
      <c r="Y839" s="322">
        <v>25.2</v>
      </c>
      <c r="Z839" s="323"/>
      <c r="AA839" s="323"/>
      <c r="AB839" s="324"/>
      <c r="AC839" s="332" t="s">
        <v>498</v>
      </c>
      <c r="AD839" s="333"/>
      <c r="AE839" s="333"/>
      <c r="AF839" s="333"/>
      <c r="AG839" s="333"/>
      <c r="AH839" s="327" t="s">
        <v>655</v>
      </c>
      <c r="AI839" s="328"/>
      <c r="AJ839" s="328"/>
      <c r="AK839" s="328"/>
      <c r="AL839" s="329">
        <v>100</v>
      </c>
      <c r="AM839" s="330"/>
      <c r="AN839" s="330"/>
      <c r="AO839" s="331"/>
      <c r="AP839" s="325" t="s">
        <v>635</v>
      </c>
      <c r="AQ839" s="325"/>
      <c r="AR839" s="325"/>
      <c r="AS839" s="325"/>
      <c r="AT839" s="325"/>
      <c r="AU839" s="325"/>
      <c r="AV839" s="325"/>
      <c r="AW839" s="325"/>
      <c r="AX839" s="325"/>
    </row>
    <row r="840" spans="1:50" ht="30" customHeight="1" x14ac:dyDescent="0.15">
      <c r="A840" s="409">
        <v>4</v>
      </c>
      <c r="B840" s="409">
        <v>1</v>
      </c>
      <c r="C840" s="423" t="s">
        <v>645</v>
      </c>
      <c r="D840" s="423"/>
      <c r="E840" s="423"/>
      <c r="F840" s="423"/>
      <c r="G840" s="423"/>
      <c r="H840" s="423"/>
      <c r="I840" s="423"/>
      <c r="J840" s="424">
        <v>8390005002565</v>
      </c>
      <c r="K840" s="425"/>
      <c r="L840" s="425"/>
      <c r="M840" s="425"/>
      <c r="N840" s="425"/>
      <c r="O840" s="425"/>
      <c r="P840" s="320" t="s">
        <v>634</v>
      </c>
      <c r="Q840" s="321"/>
      <c r="R840" s="321"/>
      <c r="S840" s="321"/>
      <c r="T840" s="321"/>
      <c r="U840" s="321"/>
      <c r="V840" s="321"/>
      <c r="W840" s="321"/>
      <c r="X840" s="321"/>
      <c r="Y840" s="322">
        <v>25.1</v>
      </c>
      <c r="Z840" s="323"/>
      <c r="AA840" s="323"/>
      <c r="AB840" s="324"/>
      <c r="AC840" s="332" t="s">
        <v>498</v>
      </c>
      <c r="AD840" s="333"/>
      <c r="AE840" s="333"/>
      <c r="AF840" s="333"/>
      <c r="AG840" s="333"/>
      <c r="AH840" s="327" t="s">
        <v>655</v>
      </c>
      <c r="AI840" s="328"/>
      <c r="AJ840" s="328"/>
      <c r="AK840" s="328"/>
      <c r="AL840" s="329">
        <v>100</v>
      </c>
      <c r="AM840" s="330"/>
      <c r="AN840" s="330"/>
      <c r="AO840" s="331"/>
      <c r="AP840" s="325" t="s">
        <v>626</v>
      </c>
      <c r="AQ840" s="325"/>
      <c r="AR840" s="325"/>
      <c r="AS840" s="325"/>
      <c r="AT840" s="325"/>
      <c r="AU840" s="325"/>
      <c r="AV840" s="325"/>
      <c r="AW840" s="325"/>
      <c r="AX840" s="325"/>
    </row>
    <row r="841" spans="1:50" ht="30" customHeight="1" x14ac:dyDescent="0.15">
      <c r="A841" s="409">
        <v>5</v>
      </c>
      <c r="B841" s="409">
        <v>1</v>
      </c>
      <c r="C841" s="423" t="s">
        <v>646</v>
      </c>
      <c r="D841" s="423"/>
      <c r="E841" s="423"/>
      <c r="F841" s="423"/>
      <c r="G841" s="423"/>
      <c r="H841" s="423"/>
      <c r="I841" s="423"/>
      <c r="J841" s="424">
        <v>2220005002604</v>
      </c>
      <c r="K841" s="425"/>
      <c r="L841" s="425"/>
      <c r="M841" s="425"/>
      <c r="N841" s="425"/>
      <c r="O841" s="425"/>
      <c r="P841" s="320" t="s">
        <v>634</v>
      </c>
      <c r="Q841" s="321"/>
      <c r="R841" s="321"/>
      <c r="S841" s="321"/>
      <c r="T841" s="321"/>
      <c r="U841" s="321"/>
      <c r="V841" s="321"/>
      <c r="W841" s="321"/>
      <c r="X841" s="321"/>
      <c r="Y841" s="322">
        <v>25.1</v>
      </c>
      <c r="Z841" s="323"/>
      <c r="AA841" s="323"/>
      <c r="AB841" s="324"/>
      <c r="AC841" s="332" t="s">
        <v>498</v>
      </c>
      <c r="AD841" s="333"/>
      <c r="AE841" s="333"/>
      <c r="AF841" s="333"/>
      <c r="AG841" s="333"/>
      <c r="AH841" s="327" t="s">
        <v>655</v>
      </c>
      <c r="AI841" s="328"/>
      <c r="AJ841" s="328"/>
      <c r="AK841" s="328"/>
      <c r="AL841" s="329">
        <v>100</v>
      </c>
      <c r="AM841" s="330"/>
      <c r="AN841" s="330"/>
      <c r="AO841" s="331"/>
      <c r="AP841" s="325" t="s">
        <v>626</v>
      </c>
      <c r="AQ841" s="325"/>
      <c r="AR841" s="325"/>
      <c r="AS841" s="325"/>
      <c r="AT841" s="325"/>
      <c r="AU841" s="325"/>
      <c r="AV841" s="325"/>
      <c r="AW841" s="325"/>
      <c r="AX841" s="325"/>
    </row>
    <row r="842" spans="1:50" ht="30" customHeight="1" x14ac:dyDescent="0.15">
      <c r="A842" s="409">
        <v>6</v>
      </c>
      <c r="B842" s="409">
        <v>1</v>
      </c>
      <c r="C842" s="423" t="s">
        <v>647</v>
      </c>
      <c r="D842" s="423"/>
      <c r="E842" s="423"/>
      <c r="F842" s="423"/>
      <c r="G842" s="423"/>
      <c r="H842" s="423"/>
      <c r="I842" s="423"/>
      <c r="J842" s="424">
        <v>9070005001680</v>
      </c>
      <c r="K842" s="425"/>
      <c r="L842" s="425"/>
      <c r="M842" s="425"/>
      <c r="N842" s="425"/>
      <c r="O842" s="425"/>
      <c r="P842" s="320" t="s">
        <v>634</v>
      </c>
      <c r="Q842" s="321"/>
      <c r="R842" s="321"/>
      <c r="S842" s="321"/>
      <c r="T842" s="321"/>
      <c r="U842" s="321"/>
      <c r="V842" s="321"/>
      <c r="W842" s="321"/>
      <c r="X842" s="321"/>
      <c r="Y842" s="322">
        <v>25.05</v>
      </c>
      <c r="Z842" s="323"/>
      <c r="AA842" s="323"/>
      <c r="AB842" s="324"/>
      <c r="AC842" s="332" t="s">
        <v>498</v>
      </c>
      <c r="AD842" s="333"/>
      <c r="AE842" s="333"/>
      <c r="AF842" s="333"/>
      <c r="AG842" s="333"/>
      <c r="AH842" s="327" t="s">
        <v>655</v>
      </c>
      <c r="AI842" s="328"/>
      <c r="AJ842" s="328"/>
      <c r="AK842" s="328"/>
      <c r="AL842" s="329">
        <v>100</v>
      </c>
      <c r="AM842" s="330"/>
      <c r="AN842" s="330"/>
      <c r="AO842" s="331"/>
      <c r="AP842" s="325" t="s">
        <v>626</v>
      </c>
      <c r="AQ842" s="325"/>
      <c r="AR842" s="325"/>
      <c r="AS842" s="325"/>
      <c r="AT842" s="325"/>
      <c r="AU842" s="325"/>
      <c r="AV842" s="325"/>
      <c r="AW842" s="325"/>
      <c r="AX842" s="325"/>
    </row>
    <row r="843" spans="1:50" ht="30" customHeight="1" x14ac:dyDescent="0.15">
      <c r="A843" s="409">
        <v>7</v>
      </c>
      <c r="B843" s="409">
        <v>1</v>
      </c>
      <c r="C843" s="423" t="s">
        <v>648</v>
      </c>
      <c r="D843" s="423"/>
      <c r="E843" s="423"/>
      <c r="F843" s="423"/>
      <c r="G843" s="423"/>
      <c r="H843" s="423"/>
      <c r="I843" s="423"/>
      <c r="J843" s="424">
        <v>7080005003835</v>
      </c>
      <c r="K843" s="425"/>
      <c r="L843" s="425"/>
      <c r="M843" s="425"/>
      <c r="N843" s="425"/>
      <c r="O843" s="425"/>
      <c r="P843" s="320" t="s">
        <v>634</v>
      </c>
      <c r="Q843" s="321"/>
      <c r="R843" s="321"/>
      <c r="S843" s="321"/>
      <c r="T843" s="321"/>
      <c r="U843" s="321"/>
      <c r="V843" s="321"/>
      <c r="W843" s="321"/>
      <c r="X843" s="321"/>
      <c r="Y843" s="322">
        <v>25.044</v>
      </c>
      <c r="Z843" s="323"/>
      <c r="AA843" s="323"/>
      <c r="AB843" s="324"/>
      <c r="AC843" s="332" t="s">
        <v>498</v>
      </c>
      <c r="AD843" s="333"/>
      <c r="AE843" s="333"/>
      <c r="AF843" s="333"/>
      <c r="AG843" s="333"/>
      <c r="AH843" s="327" t="s">
        <v>655</v>
      </c>
      <c r="AI843" s="328"/>
      <c r="AJ843" s="328"/>
      <c r="AK843" s="328"/>
      <c r="AL843" s="329">
        <v>100</v>
      </c>
      <c r="AM843" s="330"/>
      <c r="AN843" s="330"/>
      <c r="AO843" s="331"/>
      <c r="AP843" s="325" t="s">
        <v>636</v>
      </c>
      <c r="AQ843" s="325"/>
      <c r="AR843" s="325"/>
      <c r="AS843" s="325"/>
      <c r="AT843" s="325"/>
      <c r="AU843" s="325"/>
      <c r="AV843" s="325"/>
      <c r="AW843" s="325"/>
      <c r="AX843" s="325"/>
    </row>
    <row r="844" spans="1:50" ht="30" customHeight="1" x14ac:dyDescent="0.15">
      <c r="A844" s="409">
        <v>8</v>
      </c>
      <c r="B844" s="409">
        <v>1</v>
      </c>
      <c r="C844" s="423" t="s">
        <v>649</v>
      </c>
      <c r="D844" s="423"/>
      <c r="E844" s="423"/>
      <c r="F844" s="423"/>
      <c r="G844" s="423"/>
      <c r="H844" s="423"/>
      <c r="I844" s="423"/>
      <c r="J844" s="424">
        <v>4010005002375</v>
      </c>
      <c r="K844" s="425"/>
      <c r="L844" s="425"/>
      <c r="M844" s="425"/>
      <c r="N844" s="425"/>
      <c r="O844" s="425"/>
      <c r="P844" s="320" t="s">
        <v>634</v>
      </c>
      <c r="Q844" s="321"/>
      <c r="R844" s="321"/>
      <c r="S844" s="321"/>
      <c r="T844" s="321"/>
      <c r="U844" s="321"/>
      <c r="V844" s="321"/>
      <c r="W844" s="321"/>
      <c r="X844" s="321"/>
      <c r="Y844" s="322">
        <v>25.03</v>
      </c>
      <c r="Z844" s="323"/>
      <c r="AA844" s="323"/>
      <c r="AB844" s="324"/>
      <c r="AC844" s="332" t="s">
        <v>498</v>
      </c>
      <c r="AD844" s="333"/>
      <c r="AE844" s="333"/>
      <c r="AF844" s="333"/>
      <c r="AG844" s="333"/>
      <c r="AH844" s="327" t="s">
        <v>655</v>
      </c>
      <c r="AI844" s="328"/>
      <c r="AJ844" s="328"/>
      <c r="AK844" s="328"/>
      <c r="AL844" s="329">
        <v>100</v>
      </c>
      <c r="AM844" s="330"/>
      <c r="AN844" s="330"/>
      <c r="AO844" s="331"/>
      <c r="AP844" s="325" t="s">
        <v>626</v>
      </c>
      <c r="AQ844" s="325"/>
      <c r="AR844" s="325"/>
      <c r="AS844" s="325"/>
      <c r="AT844" s="325"/>
      <c r="AU844" s="325"/>
      <c r="AV844" s="325"/>
      <c r="AW844" s="325"/>
      <c r="AX844" s="325"/>
    </row>
    <row r="845" spans="1:50" ht="30" customHeight="1" x14ac:dyDescent="0.15">
      <c r="A845" s="409">
        <v>9</v>
      </c>
      <c r="B845" s="409">
        <v>1</v>
      </c>
      <c r="C845" s="423" t="s">
        <v>650</v>
      </c>
      <c r="D845" s="423"/>
      <c r="E845" s="423"/>
      <c r="F845" s="423"/>
      <c r="G845" s="423"/>
      <c r="H845" s="423"/>
      <c r="I845" s="423"/>
      <c r="J845" s="424">
        <v>6020005004971</v>
      </c>
      <c r="K845" s="425"/>
      <c r="L845" s="425"/>
      <c r="M845" s="425"/>
      <c r="N845" s="425"/>
      <c r="O845" s="425"/>
      <c r="P845" s="320" t="s">
        <v>634</v>
      </c>
      <c r="Q845" s="321"/>
      <c r="R845" s="321"/>
      <c r="S845" s="321"/>
      <c r="T845" s="321"/>
      <c r="U845" s="321"/>
      <c r="V845" s="321"/>
      <c r="W845" s="321"/>
      <c r="X845" s="321"/>
      <c r="Y845" s="322">
        <v>25.03</v>
      </c>
      <c r="Z845" s="323"/>
      <c r="AA845" s="323"/>
      <c r="AB845" s="324"/>
      <c r="AC845" s="332" t="s">
        <v>498</v>
      </c>
      <c r="AD845" s="333"/>
      <c r="AE845" s="333"/>
      <c r="AF845" s="333"/>
      <c r="AG845" s="333"/>
      <c r="AH845" s="327" t="s">
        <v>655</v>
      </c>
      <c r="AI845" s="328"/>
      <c r="AJ845" s="328"/>
      <c r="AK845" s="328"/>
      <c r="AL845" s="329">
        <v>100</v>
      </c>
      <c r="AM845" s="330"/>
      <c r="AN845" s="330"/>
      <c r="AO845" s="331"/>
      <c r="AP845" s="325" t="s">
        <v>636</v>
      </c>
      <c r="AQ845" s="325"/>
      <c r="AR845" s="325"/>
      <c r="AS845" s="325"/>
      <c r="AT845" s="325"/>
      <c r="AU845" s="325"/>
      <c r="AV845" s="325"/>
      <c r="AW845" s="325"/>
      <c r="AX845" s="325"/>
    </row>
    <row r="846" spans="1:50" ht="30" customHeight="1" x14ac:dyDescent="0.15">
      <c r="A846" s="409">
        <v>10</v>
      </c>
      <c r="B846" s="409">
        <v>1</v>
      </c>
      <c r="C846" s="423" t="s">
        <v>651</v>
      </c>
      <c r="D846" s="423"/>
      <c r="E846" s="423"/>
      <c r="F846" s="423"/>
      <c r="G846" s="423"/>
      <c r="H846" s="423"/>
      <c r="I846" s="423"/>
      <c r="J846" s="424">
        <v>3180005006071</v>
      </c>
      <c r="K846" s="425"/>
      <c r="L846" s="425"/>
      <c r="M846" s="425"/>
      <c r="N846" s="425"/>
      <c r="O846" s="425"/>
      <c r="P846" s="320" t="s">
        <v>634</v>
      </c>
      <c r="Q846" s="321"/>
      <c r="R846" s="321"/>
      <c r="S846" s="321"/>
      <c r="T846" s="321"/>
      <c r="U846" s="321"/>
      <c r="V846" s="321"/>
      <c r="W846" s="321"/>
      <c r="X846" s="321"/>
      <c r="Y846" s="322">
        <v>25.023599999999998</v>
      </c>
      <c r="Z846" s="323"/>
      <c r="AA846" s="323"/>
      <c r="AB846" s="324"/>
      <c r="AC846" s="332" t="s">
        <v>498</v>
      </c>
      <c r="AD846" s="333"/>
      <c r="AE846" s="333"/>
      <c r="AF846" s="333"/>
      <c r="AG846" s="333"/>
      <c r="AH846" s="327" t="s">
        <v>655</v>
      </c>
      <c r="AI846" s="328"/>
      <c r="AJ846" s="328"/>
      <c r="AK846" s="328"/>
      <c r="AL846" s="329">
        <v>100</v>
      </c>
      <c r="AM846" s="330"/>
      <c r="AN846" s="330"/>
      <c r="AO846" s="331"/>
      <c r="AP846" s="325" t="s">
        <v>637</v>
      </c>
      <c r="AQ846" s="325"/>
      <c r="AR846" s="325"/>
      <c r="AS846" s="325"/>
      <c r="AT846" s="325"/>
      <c r="AU846" s="325"/>
      <c r="AV846" s="325"/>
      <c r="AW846" s="325"/>
      <c r="AX846" s="32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0" t="s">
        <v>419</v>
      </c>
      <c r="K869" s="104"/>
      <c r="L869" s="104"/>
      <c r="M869" s="104"/>
      <c r="N869" s="104"/>
      <c r="O869" s="104"/>
      <c r="P869" s="352" t="s">
        <v>366</v>
      </c>
      <c r="Q869" s="352"/>
      <c r="R869" s="352"/>
      <c r="S869" s="352"/>
      <c r="T869" s="352"/>
      <c r="U869" s="352"/>
      <c r="V869" s="352"/>
      <c r="W869" s="352"/>
      <c r="X869" s="352"/>
      <c r="Y869" s="349" t="s">
        <v>417</v>
      </c>
      <c r="Z869" s="350"/>
      <c r="AA869" s="350"/>
      <c r="AB869" s="350"/>
      <c r="AC869" s="280" t="s">
        <v>462</v>
      </c>
      <c r="AD869" s="280"/>
      <c r="AE869" s="280"/>
      <c r="AF869" s="280"/>
      <c r="AG869" s="280"/>
      <c r="AH869" s="349" t="s">
        <v>489</v>
      </c>
      <c r="AI869" s="351"/>
      <c r="AJ869" s="351"/>
      <c r="AK869" s="351"/>
      <c r="AL869" s="351" t="s">
        <v>21</v>
      </c>
      <c r="AM869" s="351"/>
      <c r="AN869" s="351"/>
      <c r="AO869" s="429"/>
      <c r="AP869" s="430" t="s">
        <v>420</v>
      </c>
      <c r="AQ869" s="430"/>
      <c r="AR869" s="430"/>
      <c r="AS869" s="430"/>
      <c r="AT869" s="430"/>
      <c r="AU869" s="430"/>
      <c r="AV869" s="430"/>
      <c r="AW869" s="430"/>
      <c r="AX869" s="430"/>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32"/>
      <c r="AD870" s="333"/>
      <c r="AE870" s="333"/>
      <c r="AF870" s="333"/>
      <c r="AG870" s="333"/>
      <c r="AH870" s="426"/>
      <c r="AI870" s="427"/>
      <c r="AJ870" s="427"/>
      <c r="AK870" s="427"/>
      <c r="AL870" s="329"/>
      <c r="AM870" s="330"/>
      <c r="AN870" s="330"/>
      <c r="AO870" s="331"/>
      <c r="AP870" s="325"/>
      <c r="AQ870" s="325"/>
      <c r="AR870" s="325"/>
      <c r="AS870" s="325"/>
      <c r="AT870" s="325"/>
      <c r="AU870" s="325"/>
      <c r="AV870" s="325"/>
      <c r="AW870" s="325"/>
      <c r="AX870" s="32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32"/>
      <c r="AD871" s="332"/>
      <c r="AE871" s="332"/>
      <c r="AF871" s="332"/>
      <c r="AG871" s="332"/>
      <c r="AH871" s="426"/>
      <c r="AI871" s="427"/>
      <c r="AJ871" s="427"/>
      <c r="AK871" s="427"/>
      <c r="AL871" s="329"/>
      <c r="AM871" s="330"/>
      <c r="AN871" s="330"/>
      <c r="AO871" s="331"/>
      <c r="AP871" s="325"/>
      <c r="AQ871" s="325"/>
      <c r="AR871" s="325"/>
      <c r="AS871" s="325"/>
      <c r="AT871" s="325"/>
      <c r="AU871" s="325"/>
      <c r="AV871" s="325"/>
      <c r="AW871" s="325"/>
      <c r="AX871" s="325"/>
    </row>
    <row r="872" spans="1:50" ht="30" hidden="1" customHeight="1" x14ac:dyDescent="0.15">
      <c r="A872" s="409">
        <v>3</v>
      </c>
      <c r="B872" s="409">
        <v>1</v>
      </c>
      <c r="C872" s="428"/>
      <c r="D872" s="423"/>
      <c r="E872" s="423"/>
      <c r="F872" s="423"/>
      <c r="G872" s="423"/>
      <c r="H872" s="423"/>
      <c r="I872" s="423"/>
      <c r="J872" s="424"/>
      <c r="K872" s="425"/>
      <c r="L872" s="425"/>
      <c r="M872" s="425"/>
      <c r="N872" s="425"/>
      <c r="O872" s="425"/>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9">
        <v>4</v>
      </c>
      <c r="B873" s="409">
        <v>1</v>
      </c>
      <c r="C873" s="428"/>
      <c r="D873" s="423"/>
      <c r="E873" s="423"/>
      <c r="F873" s="423"/>
      <c r="G873" s="423"/>
      <c r="H873" s="423"/>
      <c r="I873" s="423"/>
      <c r="J873" s="424"/>
      <c r="K873" s="425"/>
      <c r="L873" s="425"/>
      <c r="M873" s="425"/>
      <c r="N873" s="425"/>
      <c r="O873" s="425"/>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0" t="s">
        <v>419</v>
      </c>
      <c r="K902" s="104"/>
      <c r="L902" s="104"/>
      <c r="M902" s="104"/>
      <c r="N902" s="104"/>
      <c r="O902" s="104"/>
      <c r="P902" s="352" t="s">
        <v>366</v>
      </c>
      <c r="Q902" s="352"/>
      <c r="R902" s="352"/>
      <c r="S902" s="352"/>
      <c r="T902" s="352"/>
      <c r="U902" s="352"/>
      <c r="V902" s="352"/>
      <c r="W902" s="352"/>
      <c r="X902" s="352"/>
      <c r="Y902" s="349" t="s">
        <v>417</v>
      </c>
      <c r="Z902" s="350"/>
      <c r="AA902" s="350"/>
      <c r="AB902" s="350"/>
      <c r="AC902" s="280" t="s">
        <v>462</v>
      </c>
      <c r="AD902" s="280"/>
      <c r="AE902" s="280"/>
      <c r="AF902" s="280"/>
      <c r="AG902" s="280"/>
      <c r="AH902" s="349" t="s">
        <v>489</v>
      </c>
      <c r="AI902" s="351"/>
      <c r="AJ902" s="351"/>
      <c r="AK902" s="351"/>
      <c r="AL902" s="351" t="s">
        <v>21</v>
      </c>
      <c r="AM902" s="351"/>
      <c r="AN902" s="351"/>
      <c r="AO902" s="429"/>
      <c r="AP902" s="430" t="s">
        <v>420</v>
      </c>
      <c r="AQ902" s="430"/>
      <c r="AR902" s="430"/>
      <c r="AS902" s="430"/>
      <c r="AT902" s="430"/>
      <c r="AU902" s="430"/>
      <c r="AV902" s="430"/>
      <c r="AW902" s="430"/>
      <c r="AX902" s="430"/>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32"/>
      <c r="AD903" s="333"/>
      <c r="AE903" s="333"/>
      <c r="AF903" s="333"/>
      <c r="AG903" s="333"/>
      <c r="AH903" s="426"/>
      <c r="AI903" s="427"/>
      <c r="AJ903" s="427"/>
      <c r="AK903" s="427"/>
      <c r="AL903" s="329"/>
      <c r="AM903" s="330"/>
      <c r="AN903" s="330"/>
      <c r="AO903" s="331"/>
      <c r="AP903" s="325"/>
      <c r="AQ903" s="325"/>
      <c r="AR903" s="325"/>
      <c r="AS903" s="325"/>
      <c r="AT903" s="325"/>
      <c r="AU903" s="325"/>
      <c r="AV903" s="325"/>
      <c r="AW903" s="325"/>
      <c r="AX903" s="32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332"/>
      <c r="AE904" s="332"/>
      <c r="AF904" s="332"/>
      <c r="AG904" s="332"/>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9">
        <v>3</v>
      </c>
      <c r="B905" s="409">
        <v>1</v>
      </c>
      <c r="C905" s="428"/>
      <c r="D905" s="423"/>
      <c r="E905" s="423"/>
      <c r="F905" s="423"/>
      <c r="G905" s="423"/>
      <c r="H905" s="423"/>
      <c r="I905" s="423"/>
      <c r="J905" s="424"/>
      <c r="K905" s="425"/>
      <c r="L905" s="425"/>
      <c r="M905" s="425"/>
      <c r="N905" s="425"/>
      <c r="O905" s="425"/>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9">
        <v>4</v>
      </c>
      <c r="B906" s="409">
        <v>1</v>
      </c>
      <c r="C906" s="428"/>
      <c r="D906" s="423"/>
      <c r="E906" s="423"/>
      <c r="F906" s="423"/>
      <c r="G906" s="423"/>
      <c r="H906" s="423"/>
      <c r="I906" s="423"/>
      <c r="J906" s="424"/>
      <c r="K906" s="425"/>
      <c r="L906" s="425"/>
      <c r="M906" s="425"/>
      <c r="N906" s="425"/>
      <c r="O906" s="425"/>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0" t="s">
        <v>419</v>
      </c>
      <c r="K935" s="104"/>
      <c r="L935" s="104"/>
      <c r="M935" s="104"/>
      <c r="N935" s="104"/>
      <c r="O935" s="104"/>
      <c r="P935" s="352" t="s">
        <v>366</v>
      </c>
      <c r="Q935" s="352"/>
      <c r="R935" s="352"/>
      <c r="S935" s="352"/>
      <c r="T935" s="352"/>
      <c r="U935" s="352"/>
      <c r="V935" s="352"/>
      <c r="W935" s="352"/>
      <c r="X935" s="352"/>
      <c r="Y935" s="349" t="s">
        <v>417</v>
      </c>
      <c r="Z935" s="350"/>
      <c r="AA935" s="350"/>
      <c r="AB935" s="350"/>
      <c r="AC935" s="280" t="s">
        <v>462</v>
      </c>
      <c r="AD935" s="280"/>
      <c r="AE935" s="280"/>
      <c r="AF935" s="280"/>
      <c r="AG935" s="280"/>
      <c r="AH935" s="349" t="s">
        <v>489</v>
      </c>
      <c r="AI935" s="351"/>
      <c r="AJ935" s="351"/>
      <c r="AK935" s="351"/>
      <c r="AL935" s="351" t="s">
        <v>21</v>
      </c>
      <c r="AM935" s="351"/>
      <c r="AN935" s="351"/>
      <c r="AO935" s="429"/>
      <c r="AP935" s="430" t="s">
        <v>420</v>
      </c>
      <c r="AQ935" s="430"/>
      <c r="AR935" s="430"/>
      <c r="AS935" s="430"/>
      <c r="AT935" s="430"/>
      <c r="AU935" s="430"/>
      <c r="AV935" s="430"/>
      <c r="AW935" s="430"/>
      <c r="AX935" s="430"/>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32"/>
      <c r="AD936" s="333"/>
      <c r="AE936" s="333"/>
      <c r="AF936" s="333"/>
      <c r="AG936" s="333"/>
      <c r="AH936" s="426"/>
      <c r="AI936" s="427"/>
      <c r="AJ936" s="427"/>
      <c r="AK936" s="427"/>
      <c r="AL936" s="329"/>
      <c r="AM936" s="330"/>
      <c r="AN936" s="330"/>
      <c r="AO936" s="331"/>
      <c r="AP936" s="325"/>
      <c r="AQ936" s="325"/>
      <c r="AR936" s="325"/>
      <c r="AS936" s="325"/>
      <c r="AT936" s="325"/>
      <c r="AU936" s="325"/>
      <c r="AV936" s="325"/>
      <c r="AW936" s="325"/>
      <c r="AX936" s="32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332"/>
      <c r="AE937" s="332"/>
      <c r="AF937" s="332"/>
      <c r="AG937" s="332"/>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3</v>
      </c>
      <c r="B938" s="409">
        <v>1</v>
      </c>
      <c r="C938" s="428"/>
      <c r="D938" s="423"/>
      <c r="E938" s="423"/>
      <c r="F938" s="423"/>
      <c r="G938" s="423"/>
      <c r="H938" s="423"/>
      <c r="I938" s="423"/>
      <c r="J938" s="424"/>
      <c r="K938" s="425"/>
      <c r="L938" s="425"/>
      <c r="M938" s="425"/>
      <c r="N938" s="425"/>
      <c r="O938" s="425"/>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9">
        <v>4</v>
      </c>
      <c r="B939" s="409">
        <v>1</v>
      </c>
      <c r="C939" s="428"/>
      <c r="D939" s="423"/>
      <c r="E939" s="423"/>
      <c r="F939" s="423"/>
      <c r="G939" s="423"/>
      <c r="H939" s="423"/>
      <c r="I939" s="423"/>
      <c r="J939" s="424"/>
      <c r="K939" s="425"/>
      <c r="L939" s="425"/>
      <c r="M939" s="425"/>
      <c r="N939" s="425"/>
      <c r="O939" s="425"/>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0" t="s">
        <v>419</v>
      </c>
      <c r="K968" s="104"/>
      <c r="L968" s="104"/>
      <c r="M968" s="104"/>
      <c r="N968" s="104"/>
      <c r="O968" s="104"/>
      <c r="P968" s="352" t="s">
        <v>366</v>
      </c>
      <c r="Q968" s="352"/>
      <c r="R968" s="352"/>
      <c r="S968" s="352"/>
      <c r="T968" s="352"/>
      <c r="U968" s="352"/>
      <c r="V968" s="352"/>
      <c r="W968" s="352"/>
      <c r="X968" s="352"/>
      <c r="Y968" s="349" t="s">
        <v>417</v>
      </c>
      <c r="Z968" s="350"/>
      <c r="AA968" s="350"/>
      <c r="AB968" s="350"/>
      <c r="AC968" s="280" t="s">
        <v>462</v>
      </c>
      <c r="AD968" s="280"/>
      <c r="AE968" s="280"/>
      <c r="AF968" s="280"/>
      <c r="AG968" s="280"/>
      <c r="AH968" s="349" t="s">
        <v>489</v>
      </c>
      <c r="AI968" s="351"/>
      <c r="AJ968" s="351"/>
      <c r="AK968" s="351"/>
      <c r="AL968" s="351" t="s">
        <v>21</v>
      </c>
      <c r="AM968" s="351"/>
      <c r="AN968" s="351"/>
      <c r="AO968" s="429"/>
      <c r="AP968" s="430" t="s">
        <v>420</v>
      </c>
      <c r="AQ968" s="430"/>
      <c r="AR968" s="430"/>
      <c r="AS968" s="430"/>
      <c r="AT968" s="430"/>
      <c r="AU968" s="430"/>
      <c r="AV968" s="430"/>
      <c r="AW968" s="430"/>
      <c r="AX968" s="430"/>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32"/>
      <c r="AD969" s="333"/>
      <c r="AE969" s="333"/>
      <c r="AF969" s="333"/>
      <c r="AG969" s="333"/>
      <c r="AH969" s="426"/>
      <c r="AI969" s="427"/>
      <c r="AJ969" s="427"/>
      <c r="AK969" s="427"/>
      <c r="AL969" s="329"/>
      <c r="AM969" s="330"/>
      <c r="AN969" s="330"/>
      <c r="AO969" s="331"/>
      <c r="AP969" s="325"/>
      <c r="AQ969" s="325"/>
      <c r="AR969" s="325"/>
      <c r="AS969" s="325"/>
      <c r="AT969" s="325"/>
      <c r="AU969" s="325"/>
      <c r="AV969" s="325"/>
      <c r="AW969" s="325"/>
      <c r="AX969" s="32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332"/>
      <c r="AE970" s="332"/>
      <c r="AF970" s="332"/>
      <c r="AG970" s="332"/>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3</v>
      </c>
      <c r="B971" s="409">
        <v>1</v>
      </c>
      <c r="C971" s="428"/>
      <c r="D971" s="423"/>
      <c r="E971" s="423"/>
      <c r="F971" s="423"/>
      <c r="G971" s="423"/>
      <c r="H971" s="423"/>
      <c r="I971" s="423"/>
      <c r="J971" s="424"/>
      <c r="K971" s="425"/>
      <c r="L971" s="425"/>
      <c r="M971" s="425"/>
      <c r="N971" s="425"/>
      <c r="O971" s="425"/>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9">
        <v>4</v>
      </c>
      <c r="B972" s="409">
        <v>1</v>
      </c>
      <c r="C972" s="428"/>
      <c r="D972" s="423"/>
      <c r="E972" s="423"/>
      <c r="F972" s="423"/>
      <c r="G972" s="423"/>
      <c r="H972" s="423"/>
      <c r="I972" s="423"/>
      <c r="J972" s="424"/>
      <c r="K972" s="425"/>
      <c r="L972" s="425"/>
      <c r="M972" s="425"/>
      <c r="N972" s="425"/>
      <c r="O972" s="425"/>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0" t="s">
        <v>419</v>
      </c>
      <c r="K1001" s="104"/>
      <c r="L1001" s="104"/>
      <c r="M1001" s="104"/>
      <c r="N1001" s="104"/>
      <c r="O1001" s="104"/>
      <c r="P1001" s="352" t="s">
        <v>366</v>
      </c>
      <c r="Q1001" s="352"/>
      <c r="R1001" s="352"/>
      <c r="S1001" s="352"/>
      <c r="T1001" s="352"/>
      <c r="U1001" s="352"/>
      <c r="V1001" s="352"/>
      <c r="W1001" s="352"/>
      <c r="X1001" s="352"/>
      <c r="Y1001" s="349" t="s">
        <v>417</v>
      </c>
      <c r="Z1001" s="350"/>
      <c r="AA1001" s="350"/>
      <c r="AB1001" s="350"/>
      <c r="AC1001" s="280" t="s">
        <v>462</v>
      </c>
      <c r="AD1001" s="280"/>
      <c r="AE1001" s="280"/>
      <c r="AF1001" s="280"/>
      <c r="AG1001" s="280"/>
      <c r="AH1001" s="349" t="s">
        <v>489</v>
      </c>
      <c r="AI1001" s="351"/>
      <c r="AJ1001" s="351"/>
      <c r="AK1001" s="351"/>
      <c r="AL1001" s="351" t="s">
        <v>21</v>
      </c>
      <c r="AM1001" s="351"/>
      <c r="AN1001" s="351"/>
      <c r="AO1001" s="429"/>
      <c r="AP1001" s="430" t="s">
        <v>420</v>
      </c>
      <c r="AQ1001" s="430"/>
      <c r="AR1001" s="430"/>
      <c r="AS1001" s="430"/>
      <c r="AT1001" s="430"/>
      <c r="AU1001" s="430"/>
      <c r="AV1001" s="430"/>
      <c r="AW1001" s="430"/>
      <c r="AX1001" s="430"/>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32"/>
      <c r="AD1002" s="333"/>
      <c r="AE1002" s="333"/>
      <c r="AF1002" s="333"/>
      <c r="AG1002" s="333"/>
      <c r="AH1002" s="426"/>
      <c r="AI1002" s="427"/>
      <c r="AJ1002" s="427"/>
      <c r="AK1002" s="427"/>
      <c r="AL1002" s="329"/>
      <c r="AM1002" s="330"/>
      <c r="AN1002" s="330"/>
      <c r="AO1002" s="331"/>
      <c r="AP1002" s="325"/>
      <c r="AQ1002" s="325"/>
      <c r="AR1002" s="325"/>
      <c r="AS1002" s="325"/>
      <c r="AT1002" s="325"/>
      <c r="AU1002" s="325"/>
      <c r="AV1002" s="325"/>
      <c r="AW1002" s="325"/>
      <c r="AX1002" s="32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2"/>
      <c r="AE1003" s="332"/>
      <c r="AF1003" s="332"/>
      <c r="AG1003" s="332"/>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3</v>
      </c>
      <c r="B1004" s="409">
        <v>1</v>
      </c>
      <c r="C1004" s="428"/>
      <c r="D1004" s="423"/>
      <c r="E1004" s="423"/>
      <c r="F1004" s="423"/>
      <c r="G1004" s="423"/>
      <c r="H1004" s="423"/>
      <c r="I1004" s="423"/>
      <c r="J1004" s="424"/>
      <c r="K1004" s="425"/>
      <c r="L1004" s="425"/>
      <c r="M1004" s="425"/>
      <c r="N1004" s="425"/>
      <c r="O1004" s="425"/>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9">
        <v>4</v>
      </c>
      <c r="B1005" s="409">
        <v>1</v>
      </c>
      <c r="C1005" s="428"/>
      <c r="D1005" s="423"/>
      <c r="E1005" s="423"/>
      <c r="F1005" s="423"/>
      <c r="G1005" s="423"/>
      <c r="H1005" s="423"/>
      <c r="I1005" s="423"/>
      <c r="J1005" s="424"/>
      <c r="K1005" s="425"/>
      <c r="L1005" s="425"/>
      <c r="M1005" s="425"/>
      <c r="N1005" s="425"/>
      <c r="O1005" s="425"/>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0" t="s">
        <v>419</v>
      </c>
      <c r="K1034" s="104"/>
      <c r="L1034" s="104"/>
      <c r="M1034" s="104"/>
      <c r="N1034" s="104"/>
      <c r="O1034" s="104"/>
      <c r="P1034" s="352" t="s">
        <v>366</v>
      </c>
      <c r="Q1034" s="352"/>
      <c r="R1034" s="352"/>
      <c r="S1034" s="352"/>
      <c r="T1034" s="352"/>
      <c r="U1034" s="352"/>
      <c r="V1034" s="352"/>
      <c r="W1034" s="352"/>
      <c r="X1034" s="352"/>
      <c r="Y1034" s="349" t="s">
        <v>417</v>
      </c>
      <c r="Z1034" s="350"/>
      <c r="AA1034" s="350"/>
      <c r="AB1034" s="350"/>
      <c r="AC1034" s="280" t="s">
        <v>462</v>
      </c>
      <c r="AD1034" s="280"/>
      <c r="AE1034" s="280"/>
      <c r="AF1034" s="280"/>
      <c r="AG1034" s="280"/>
      <c r="AH1034" s="349" t="s">
        <v>489</v>
      </c>
      <c r="AI1034" s="351"/>
      <c r="AJ1034" s="351"/>
      <c r="AK1034" s="351"/>
      <c r="AL1034" s="351" t="s">
        <v>21</v>
      </c>
      <c r="AM1034" s="351"/>
      <c r="AN1034" s="351"/>
      <c r="AO1034" s="429"/>
      <c r="AP1034" s="430" t="s">
        <v>420</v>
      </c>
      <c r="AQ1034" s="430"/>
      <c r="AR1034" s="430"/>
      <c r="AS1034" s="430"/>
      <c r="AT1034" s="430"/>
      <c r="AU1034" s="430"/>
      <c r="AV1034" s="430"/>
      <c r="AW1034" s="430"/>
      <c r="AX1034" s="430"/>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32"/>
      <c r="AD1035" s="333"/>
      <c r="AE1035" s="333"/>
      <c r="AF1035" s="333"/>
      <c r="AG1035" s="333"/>
      <c r="AH1035" s="426"/>
      <c r="AI1035" s="427"/>
      <c r="AJ1035" s="427"/>
      <c r="AK1035" s="427"/>
      <c r="AL1035" s="329"/>
      <c r="AM1035" s="330"/>
      <c r="AN1035" s="330"/>
      <c r="AO1035" s="331"/>
      <c r="AP1035" s="325"/>
      <c r="AQ1035" s="325"/>
      <c r="AR1035" s="325"/>
      <c r="AS1035" s="325"/>
      <c r="AT1035" s="325"/>
      <c r="AU1035" s="325"/>
      <c r="AV1035" s="325"/>
      <c r="AW1035" s="325"/>
      <c r="AX1035" s="32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2"/>
      <c r="AE1036" s="332"/>
      <c r="AF1036" s="332"/>
      <c r="AG1036" s="332"/>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3</v>
      </c>
      <c r="B1037" s="409">
        <v>1</v>
      </c>
      <c r="C1037" s="428"/>
      <c r="D1037" s="423"/>
      <c r="E1037" s="423"/>
      <c r="F1037" s="423"/>
      <c r="G1037" s="423"/>
      <c r="H1037" s="423"/>
      <c r="I1037" s="423"/>
      <c r="J1037" s="424"/>
      <c r="K1037" s="425"/>
      <c r="L1037" s="425"/>
      <c r="M1037" s="425"/>
      <c r="N1037" s="425"/>
      <c r="O1037" s="425"/>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9">
        <v>4</v>
      </c>
      <c r="B1038" s="409">
        <v>1</v>
      </c>
      <c r="C1038" s="428"/>
      <c r="D1038" s="423"/>
      <c r="E1038" s="423"/>
      <c r="F1038" s="423"/>
      <c r="G1038" s="423"/>
      <c r="H1038" s="423"/>
      <c r="I1038" s="423"/>
      <c r="J1038" s="424"/>
      <c r="K1038" s="425"/>
      <c r="L1038" s="425"/>
      <c r="M1038" s="425"/>
      <c r="N1038" s="425"/>
      <c r="O1038" s="425"/>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0" t="s">
        <v>419</v>
      </c>
      <c r="K1067" s="104"/>
      <c r="L1067" s="104"/>
      <c r="M1067" s="104"/>
      <c r="N1067" s="104"/>
      <c r="O1067" s="104"/>
      <c r="P1067" s="352" t="s">
        <v>366</v>
      </c>
      <c r="Q1067" s="352"/>
      <c r="R1067" s="352"/>
      <c r="S1067" s="352"/>
      <c r="T1067" s="352"/>
      <c r="U1067" s="352"/>
      <c r="V1067" s="352"/>
      <c r="W1067" s="352"/>
      <c r="X1067" s="352"/>
      <c r="Y1067" s="349" t="s">
        <v>417</v>
      </c>
      <c r="Z1067" s="350"/>
      <c r="AA1067" s="350"/>
      <c r="AB1067" s="350"/>
      <c r="AC1067" s="280" t="s">
        <v>462</v>
      </c>
      <c r="AD1067" s="280"/>
      <c r="AE1067" s="280"/>
      <c r="AF1067" s="280"/>
      <c r="AG1067" s="280"/>
      <c r="AH1067" s="349" t="s">
        <v>489</v>
      </c>
      <c r="AI1067" s="351"/>
      <c r="AJ1067" s="351"/>
      <c r="AK1067" s="351"/>
      <c r="AL1067" s="351" t="s">
        <v>21</v>
      </c>
      <c r="AM1067" s="351"/>
      <c r="AN1067" s="351"/>
      <c r="AO1067" s="429"/>
      <c r="AP1067" s="430" t="s">
        <v>420</v>
      </c>
      <c r="AQ1067" s="430"/>
      <c r="AR1067" s="430"/>
      <c r="AS1067" s="430"/>
      <c r="AT1067" s="430"/>
      <c r="AU1067" s="430"/>
      <c r="AV1067" s="430"/>
      <c r="AW1067" s="430"/>
      <c r="AX1067" s="430"/>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32"/>
      <c r="AD1068" s="333"/>
      <c r="AE1068" s="333"/>
      <c r="AF1068" s="333"/>
      <c r="AG1068" s="333"/>
      <c r="AH1068" s="426"/>
      <c r="AI1068" s="427"/>
      <c r="AJ1068" s="427"/>
      <c r="AK1068" s="427"/>
      <c r="AL1068" s="329"/>
      <c r="AM1068" s="330"/>
      <c r="AN1068" s="330"/>
      <c r="AO1068" s="331"/>
      <c r="AP1068" s="325"/>
      <c r="AQ1068" s="325"/>
      <c r="AR1068" s="325"/>
      <c r="AS1068" s="325"/>
      <c r="AT1068" s="325"/>
      <c r="AU1068" s="325"/>
      <c r="AV1068" s="325"/>
      <c r="AW1068" s="325"/>
      <c r="AX1068" s="32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2"/>
      <c r="AE1069" s="332"/>
      <c r="AF1069" s="332"/>
      <c r="AG1069" s="332"/>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3</v>
      </c>
      <c r="B1070" s="409">
        <v>1</v>
      </c>
      <c r="C1070" s="428"/>
      <c r="D1070" s="423"/>
      <c r="E1070" s="423"/>
      <c r="F1070" s="423"/>
      <c r="G1070" s="423"/>
      <c r="H1070" s="423"/>
      <c r="I1070" s="423"/>
      <c r="J1070" s="424"/>
      <c r="K1070" s="425"/>
      <c r="L1070" s="425"/>
      <c r="M1070" s="425"/>
      <c r="N1070" s="425"/>
      <c r="O1070" s="425"/>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9">
        <v>4</v>
      </c>
      <c r="B1071" s="409">
        <v>1</v>
      </c>
      <c r="C1071" s="428"/>
      <c r="D1071" s="423"/>
      <c r="E1071" s="423"/>
      <c r="F1071" s="423"/>
      <c r="G1071" s="423"/>
      <c r="H1071" s="423"/>
      <c r="I1071" s="423"/>
      <c r="J1071" s="424"/>
      <c r="K1071" s="425"/>
      <c r="L1071" s="425"/>
      <c r="M1071" s="425"/>
      <c r="N1071" s="425"/>
      <c r="O1071" s="425"/>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0" t="s">
        <v>385</v>
      </c>
      <c r="D1101" s="894"/>
      <c r="E1101" s="280" t="s">
        <v>384</v>
      </c>
      <c r="F1101" s="894"/>
      <c r="G1101" s="894"/>
      <c r="H1101" s="894"/>
      <c r="I1101" s="894"/>
      <c r="J1101" s="280" t="s">
        <v>419</v>
      </c>
      <c r="K1101" s="280"/>
      <c r="L1101" s="280"/>
      <c r="M1101" s="280"/>
      <c r="N1101" s="280"/>
      <c r="O1101" s="280"/>
      <c r="P1101" s="349" t="s">
        <v>27</v>
      </c>
      <c r="Q1101" s="349"/>
      <c r="R1101" s="349"/>
      <c r="S1101" s="349"/>
      <c r="T1101" s="349"/>
      <c r="U1101" s="349"/>
      <c r="V1101" s="349"/>
      <c r="W1101" s="349"/>
      <c r="X1101" s="349"/>
      <c r="Y1101" s="280" t="s">
        <v>421</v>
      </c>
      <c r="Z1101" s="894"/>
      <c r="AA1101" s="894"/>
      <c r="AB1101" s="894"/>
      <c r="AC1101" s="280" t="s">
        <v>367</v>
      </c>
      <c r="AD1101" s="280"/>
      <c r="AE1101" s="280"/>
      <c r="AF1101" s="280"/>
      <c r="AG1101" s="280"/>
      <c r="AH1101" s="349" t="s">
        <v>380</v>
      </c>
      <c r="AI1101" s="350"/>
      <c r="AJ1101" s="350"/>
      <c r="AK1101" s="350"/>
      <c r="AL1101" s="350" t="s">
        <v>21</v>
      </c>
      <c r="AM1101" s="350"/>
      <c r="AN1101" s="350"/>
      <c r="AO1101" s="897"/>
      <c r="AP1101" s="430" t="s">
        <v>453</v>
      </c>
      <c r="AQ1101" s="430"/>
      <c r="AR1101" s="430"/>
      <c r="AS1101" s="430"/>
      <c r="AT1101" s="430"/>
      <c r="AU1101" s="430"/>
      <c r="AV1101" s="430"/>
      <c r="AW1101" s="430"/>
      <c r="AX1101" s="430"/>
    </row>
    <row r="1102" spans="1:50" ht="30" customHeight="1" x14ac:dyDescent="0.15">
      <c r="A1102" s="409">
        <v>1</v>
      </c>
      <c r="B1102" s="409">
        <v>1</v>
      </c>
      <c r="C1102" s="896"/>
      <c r="D1102" s="896"/>
      <c r="E1102" s="264" t="s">
        <v>569</v>
      </c>
      <c r="F1102" s="895"/>
      <c r="G1102" s="895"/>
      <c r="H1102" s="895"/>
      <c r="I1102" s="895"/>
      <c r="J1102" s="424" t="s">
        <v>570</v>
      </c>
      <c r="K1102" s="425"/>
      <c r="L1102" s="425"/>
      <c r="M1102" s="425"/>
      <c r="N1102" s="425"/>
      <c r="O1102" s="425"/>
      <c r="P1102" s="320" t="s">
        <v>569</v>
      </c>
      <c r="Q1102" s="321"/>
      <c r="R1102" s="321"/>
      <c r="S1102" s="321"/>
      <c r="T1102" s="321"/>
      <c r="U1102" s="321"/>
      <c r="V1102" s="321"/>
      <c r="W1102" s="321"/>
      <c r="X1102" s="321"/>
      <c r="Y1102" s="322" t="s">
        <v>571</v>
      </c>
      <c r="Z1102" s="323"/>
      <c r="AA1102" s="323"/>
      <c r="AB1102" s="324"/>
      <c r="AC1102" s="326"/>
      <c r="AD1102" s="326"/>
      <c r="AE1102" s="326"/>
      <c r="AF1102" s="326"/>
      <c r="AG1102" s="326"/>
      <c r="AH1102" s="327" t="s">
        <v>570</v>
      </c>
      <c r="AI1102" s="328"/>
      <c r="AJ1102" s="328"/>
      <c r="AK1102" s="328"/>
      <c r="AL1102" s="329" t="s">
        <v>572</v>
      </c>
      <c r="AM1102" s="330"/>
      <c r="AN1102" s="330"/>
      <c r="AO1102" s="331"/>
      <c r="AP1102" s="325" t="s">
        <v>569</v>
      </c>
      <c r="AQ1102" s="325"/>
      <c r="AR1102" s="325"/>
      <c r="AS1102" s="325"/>
      <c r="AT1102" s="325"/>
      <c r="AU1102" s="325"/>
      <c r="AV1102" s="325"/>
      <c r="AW1102" s="325"/>
      <c r="AX1102" s="325"/>
    </row>
    <row r="1103" spans="1:50" ht="30" hidden="1" customHeight="1" x14ac:dyDescent="0.15">
      <c r="A1103" s="409">
        <v>2</v>
      </c>
      <c r="B1103" s="409">
        <v>1</v>
      </c>
      <c r="C1103" s="896"/>
      <c r="D1103" s="896"/>
      <c r="E1103" s="895"/>
      <c r="F1103" s="895"/>
      <c r="G1103" s="895"/>
      <c r="H1103" s="895"/>
      <c r="I1103" s="895"/>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3</v>
      </c>
      <c r="B1104" s="409">
        <v>1</v>
      </c>
      <c r="C1104" s="896"/>
      <c r="D1104" s="896"/>
      <c r="E1104" s="895"/>
      <c r="F1104" s="895"/>
      <c r="G1104" s="895"/>
      <c r="H1104" s="895"/>
      <c r="I1104" s="895"/>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4</v>
      </c>
      <c r="B1105" s="409">
        <v>1</v>
      </c>
      <c r="C1105" s="896"/>
      <c r="D1105" s="896"/>
      <c r="E1105" s="895"/>
      <c r="F1105" s="895"/>
      <c r="G1105" s="895"/>
      <c r="H1105" s="895"/>
      <c r="I1105" s="895"/>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5</v>
      </c>
      <c r="B1106" s="409">
        <v>1</v>
      </c>
      <c r="C1106" s="896"/>
      <c r="D1106" s="896"/>
      <c r="E1106" s="895"/>
      <c r="F1106" s="895"/>
      <c r="G1106" s="895"/>
      <c r="H1106" s="895"/>
      <c r="I1106" s="895"/>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6</v>
      </c>
      <c r="B1107" s="409">
        <v>1</v>
      </c>
      <c r="C1107" s="896"/>
      <c r="D1107" s="896"/>
      <c r="E1107" s="895"/>
      <c r="F1107" s="895"/>
      <c r="G1107" s="895"/>
      <c r="H1107" s="895"/>
      <c r="I1107" s="895"/>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7</v>
      </c>
      <c r="B1108" s="409">
        <v>1</v>
      </c>
      <c r="C1108" s="896"/>
      <c r="D1108" s="896"/>
      <c r="E1108" s="895"/>
      <c r="F1108" s="895"/>
      <c r="G1108" s="895"/>
      <c r="H1108" s="895"/>
      <c r="I1108" s="895"/>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8</v>
      </c>
      <c r="B1109" s="409">
        <v>1</v>
      </c>
      <c r="C1109" s="896"/>
      <c r="D1109" s="896"/>
      <c r="E1109" s="895"/>
      <c r="F1109" s="895"/>
      <c r="G1109" s="895"/>
      <c r="H1109" s="895"/>
      <c r="I1109" s="895"/>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9</v>
      </c>
      <c r="B1110" s="409">
        <v>1</v>
      </c>
      <c r="C1110" s="896"/>
      <c r="D1110" s="896"/>
      <c r="E1110" s="895"/>
      <c r="F1110" s="895"/>
      <c r="G1110" s="895"/>
      <c r="H1110" s="895"/>
      <c r="I1110" s="895"/>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10</v>
      </c>
      <c r="B1111" s="409">
        <v>1</v>
      </c>
      <c r="C1111" s="896"/>
      <c r="D1111" s="896"/>
      <c r="E1111" s="895"/>
      <c r="F1111" s="895"/>
      <c r="G1111" s="895"/>
      <c r="H1111" s="895"/>
      <c r="I1111" s="895"/>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11</v>
      </c>
      <c r="B1112" s="409">
        <v>1</v>
      </c>
      <c r="C1112" s="896"/>
      <c r="D1112" s="896"/>
      <c r="E1112" s="895"/>
      <c r="F1112" s="895"/>
      <c r="G1112" s="895"/>
      <c r="H1112" s="895"/>
      <c r="I1112" s="895"/>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12</v>
      </c>
      <c r="B1113" s="409">
        <v>1</v>
      </c>
      <c r="C1113" s="896"/>
      <c r="D1113" s="896"/>
      <c r="E1113" s="895"/>
      <c r="F1113" s="895"/>
      <c r="G1113" s="895"/>
      <c r="H1113" s="895"/>
      <c r="I1113" s="895"/>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13</v>
      </c>
      <c r="B1114" s="409">
        <v>1</v>
      </c>
      <c r="C1114" s="896"/>
      <c r="D1114" s="896"/>
      <c r="E1114" s="895"/>
      <c r="F1114" s="895"/>
      <c r="G1114" s="895"/>
      <c r="H1114" s="895"/>
      <c r="I1114" s="895"/>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14</v>
      </c>
      <c r="B1115" s="409">
        <v>1</v>
      </c>
      <c r="C1115" s="896"/>
      <c r="D1115" s="896"/>
      <c r="E1115" s="895"/>
      <c r="F1115" s="895"/>
      <c r="G1115" s="895"/>
      <c r="H1115" s="895"/>
      <c r="I1115" s="895"/>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15</v>
      </c>
      <c r="B1116" s="409">
        <v>1</v>
      </c>
      <c r="C1116" s="896"/>
      <c r="D1116" s="896"/>
      <c r="E1116" s="895"/>
      <c r="F1116" s="895"/>
      <c r="G1116" s="895"/>
      <c r="H1116" s="895"/>
      <c r="I1116" s="895"/>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16</v>
      </c>
      <c r="B1117" s="409">
        <v>1</v>
      </c>
      <c r="C1117" s="896"/>
      <c r="D1117" s="896"/>
      <c r="E1117" s="895"/>
      <c r="F1117" s="895"/>
      <c r="G1117" s="895"/>
      <c r="H1117" s="895"/>
      <c r="I1117" s="895"/>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17</v>
      </c>
      <c r="B1118" s="409">
        <v>1</v>
      </c>
      <c r="C1118" s="896"/>
      <c r="D1118" s="896"/>
      <c r="E1118" s="895"/>
      <c r="F1118" s="895"/>
      <c r="G1118" s="895"/>
      <c r="H1118" s="895"/>
      <c r="I1118" s="895"/>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18</v>
      </c>
      <c r="B1119" s="409">
        <v>1</v>
      </c>
      <c r="C1119" s="896"/>
      <c r="D1119" s="896"/>
      <c r="E1119" s="264"/>
      <c r="F1119" s="895"/>
      <c r="G1119" s="895"/>
      <c r="H1119" s="895"/>
      <c r="I1119" s="895"/>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19</v>
      </c>
      <c r="B1120" s="409">
        <v>1</v>
      </c>
      <c r="C1120" s="896"/>
      <c r="D1120" s="896"/>
      <c r="E1120" s="895"/>
      <c r="F1120" s="895"/>
      <c r="G1120" s="895"/>
      <c r="H1120" s="895"/>
      <c r="I1120" s="895"/>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20</v>
      </c>
      <c r="B1121" s="409">
        <v>1</v>
      </c>
      <c r="C1121" s="896"/>
      <c r="D1121" s="896"/>
      <c r="E1121" s="895"/>
      <c r="F1121" s="895"/>
      <c r="G1121" s="895"/>
      <c r="H1121" s="895"/>
      <c r="I1121" s="895"/>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21</v>
      </c>
      <c r="B1122" s="409">
        <v>1</v>
      </c>
      <c r="C1122" s="896"/>
      <c r="D1122" s="896"/>
      <c r="E1122" s="895"/>
      <c r="F1122" s="895"/>
      <c r="G1122" s="895"/>
      <c r="H1122" s="895"/>
      <c r="I1122" s="895"/>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22</v>
      </c>
      <c r="B1123" s="409">
        <v>1</v>
      </c>
      <c r="C1123" s="896"/>
      <c r="D1123" s="896"/>
      <c r="E1123" s="895"/>
      <c r="F1123" s="895"/>
      <c r="G1123" s="895"/>
      <c r="H1123" s="895"/>
      <c r="I1123" s="895"/>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23</v>
      </c>
      <c r="B1124" s="409">
        <v>1</v>
      </c>
      <c r="C1124" s="896"/>
      <c r="D1124" s="896"/>
      <c r="E1124" s="895"/>
      <c r="F1124" s="895"/>
      <c r="G1124" s="895"/>
      <c r="H1124" s="895"/>
      <c r="I1124" s="895"/>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24</v>
      </c>
      <c r="B1125" s="409">
        <v>1</v>
      </c>
      <c r="C1125" s="896"/>
      <c r="D1125" s="896"/>
      <c r="E1125" s="895"/>
      <c r="F1125" s="895"/>
      <c r="G1125" s="895"/>
      <c r="H1125" s="895"/>
      <c r="I1125" s="895"/>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25</v>
      </c>
      <c r="B1126" s="409">
        <v>1</v>
      </c>
      <c r="C1126" s="896"/>
      <c r="D1126" s="896"/>
      <c r="E1126" s="895"/>
      <c r="F1126" s="895"/>
      <c r="G1126" s="895"/>
      <c r="H1126" s="895"/>
      <c r="I1126" s="895"/>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26</v>
      </c>
      <c r="B1127" s="409">
        <v>1</v>
      </c>
      <c r="C1127" s="896"/>
      <c r="D1127" s="896"/>
      <c r="E1127" s="895"/>
      <c r="F1127" s="895"/>
      <c r="G1127" s="895"/>
      <c r="H1127" s="895"/>
      <c r="I1127" s="895"/>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27</v>
      </c>
      <c r="B1128" s="409">
        <v>1</v>
      </c>
      <c r="C1128" s="896"/>
      <c r="D1128" s="896"/>
      <c r="E1128" s="895"/>
      <c r="F1128" s="895"/>
      <c r="G1128" s="895"/>
      <c r="H1128" s="895"/>
      <c r="I1128" s="895"/>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28</v>
      </c>
      <c r="B1129" s="409">
        <v>1</v>
      </c>
      <c r="C1129" s="896"/>
      <c r="D1129" s="896"/>
      <c r="E1129" s="895"/>
      <c r="F1129" s="895"/>
      <c r="G1129" s="895"/>
      <c r="H1129" s="895"/>
      <c r="I1129" s="895"/>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29</v>
      </c>
      <c r="B1130" s="409">
        <v>1</v>
      </c>
      <c r="C1130" s="896"/>
      <c r="D1130" s="896"/>
      <c r="E1130" s="895"/>
      <c r="F1130" s="895"/>
      <c r="G1130" s="895"/>
      <c r="H1130" s="895"/>
      <c r="I1130" s="895"/>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30</v>
      </c>
      <c r="B1131" s="409">
        <v>1</v>
      </c>
      <c r="C1131" s="896"/>
      <c r="D1131" s="896"/>
      <c r="E1131" s="895"/>
      <c r="F1131" s="895"/>
      <c r="G1131" s="895"/>
      <c r="H1131" s="895"/>
      <c r="I1131" s="895"/>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66">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46">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573</v>
      </c>
      <c r="M7" s="13" t="str">
        <f t="shared" si="2"/>
        <v>経済協力</v>
      </c>
      <c r="N7" s="13" t="str">
        <f t="shared" si="6"/>
        <v>経済協力</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573</v>
      </c>
      <c r="C23" s="13" t="str">
        <f t="shared" si="0"/>
        <v>ＯＤＡ</v>
      </c>
      <c r="D23" s="13" t="str">
        <f>IF(C23="",D22,IF(D22&lt;&gt;"",CONCATENATE(D22,"、",C23),C23))</f>
        <v>地方創生、ＯＤＡ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地方創生、ＯＤＡ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7"/>
      <c r="AA2" s="418"/>
      <c r="AB2" s="1011" t="s">
        <v>11</v>
      </c>
      <c r="AC2" s="1012"/>
      <c r="AD2" s="1013"/>
      <c r="AE2" s="999" t="s">
        <v>553</v>
      </c>
      <c r="AF2" s="999"/>
      <c r="AG2" s="999"/>
      <c r="AH2" s="999"/>
      <c r="AI2" s="999" t="s">
        <v>550</v>
      </c>
      <c r="AJ2" s="999"/>
      <c r="AK2" s="999"/>
      <c r="AL2" s="999"/>
      <c r="AM2" s="999" t="s">
        <v>524</v>
      </c>
      <c r="AN2" s="999"/>
      <c r="AO2" s="999"/>
      <c r="AP2" s="461"/>
      <c r="AQ2" s="179" t="s">
        <v>354</v>
      </c>
      <c r="AR2" s="172"/>
      <c r="AS2" s="172"/>
      <c r="AT2" s="173"/>
      <c r="AU2" s="378" t="s">
        <v>253</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08"/>
      <c r="Z3" s="1009"/>
      <c r="AA3" s="1010"/>
      <c r="AB3" s="1014"/>
      <c r="AC3" s="1015"/>
      <c r="AD3" s="1016"/>
      <c r="AE3" s="381"/>
      <c r="AF3" s="381"/>
      <c r="AG3" s="381"/>
      <c r="AH3" s="381"/>
      <c r="AI3" s="381"/>
      <c r="AJ3" s="381"/>
      <c r="AK3" s="381"/>
      <c r="AL3" s="381"/>
      <c r="AM3" s="381"/>
      <c r="AN3" s="381"/>
      <c r="AO3" s="381"/>
      <c r="AP3" s="337"/>
      <c r="AQ3" s="273"/>
      <c r="AR3" s="274"/>
      <c r="AS3" s="140" t="s">
        <v>355</v>
      </c>
      <c r="AT3" s="175"/>
      <c r="AU3" s="274"/>
      <c r="AV3" s="274"/>
      <c r="AW3" s="384" t="s">
        <v>300</v>
      </c>
      <c r="AX3" s="385"/>
    </row>
    <row r="4" spans="1:50" ht="22.5" customHeight="1" x14ac:dyDescent="0.15">
      <c r="A4" s="518"/>
      <c r="B4" s="516"/>
      <c r="C4" s="516"/>
      <c r="D4" s="516"/>
      <c r="E4" s="516"/>
      <c r="F4" s="517"/>
      <c r="G4" s="543"/>
      <c r="H4" s="1017"/>
      <c r="I4" s="1017"/>
      <c r="J4" s="1017"/>
      <c r="K4" s="1017"/>
      <c r="L4" s="1017"/>
      <c r="M4" s="1017"/>
      <c r="N4" s="1017"/>
      <c r="O4" s="1018"/>
      <c r="P4" s="164"/>
      <c r="Q4" s="1025"/>
      <c r="R4" s="1025"/>
      <c r="S4" s="1025"/>
      <c r="T4" s="1025"/>
      <c r="U4" s="1025"/>
      <c r="V4" s="1025"/>
      <c r="W4" s="1025"/>
      <c r="X4" s="1026"/>
      <c r="Y4" s="1003" t="s">
        <v>12</v>
      </c>
      <c r="Z4" s="1004"/>
      <c r="AA4" s="1005"/>
      <c r="AB4" s="554"/>
      <c r="AC4" s="1006"/>
      <c r="AD4" s="1006"/>
      <c r="AE4" s="369"/>
      <c r="AF4" s="370"/>
      <c r="AG4" s="370"/>
      <c r="AH4" s="370"/>
      <c r="AI4" s="369"/>
      <c r="AJ4" s="370"/>
      <c r="AK4" s="370"/>
      <c r="AL4" s="370"/>
      <c r="AM4" s="369"/>
      <c r="AN4" s="370"/>
      <c r="AO4" s="370"/>
      <c r="AP4" s="370"/>
      <c r="AQ4" s="114"/>
      <c r="AR4" s="115"/>
      <c r="AS4" s="115"/>
      <c r="AT4" s="116"/>
      <c r="AU4" s="370"/>
      <c r="AV4" s="370"/>
      <c r="AW4" s="370"/>
      <c r="AX4" s="372"/>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6" t="s">
        <v>54</v>
      </c>
      <c r="Z5" s="1000"/>
      <c r="AA5" s="1001"/>
      <c r="AB5" s="525"/>
      <c r="AC5" s="1002"/>
      <c r="AD5" s="1002"/>
      <c r="AE5" s="369"/>
      <c r="AF5" s="370"/>
      <c r="AG5" s="370"/>
      <c r="AH5" s="370"/>
      <c r="AI5" s="369"/>
      <c r="AJ5" s="370"/>
      <c r="AK5" s="370"/>
      <c r="AL5" s="370"/>
      <c r="AM5" s="369"/>
      <c r="AN5" s="370"/>
      <c r="AO5" s="370"/>
      <c r="AP5" s="370"/>
      <c r="AQ5" s="114"/>
      <c r="AR5" s="115"/>
      <c r="AS5" s="115"/>
      <c r="AT5" s="116"/>
      <c r="AU5" s="370"/>
      <c r="AV5" s="370"/>
      <c r="AW5" s="370"/>
      <c r="AX5" s="372"/>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9"/>
      <c r="AF6" s="370"/>
      <c r="AG6" s="370"/>
      <c r="AH6" s="370"/>
      <c r="AI6" s="369"/>
      <c r="AJ6" s="370"/>
      <c r="AK6" s="370"/>
      <c r="AL6" s="370"/>
      <c r="AM6" s="369"/>
      <c r="AN6" s="370"/>
      <c r="AO6" s="370"/>
      <c r="AP6" s="370"/>
      <c r="AQ6" s="114"/>
      <c r="AR6" s="115"/>
      <c r="AS6" s="115"/>
      <c r="AT6" s="116"/>
      <c r="AU6" s="370"/>
      <c r="AV6" s="370"/>
      <c r="AW6" s="370"/>
      <c r="AX6" s="372"/>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7"/>
      <c r="AA9" s="418"/>
      <c r="AB9" s="1011" t="s">
        <v>11</v>
      </c>
      <c r="AC9" s="1012"/>
      <c r="AD9" s="1013"/>
      <c r="AE9" s="999" t="s">
        <v>554</v>
      </c>
      <c r="AF9" s="999"/>
      <c r="AG9" s="999"/>
      <c r="AH9" s="999"/>
      <c r="AI9" s="999" t="s">
        <v>550</v>
      </c>
      <c r="AJ9" s="999"/>
      <c r="AK9" s="999"/>
      <c r="AL9" s="999"/>
      <c r="AM9" s="999" t="s">
        <v>524</v>
      </c>
      <c r="AN9" s="999"/>
      <c r="AO9" s="999"/>
      <c r="AP9" s="461"/>
      <c r="AQ9" s="179" t="s">
        <v>354</v>
      </c>
      <c r="AR9" s="172"/>
      <c r="AS9" s="172"/>
      <c r="AT9" s="173"/>
      <c r="AU9" s="378" t="s">
        <v>253</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08"/>
      <c r="Z10" s="1009"/>
      <c r="AA10" s="1010"/>
      <c r="AB10" s="1014"/>
      <c r="AC10" s="1015"/>
      <c r="AD10" s="1016"/>
      <c r="AE10" s="381"/>
      <c r="AF10" s="381"/>
      <c r="AG10" s="381"/>
      <c r="AH10" s="381"/>
      <c r="AI10" s="381"/>
      <c r="AJ10" s="381"/>
      <c r="AK10" s="381"/>
      <c r="AL10" s="381"/>
      <c r="AM10" s="381"/>
      <c r="AN10" s="381"/>
      <c r="AO10" s="381"/>
      <c r="AP10" s="337"/>
      <c r="AQ10" s="273"/>
      <c r="AR10" s="274"/>
      <c r="AS10" s="140" t="s">
        <v>355</v>
      </c>
      <c r="AT10" s="175"/>
      <c r="AU10" s="274"/>
      <c r="AV10" s="274"/>
      <c r="AW10" s="384" t="s">
        <v>300</v>
      </c>
      <c r="AX10" s="385"/>
    </row>
    <row r="11" spans="1:50" ht="22.5" customHeight="1" x14ac:dyDescent="0.15">
      <c r="A11" s="518"/>
      <c r="B11" s="516"/>
      <c r="C11" s="516"/>
      <c r="D11" s="516"/>
      <c r="E11" s="516"/>
      <c r="F11" s="517"/>
      <c r="G11" s="543"/>
      <c r="H11" s="1017"/>
      <c r="I11" s="1017"/>
      <c r="J11" s="1017"/>
      <c r="K11" s="1017"/>
      <c r="L11" s="1017"/>
      <c r="M11" s="1017"/>
      <c r="N11" s="1017"/>
      <c r="O11" s="1018"/>
      <c r="P11" s="164"/>
      <c r="Q11" s="1025"/>
      <c r="R11" s="1025"/>
      <c r="S11" s="1025"/>
      <c r="T11" s="1025"/>
      <c r="U11" s="1025"/>
      <c r="V11" s="1025"/>
      <c r="W11" s="1025"/>
      <c r="X11" s="1026"/>
      <c r="Y11" s="1003" t="s">
        <v>12</v>
      </c>
      <c r="Z11" s="1004"/>
      <c r="AA11" s="1005"/>
      <c r="AB11" s="554"/>
      <c r="AC11" s="1006"/>
      <c r="AD11" s="1006"/>
      <c r="AE11" s="369"/>
      <c r="AF11" s="370"/>
      <c r="AG11" s="370"/>
      <c r="AH11" s="370"/>
      <c r="AI11" s="369"/>
      <c r="AJ11" s="370"/>
      <c r="AK11" s="370"/>
      <c r="AL11" s="370"/>
      <c r="AM11" s="369"/>
      <c r="AN11" s="370"/>
      <c r="AO11" s="370"/>
      <c r="AP11" s="370"/>
      <c r="AQ11" s="114"/>
      <c r="AR11" s="115"/>
      <c r="AS11" s="115"/>
      <c r="AT11" s="116"/>
      <c r="AU11" s="370"/>
      <c r="AV11" s="370"/>
      <c r="AW11" s="370"/>
      <c r="AX11" s="372"/>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6" t="s">
        <v>54</v>
      </c>
      <c r="Z12" s="1000"/>
      <c r="AA12" s="1001"/>
      <c r="AB12" s="525"/>
      <c r="AC12" s="1002"/>
      <c r="AD12" s="1002"/>
      <c r="AE12" s="369"/>
      <c r="AF12" s="370"/>
      <c r="AG12" s="370"/>
      <c r="AH12" s="370"/>
      <c r="AI12" s="369"/>
      <c r="AJ12" s="370"/>
      <c r="AK12" s="370"/>
      <c r="AL12" s="370"/>
      <c r="AM12" s="369"/>
      <c r="AN12" s="370"/>
      <c r="AO12" s="370"/>
      <c r="AP12" s="370"/>
      <c r="AQ12" s="114"/>
      <c r="AR12" s="115"/>
      <c r="AS12" s="115"/>
      <c r="AT12" s="116"/>
      <c r="AU12" s="370"/>
      <c r="AV12" s="370"/>
      <c r="AW12" s="370"/>
      <c r="AX12" s="372"/>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9"/>
      <c r="AF13" s="370"/>
      <c r="AG13" s="370"/>
      <c r="AH13" s="370"/>
      <c r="AI13" s="369"/>
      <c r="AJ13" s="370"/>
      <c r="AK13" s="370"/>
      <c r="AL13" s="370"/>
      <c r="AM13" s="369"/>
      <c r="AN13" s="370"/>
      <c r="AO13" s="370"/>
      <c r="AP13" s="370"/>
      <c r="AQ13" s="114"/>
      <c r="AR13" s="115"/>
      <c r="AS13" s="115"/>
      <c r="AT13" s="116"/>
      <c r="AU13" s="370"/>
      <c r="AV13" s="370"/>
      <c r="AW13" s="370"/>
      <c r="AX13" s="372"/>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7"/>
      <c r="AA16" s="418"/>
      <c r="AB16" s="1011" t="s">
        <v>11</v>
      </c>
      <c r="AC16" s="1012"/>
      <c r="AD16" s="1013"/>
      <c r="AE16" s="999" t="s">
        <v>553</v>
      </c>
      <c r="AF16" s="999"/>
      <c r="AG16" s="999"/>
      <c r="AH16" s="999"/>
      <c r="AI16" s="999" t="s">
        <v>551</v>
      </c>
      <c r="AJ16" s="999"/>
      <c r="AK16" s="999"/>
      <c r="AL16" s="999"/>
      <c r="AM16" s="999" t="s">
        <v>524</v>
      </c>
      <c r="AN16" s="999"/>
      <c r="AO16" s="999"/>
      <c r="AP16" s="461"/>
      <c r="AQ16" s="179" t="s">
        <v>354</v>
      </c>
      <c r="AR16" s="172"/>
      <c r="AS16" s="172"/>
      <c r="AT16" s="173"/>
      <c r="AU16" s="378" t="s">
        <v>253</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08"/>
      <c r="Z17" s="1009"/>
      <c r="AA17" s="1010"/>
      <c r="AB17" s="1014"/>
      <c r="AC17" s="1015"/>
      <c r="AD17" s="1016"/>
      <c r="AE17" s="381"/>
      <c r="AF17" s="381"/>
      <c r="AG17" s="381"/>
      <c r="AH17" s="381"/>
      <c r="AI17" s="381"/>
      <c r="AJ17" s="381"/>
      <c r="AK17" s="381"/>
      <c r="AL17" s="381"/>
      <c r="AM17" s="381"/>
      <c r="AN17" s="381"/>
      <c r="AO17" s="381"/>
      <c r="AP17" s="337"/>
      <c r="AQ17" s="273"/>
      <c r="AR17" s="274"/>
      <c r="AS17" s="140" t="s">
        <v>355</v>
      </c>
      <c r="AT17" s="175"/>
      <c r="AU17" s="274"/>
      <c r="AV17" s="274"/>
      <c r="AW17" s="384" t="s">
        <v>300</v>
      </c>
      <c r="AX17" s="385"/>
    </row>
    <row r="18" spans="1:50" ht="22.5" customHeight="1" x14ac:dyDescent="0.15">
      <c r="A18" s="518"/>
      <c r="B18" s="516"/>
      <c r="C18" s="516"/>
      <c r="D18" s="516"/>
      <c r="E18" s="516"/>
      <c r="F18" s="517"/>
      <c r="G18" s="543"/>
      <c r="H18" s="1017"/>
      <c r="I18" s="1017"/>
      <c r="J18" s="1017"/>
      <c r="K18" s="1017"/>
      <c r="L18" s="1017"/>
      <c r="M18" s="1017"/>
      <c r="N18" s="1017"/>
      <c r="O18" s="1018"/>
      <c r="P18" s="164"/>
      <c r="Q18" s="1025"/>
      <c r="R18" s="1025"/>
      <c r="S18" s="1025"/>
      <c r="T18" s="1025"/>
      <c r="U18" s="1025"/>
      <c r="V18" s="1025"/>
      <c r="W18" s="1025"/>
      <c r="X18" s="1026"/>
      <c r="Y18" s="1003" t="s">
        <v>12</v>
      </c>
      <c r="Z18" s="1004"/>
      <c r="AA18" s="1005"/>
      <c r="AB18" s="554"/>
      <c r="AC18" s="1006"/>
      <c r="AD18" s="1006"/>
      <c r="AE18" s="369"/>
      <c r="AF18" s="370"/>
      <c r="AG18" s="370"/>
      <c r="AH18" s="370"/>
      <c r="AI18" s="369"/>
      <c r="AJ18" s="370"/>
      <c r="AK18" s="370"/>
      <c r="AL18" s="370"/>
      <c r="AM18" s="369"/>
      <c r="AN18" s="370"/>
      <c r="AO18" s="370"/>
      <c r="AP18" s="370"/>
      <c r="AQ18" s="114"/>
      <c r="AR18" s="115"/>
      <c r="AS18" s="115"/>
      <c r="AT18" s="116"/>
      <c r="AU18" s="370"/>
      <c r="AV18" s="370"/>
      <c r="AW18" s="370"/>
      <c r="AX18" s="372"/>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6" t="s">
        <v>54</v>
      </c>
      <c r="Z19" s="1000"/>
      <c r="AA19" s="1001"/>
      <c r="AB19" s="525"/>
      <c r="AC19" s="1002"/>
      <c r="AD19" s="1002"/>
      <c r="AE19" s="369"/>
      <c r="AF19" s="370"/>
      <c r="AG19" s="370"/>
      <c r="AH19" s="370"/>
      <c r="AI19" s="369"/>
      <c r="AJ19" s="370"/>
      <c r="AK19" s="370"/>
      <c r="AL19" s="370"/>
      <c r="AM19" s="369"/>
      <c r="AN19" s="370"/>
      <c r="AO19" s="370"/>
      <c r="AP19" s="370"/>
      <c r="AQ19" s="114"/>
      <c r="AR19" s="115"/>
      <c r="AS19" s="115"/>
      <c r="AT19" s="116"/>
      <c r="AU19" s="370"/>
      <c r="AV19" s="370"/>
      <c r="AW19" s="370"/>
      <c r="AX19" s="372"/>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9"/>
      <c r="AF20" s="370"/>
      <c r="AG20" s="370"/>
      <c r="AH20" s="370"/>
      <c r="AI20" s="369"/>
      <c r="AJ20" s="370"/>
      <c r="AK20" s="370"/>
      <c r="AL20" s="370"/>
      <c r="AM20" s="369"/>
      <c r="AN20" s="370"/>
      <c r="AO20" s="370"/>
      <c r="AP20" s="370"/>
      <c r="AQ20" s="114"/>
      <c r="AR20" s="115"/>
      <c r="AS20" s="115"/>
      <c r="AT20" s="116"/>
      <c r="AU20" s="370"/>
      <c r="AV20" s="370"/>
      <c r="AW20" s="370"/>
      <c r="AX20" s="372"/>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7"/>
      <c r="AA23" s="418"/>
      <c r="AB23" s="1011" t="s">
        <v>11</v>
      </c>
      <c r="AC23" s="1012"/>
      <c r="AD23" s="1013"/>
      <c r="AE23" s="999" t="s">
        <v>555</v>
      </c>
      <c r="AF23" s="999"/>
      <c r="AG23" s="999"/>
      <c r="AH23" s="999"/>
      <c r="AI23" s="999" t="s">
        <v>550</v>
      </c>
      <c r="AJ23" s="999"/>
      <c r="AK23" s="999"/>
      <c r="AL23" s="999"/>
      <c r="AM23" s="999" t="s">
        <v>524</v>
      </c>
      <c r="AN23" s="999"/>
      <c r="AO23" s="999"/>
      <c r="AP23" s="461"/>
      <c r="AQ23" s="179" t="s">
        <v>354</v>
      </c>
      <c r="AR23" s="172"/>
      <c r="AS23" s="172"/>
      <c r="AT23" s="173"/>
      <c r="AU23" s="378" t="s">
        <v>253</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08"/>
      <c r="Z24" s="1009"/>
      <c r="AA24" s="1010"/>
      <c r="AB24" s="1014"/>
      <c r="AC24" s="1015"/>
      <c r="AD24" s="1016"/>
      <c r="AE24" s="381"/>
      <c r="AF24" s="381"/>
      <c r="AG24" s="381"/>
      <c r="AH24" s="381"/>
      <c r="AI24" s="381"/>
      <c r="AJ24" s="381"/>
      <c r="AK24" s="381"/>
      <c r="AL24" s="381"/>
      <c r="AM24" s="381"/>
      <c r="AN24" s="381"/>
      <c r="AO24" s="381"/>
      <c r="AP24" s="337"/>
      <c r="AQ24" s="273"/>
      <c r="AR24" s="274"/>
      <c r="AS24" s="140" t="s">
        <v>355</v>
      </c>
      <c r="AT24" s="175"/>
      <c r="AU24" s="274"/>
      <c r="AV24" s="274"/>
      <c r="AW24" s="384" t="s">
        <v>300</v>
      </c>
      <c r="AX24" s="385"/>
    </row>
    <row r="25" spans="1:50" ht="22.5" customHeight="1" x14ac:dyDescent="0.15">
      <c r="A25" s="518"/>
      <c r="B25" s="516"/>
      <c r="C25" s="516"/>
      <c r="D25" s="516"/>
      <c r="E25" s="516"/>
      <c r="F25" s="517"/>
      <c r="G25" s="543"/>
      <c r="H25" s="1017"/>
      <c r="I25" s="1017"/>
      <c r="J25" s="1017"/>
      <c r="K25" s="1017"/>
      <c r="L25" s="1017"/>
      <c r="M25" s="1017"/>
      <c r="N25" s="1017"/>
      <c r="O25" s="1018"/>
      <c r="P25" s="164"/>
      <c r="Q25" s="1025"/>
      <c r="R25" s="1025"/>
      <c r="S25" s="1025"/>
      <c r="T25" s="1025"/>
      <c r="U25" s="1025"/>
      <c r="V25" s="1025"/>
      <c r="W25" s="1025"/>
      <c r="X25" s="1026"/>
      <c r="Y25" s="1003" t="s">
        <v>12</v>
      </c>
      <c r="Z25" s="1004"/>
      <c r="AA25" s="1005"/>
      <c r="AB25" s="554"/>
      <c r="AC25" s="1006"/>
      <c r="AD25" s="1006"/>
      <c r="AE25" s="369"/>
      <c r="AF25" s="370"/>
      <c r="AG25" s="370"/>
      <c r="AH25" s="370"/>
      <c r="AI25" s="369"/>
      <c r="AJ25" s="370"/>
      <c r="AK25" s="370"/>
      <c r="AL25" s="370"/>
      <c r="AM25" s="369"/>
      <c r="AN25" s="370"/>
      <c r="AO25" s="370"/>
      <c r="AP25" s="370"/>
      <c r="AQ25" s="114"/>
      <c r="AR25" s="115"/>
      <c r="AS25" s="115"/>
      <c r="AT25" s="116"/>
      <c r="AU25" s="370"/>
      <c r="AV25" s="370"/>
      <c r="AW25" s="370"/>
      <c r="AX25" s="372"/>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6" t="s">
        <v>54</v>
      </c>
      <c r="Z26" s="1000"/>
      <c r="AA26" s="1001"/>
      <c r="AB26" s="525"/>
      <c r="AC26" s="1002"/>
      <c r="AD26" s="1002"/>
      <c r="AE26" s="369"/>
      <c r="AF26" s="370"/>
      <c r="AG26" s="370"/>
      <c r="AH26" s="370"/>
      <c r="AI26" s="369"/>
      <c r="AJ26" s="370"/>
      <c r="AK26" s="370"/>
      <c r="AL26" s="370"/>
      <c r="AM26" s="369"/>
      <c r="AN26" s="370"/>
      <c r="AO26" s="370"/>
      <c r="AP26" s="370"/>
      <c r="AQ26" s="114"/>
      <c r="AR26" s="115"/>
      <c r="AS26" s="115"/>
      <c r="AT26" s="116"/>
      <c r="AU26" s="370"/>
      <c r="AV26" s="370"/>
      <c r="AW26" s="370"/>
      <c r="AX26" s="372"/>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9"/>
      <c r="AF27" s="370"/>
      <c r="AG27" s="370"/>
      <c r="AH27" s="370"/>
      <c r="AI27" s="369"/>
      <c r="AJ27" s="370"/>
      <c r="AK27" s="370"/>
      <c r="AL27" s="370"/>
      <c r="AM27" s="369"/>
      <c r="AN27" s="370"/>
      <c r="AO27" s="370"/>
      <c r="AP27" s="370"/>
      <c r="AQ27" s="114"/>
      <c r="AR27" s="115"/>
      <c r="AS27" s="115"/>
      <c r="AT27" s="116"/>
      <c r="AU27" s="370"/>
      <c r="AV27" s="370"/>
      <c r="AW27" s="370"/>
      <c r="AX27" s="372"/>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7"/>
      <c r="AA30" s="418"/>
      <c r="AB30" s="1011" t="s">
        <v>11</v>
      </c>
      <c r="AC30" s="1012"/>
      <c r="AD30" s="1013"/>
      <c r="AE30" s="999" t="s">
        <v>553</v>
      </c>
      <c r="AF30" s="999"/>
      <c r="AG30" s="999"/>
      <c r="AH30" s="999"/>
      <c r="AI30" s="999" t="s">
        <v>550</v>
      </c>
      <c r="AJ30" s="999"/>
      <c r="AK30" s="999"/>
      <c r="AL30" s="999"/>
      <c r="AM30" s="999" t="s">
        <v>548</v>
      </c>
      <c r="AN30" s="999"/>
      <c r="AO30" s="999"/>
      <c r="AP30" s="461"/>
      <c r="AQ30" s="179" t="s">
        <v>354</v>
      </c>
      <c r="AR30" s="172"/>
      <c r="AS30" s="172"/>
      <c r="AT30" s="173"/>
      <c r="AU30" s="378" t="s">
        <v>253</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08"/>
      <c r="Z31" s="1009"/>
      <c r="AA31" s="1010"/>
      <c r="AB31" s="1014"/>
      <c r="AC31" s="1015"/>
      <c r="AD31" s="1016"/>
      <c r="AE31" s="381"/>
      <c r="AF31" s="381"/>
      <c r="AG31" s="381"/>
      <c r="AH31" s="381"/>
      <c r="AI31" s="381"/>
      <c r="AJ31" s="381"/>
      <c r="AK31" s="381"/>
      <c r="AL31" s="381"/>
      <c r="AM31" s="381"/>
      <c r="AN31" s="381"/>
      <c r="AO31" s="381"/>
      <c r="AP31" s="337"/>
      <c r="AQ31" s="273"/>
      <c r="AR31" s="274"/>
      <c r="AS31" s="140" t="s">
        <v>355</v>
      </c>
      <c r="AT31" s="175"/>
      <c r="AU31" s="274"/>
      <c r="AV31" s="274"/>
      <c r="AW31" s="384" t="s">
        <v>300</v>
      </c>
      <c r="AX31" s="385"/>
    </row>
    <row r="32" spans="1:50" ht="22.5" customHeight="1" x14ac:dyDescent="0.15">
      <c r="A32" s="518"/>
      <c r="B32" s="516"/>
      <c r="C32" s="516"/>
      <c r="D32" s="516"/>
      <c r="E32" s="516"/>
      <c r="F32" s="517"/>
      <c r="G32" s="543"/>
      <c r="H32" s="1017"/>
      <c r="I32" s="1017"/>
      <c r="J32" s="1017"/>
      <c r="K32" s="1017"/>
      <c r="L32" s="1017"/>
      <c r="M32" s="1017"/>
      <c r="N32" s="1017"/>
      <c r="O32" s="1018"/>
      <c r="P32" s="164"/>
      <c r="Q32" s="1025"/>
      <c r="R32" s="1025"/>
      <c r="S32" s="1025"/>
      <c r="T32" s="1025"/>
      <c r="U32" s="1025"/>
      <c r="V32" s="1025"/>
      <c r="W32" s="1025"/>
      <c r="X32" s="1026"/>
      <c r="Y32" s="1003" t="s">
        <v>12</v>
      </c>
      <c r="Z32" s="1004"/>
      <c r="AA32" s="1005"/>
      <c r="AB32" s="554"/>
      <c r="AC32" s="1006"/>
      <c r="AD32" s="1006"/>
      <c r="AE32" s="369"/>
      <c r="AF32" s="370"/>
      <c r="AG32" s="370"/>
      <c r="AH32" s="370"/>
      <c r="AI32" s="369"/>
      <c r="AJ32" s="370"/>
      <c r="AK32" s="370"/>
      <c r="AL32" s="370"/>
      <c r="AM32" s="369"/>
      <c r="AN32" s="370"/>
      <c r="AO32" s="370"/>
      <c r="AP32" s="370"/>
      <c r="AQ32" s="114"/>
      <c r="AR32" s="115"/>
      <c r="AS32" s="115"/>
      <c r="AT32" s="116"/>
      <c r="AU32" s="370"/>
      <c r="AV32" s="370"/>
      <c r="AW32" s="370"/>
      <c r="AX32" s="372"/>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6" t="s">
        <v>54</v>
      </c>
      <c r="Z33" s="1000"/>
      <c r="AA33" s="1001"/>
      <c r="AB33" s="525"/>
      <c r="AC33" s="1002"/>
      <c r="AD33" s="1002"/>
      <c r="AE33" s="369"/>
      <c r="AF33" s="370"/>
      <c r="AG33" s="370"/>
      <c r="AH33" s="370"/>
      <c r="AI33" s="369"/>
      <c r="AJ33" s="370"/>
      <c r="AK33" s="370"/>
      <c r="AL33" s="370"/>
      <c r="AM33" s="369"/>
      <c r="AN33" s="370"/>
      <c r="AO33" s="370"/>
      <c r="AP33" s="370"/>
      <c r="AQ33" s="114"/>
      <c r="AR33" s="115"/>
      <c r="AS33" s="115"/>
      <c r="AT33" s="116"/>
      <c r="AU33" s="370"/>
      <c r="AV33" s="370"/>
      <c r="AW33" s="370"/>
      <c r="AX33" s="372"/>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9"/>
      <c r="AF34" s="370"/>
      <c r="AG34" s="370"/>
      <c r="AH34" s="370"/>
      <c r="AI34" s="369"/>
      <c r="AJ34" s="370"/>
      <c r="AK34" s="370"/>
      <c r="AL34" s="370"/>
      <c r="AM34" s="369"/>
      <c r="AN34" s="370"/>
      <c r="AO34" s="370"/>
      <c r="AP34" s="370"/>
      <c r="AQ34" s="114"/>
      <c r="AR34" s="115"/>
      <c r="AS34" s="115"/>
      <c r="AT34" s="116"/>
      <c r="AU34" s="370"/>
      <c r="AV34" s="370"/>
      <c r="AW34" s="370"/>
      <c r="AX34" s="372"/>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7"/>
      <c r="AA37" s="418"/>
      <c r="AB37" s="1011" t="s">
        <v>11</v>
      </c>
      <c r="AC37" s="1012"/>
      <c r="AD37" s="1013"/>
      <c r="AE37" s="999" t="s">
        <v>555</v>
      </c>
      <c r="AF37" s="999"/>
      <c r="AG37" s="999"/>
      <c r="AH37" s="999"/>
      <c r="AI37" s="999" t="s">
        <v>552</v>
      </c>
      <c r="AJ37" s="999"/>
      <c r="AK37" s="999"/>
      <c r="AL37" s="999"/>
      <c r="AM37" s="999" t="s">
        <v>549</v>
      </c>
      <c r="AN37" s="999"/>
      <c r="AO37" s="999"/>
      <c r="AP37" s="461"/>
      <c r="AQ37" s="179" t="s">
        <v>354</v>
      </c>
      <c r="AR37" s="172"/>
      <c r="AS37" s="172"/>
      <c r="AT37" s="173"/>
      <c r="AU37" s="378" t="s">
        <v>253</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08"/>
      <c r="Z38" s="1009"/>
      <c r="AA38" s="1010"/>
      <c r="AB38" s="1014"/>
      <c r="AC38" s="1015"/>
      <c r="AD38" s="1016"/>
      <c r="AE38" s="381"/>
      <c r="AF38" s="381"/>
      <c r="AG38" s="381"/>
      <c r="AH38" s="381"/>
      <c r="AI38" s="381"/>
      <c r="AJ38" s="381"/>
      <c r="AK38" s="381"/>
      <c r="AL38" s="381"/>
      <c r="AM38" s="381"/>
      <c r="AN38" s="381"/>
      <c r="AO38" s="381"/>
      <c r="AP38" s="337"/>
      <c r="AQ38" s="273"/>
      <c r="AR38" s="274"/>
      <c r="AS38" s="140" t="s">
        <v>355</v>
      </c>
      <c r="AT38" s="175"/>
      <c r="AU38" s="274"/>
      <c r="AV38" s="274"/>
      <c r="AW38" s="384" t="s">
        <v>300</v>
      </c>
      <c r="AX38" s="385"/>
    </row>
    <row r="39" spans="1:50" ht="22.5" customHeight="1" x14ac:dyDescent="0.15">
      <c r="A39" s="518"/>
      <c r="B39" s="516"/>
      <c r="C39" s="516"/>
      <c r="D39" s="516"/>
      <c r="E39" s="516"/>
      <c r="F39" s="517"/>
      <c r="G39" s="543"/>
      <c r="H39" s="1017"/>
      <c r="I39" s="1017"/>
      <c r="J39" s="1017"/>
      <c r="K39" s="1017"/>
      <c r="L39" s="1017"/>
      <c r="M39" s="1017"/>
      <c r="N39" s="1017"/>
      <c r="O39" s="1018"/>
      <c r="P39" s="164"/>
      <c r="Q39" s="1025"/>
      <c r="R39" s="1025"/>
      <c r="S39" s="1025"/>
      <c r="T39" s="1025"/>
      <c r="U39" s="1025"/>
      <c r="V39" s="1025"/>
      <c r="W39" s="1025"/>
      <c r="X39" s="1026"/>
      <c r="Y39" s="1003" t="s">
        <v>12</v>
      </c>
      <c r="Z39" s="1004"/>
      <c r="AA39" s="1005"/>
      <c r="AB39" s="554"/>
      <c r="AC39" s="1006"/>
      <c r="AD39" s="1006"/>
      <c r="AE39" s="369"/>
      <c r="AF39" s="370"/>
      <c r="AG39" s="370"/>
      <c r="AH39" s="370"/>
      <c r="AI39" s="369"/>
      <c r="AJ39" s="370"/>
      <c r="AK39" s="370"/>
      <c r="AL39" s="370"/>
      <c r="AM39" s="369"/>
      <c r="AN39" s="370"/>
      <c r="AO39" s="370"/>
      <c r="AP39" s="370"/>
      <c r="AQ39" s="114"/>
      <c r="AR39" s="115"/>
      <c r="AS39" s="115"/>
      <c r="AT39" s="116"/>
      <c r="AU39" s="370"/>
      <c r="AV39" s="370"/>
      <c r="AW39" s="370"/>
      <c r="AX39" s="372"/>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6" t="s">
        <v>54</v>
      </c>
      <c r="Z40" s="1000"/>
      <c r="AA40" s="1001"/>
      <c r="AB40" s="525"/>
      <c r="AC40" s="1002"/>
      <c r="AD40" s="1002"/>
      <c r="AE40" s="369"/>
      <c r="AF40" s="370"/>
      <c r="AG40" s="370"/>
      <c r="AH40" s="370"/>
      <c r="AI40" s="369"/>
      <c r="AJ40" s="370"/>
      <c r="AK40" s="370"/>
      <c r="AL40" s="370"/>
      <c r="AM40" s="369"/>
      <c r="AN40" s="370"/>
      <c r="AO40" s="370"/>
      <c r="AP40" s="370"/>
      <c r="AQ40" s="114"/>
      <c r="AR40" s="115"/>
      <c r="AS40" s="115"/>
      <c r="AT40" s="116"/>
      <c r="AU40" s="370"/>
      <c r="AV40" s="370"/>
      <c r="AW40" s="370"/>
      <c r="AX40" s="372"/>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9"/>
      <c r="AF41" s="370"/>
      <c r="AG41" s="370"/>
      <c r="AH41" s="370"/>
      <c r="AI41" s="369"/>
      <c r="AJ41" s="370"/>
      <c r="AK41" s="370"/>
      <c r="AL41" s="370"/>
      <c r="AM41" s="369"/>
      <c r="AN41" s="370"/>
      <c r="AO41" s="370"/>
      <c r="AP41" s="370"/>
      <c r="AQ41" s="114"/>
      <c r="AR41" s="115"/>
      <c r="AS41" s="115"/>
      <c r="AT41" s="116"/>
      <c r="AU41" s="370"/>
      <c r="AV41" s="370"/>
      <c r="AW41" s="370"/>
      <c r="AX41" s="372"/>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7"/>
      <c r="AA44" s="418"/>
      <c r="AB44" s="1011" t="s">
        <v>11</v>
      </c>
      <c r="AC44" s="1012"/>
      <c r="AD44" s="1013"/>
      <c r="AE44" s="999" t="s">
        <v>553</v>
      </c>
      <c r="AF44" s="999"/>
      <c r="AG44" s="999"/>
      <c r="AH44" s="999"/>
      <c r="AI44" s="999" t="s">
        <v>550</v>
      </c>
      <c r="AJ44" s="999"/>
      <c r="AK44" s="999"/>
      <c r="AL44" s="999"/>
      <c r="AM44" s="999" t="s">
        <v>524</v>
      </c>
      <c r="AN44" s="999"/>
      <c r="AO44" s="999"/>
      <c r="AP44" s="461"/>
      <c r="AQ44" s="179" t="s">
        <v>354</v>
      </c>
      <c r="AR44" s="172"/>
      <c r="AS44" s="172"/>
      <c r="AT44" s="173"/>
      <c r="AU44" s="378" t="s">
        <v>253</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08"/>
      <c r="Z45" s="1009"/>
      <c r="AA45" s="1010"/>
      <c r="AB45" s="1014"/>
      <c r="AC45" s="1015"/>
      <c r="AD45" s="1016"/>
      <c r="AE45" s="381"/>
      <c r="AF45" s="381"/>
      <c r="AG45" s="381"/>
      <c r="AH45" s="381"/>
      <c r="AI45" s="381"/>
      <c r="AJ45" s="381"/>
      <c r="AK45" s="381"/>
      <c r="AL45" s="381"/>
      <c r="AM45" s="381"/>
      <c r="AN45" s="381"/>
      <c r="AO45" s="381"/>
      <c r="AP45" s="337"/>
      <c r="AQ45" s="273"/>
      <c r="AR45" s="274"/>
      <c r="AS45" s="140" t="s">
        <v>355</v>
      </c>
      <c r="AT45" s="175"/>
      <c r="AU45" s="274"/>
      <c r="AV45" s="274"/>
      <c r="AW45" s="384" t="s">
        <v>300</v>
      </c>
      <c r="AX45" s="385"/>
    </row>
    <row r="46" spans="1:50" ht="22.5" customHeight="1" x14ac:dyDescent="0.15">
      <c r="A46" s="518"/>
      <c r="B46" s="516"/>
      <c r="C46" s="516"/>
      <c r="D46" s="516"/>
      <c r="E46" s="516"/>
      <c r="F46" s="517"/>
      <c r="G46" s="543"/>
      <c r="H46" s="1017"/>
      <c r="I46" s="1017"/>
      <c r="J46" s="1017"/>
      <c r="K46" s="1017"/>
      <c r="L46" s="1017"/>
      <c r="M46" s="1017"/>
      <c r="N46" s="1017"/>
      <c r="O46" s="1018"/>
      <c r="P46" s="164"/>
      <c r="Q46" s="1025"/>
      <c r="R46" s="1025"/>
      <c r="S46" s="1025"/>
      <c r="T46" s="1025"/>
      <c r="U46" s="1025"/>
      <c r="V46" s="1025"/>
      <c r="W46" s="1025"/>
      <c r="X46" s="1026"/>
      <c r="Y46" s="1003" t="s">
        <v>12</v>
      </c>
      <c r="Z46" s="1004"/>
      <c r="AA46" s="1005"/>
      <c r="AB46" s="554"/>
      <c r="AC46" s="1006"/>
      <c r="AD46" s="1006"/>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6" t="s">
        <v>54</v>
      </c>
      <c r="Z47" s="1000"/>
      <c r="AA47" s="1001"/>
      <c r="AB47" s="525"/>
      <c r="AC47" s="1002"/>
      <c r="AD47" s="1002"/>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7"/>
      <c r="AA51" s="418"/>
      <c r="AB51" s="461" t="s">
        <v>11</v>
      </c>
      <c r="AC51" s="1012"/>
      <c r="AD51" s="1013"/>
      <c r="AE51" s="999" t="s">
        <v>553</v>
      </c>
      <c r="AF51" s="999"/>
      <c r="AG51" s="999"/>
      <c r="AH51" s="999"/>
      <c r="AI51" s="999" t="s">
        <v>550</v>
      </c>
      <c r="AJ51" s="999"/>
      <c r="AK51" s="999"/>
      <c r="AL51" s="999"/>
      <c r="AM51" s="999" t="s">
        <v>524</v>
      </c>
      <c r="AN51" s="999"/>
      <c r="AO51" s="999"/>
      <c r="AP51" s="461"/>
      <c r="AQ51" s="179" t="s">
        <v>354</v>
      </c>
      <c r="AR51" s="172"/>
      <c r="AS51" s="172"/>
      <c r="AT51" s="173"/>
      <c r="AU51" s="378" t="s">
        <v>253</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08"/>
      <c r="Z52" s="1009"/>
      <c r="AA52" s="1010"/>
      <c r="AB52" s="1014"/>
      <c r="AC52" s="1015"/>
      <c r="AD52" s="1016"/>
      <c r="AE52" s="381"/>
      <c r="AF52" s="381"/>
      <c r="AG52" s="381"/>
      <c r="AH52" s="381"/>
      <c r="AI52" s="381"/>
      <c r="AJ52" s="381"/>
      <c r="AK52" s="381"/>
      <c r="AL52" s="381"/>
      <c r="AM52" s="381"/>
      <c r="AN52" s="381"/>
      <c r="AO52" s="381"/>
      <c r="AP52" s="337"/>
      <c r="AQ52" s="273"/>
      <c r="AR52" s="274"/>
      <c r="AS52" s="140" t="s">
        <v>355</v>
      </c>
      <c r="AT52" s="175"/>
      <c r="AU52" s="274"/>
      <c r="AV52" s="274"/>
      <c r="AW52" s="384" t="s">
        <v>300</v>
      </c>
      <c r="AX52" s="385"/>
    </row>
    <row r="53" spans="1:50" ht="22.5" customHeight="1" x14ac:dyDescent="0.15">
      <c r="A53" s="518"/>
      <c r="B53" s="516"/>
      <c r="C53" s="516"/>
      <c r="D53" s="516"/>
      <c r="E53" s="516"/>
      <c r="F53" s="517"/>
      <c r="G53" s="543"/>
      <c r="H53" s="1017"/>
      <c r="I53" s="1017"/>
      <c r="J53" s="1017"/>
      <c r="K53" s="1017"/>
      <c r="L53" s="1017"/>
      <c r="M53" s="1017"/>
      <c r="N53" s="1017"/>
      <c r="O53" s="1018"/>
      <c r="P53" s="164"/>
      <c r="Q53" s="1025"/>
      <c r="R53" s="1025"/>
      <c r="S53" s="1025"/>
      <c r="T53" s="1025"/>
      <c r="U53" s="1025"/>
      <c r="V53" s="1025"/>
      <c r="W53" s="1025"/>
      <c r="X53" s="1026"/>
      <c r="Y53" s="1003" t="s">
        <v>12</v>
      </c>
      <c r="Z53" s="1004"/>
      <c r="AA53" s="1005"/>
      <c r="AB53" s="554"/>
      <c r="AC53" s="1006"/>
      <c r="AD53" s="1006"/>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6" t="s">
        <v>54</v>
      </c>
      <c r="Z54" s="1000"/>
      <c r="AA54" s="1001"/>
      <c r="AB54" s="525"/>
      <c r="AC54" s="1002"/>
      <c r="AD54" s="1002"/>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7"/>
      <c r="AA58" s="418"/>
      <c r="AB58" s="1011" t="s">
        <v>11</v>
      </c>
      <c r="AC58" s="1012"/>
      <c r="AD58" s="1013"/>
      <c r="AE58" s="999" t="s">
        <v>553</v>
      </c>
      <c r="AF58" s="999"/>
      <c r="AG58" s="999"/>
      <c r="AH58" s="999"/>
      <c r="AI58" s="999" t="s">
        <v>550</v>
      </c>
      <c r="AJ58" s="999"/>
      <c r="AK58" s="999"/>
      <c r="AL58" s="999"/>
      <c r="AM58" s="999" t="s">
        <v>524</v>
      </c>
      <c r="AN58" s="999"/>
      <c r="AO58" s="999"/>
      <c r="AP58" s="461"/>
      <c r="AQ58" s="179" t="s">
        <v>354</v>
      </c>
      <c r="AR58" s="172"/>
      <c r="AS58" s="172"/>
      <c r="AT58" s="173"/>
      <c r="AU58" s="378" t="s">
        <v>253</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08"/>
      <c r="Z59" s="1009"/>
      <c r="AA59" s="1010"/>
      <c r="AB59" s="1014"/>
      <c r="AC59" s="1015"/>
      <c r="AD59" s="1016"/>
      <c r="AE59" s="381"/>
      <c r="AF59" s="381"/>
      <c r="AG59" s="381"/>
      <c r="AH59" s="381"/>
      <c r="AI59" s="381"/>
      <c r="AJ59" s="381"/>
      <c r="AK59" s="381"/>
      <c r="AL59" s="381"/>
      <c r="AM59" s="381"/>
      <c r="AN59" s="381"/>
      <c r="AO59" s="381"/>
      <c r="AP59" s="337"/>
      <c r="AQ59" s="273"/>
      <c r="AR59" s="274"/>
      <c r="AS59" s="140" t="s">
        <v>355</v>
      </c>
      <c r="AT59" s="175"/>
      <c r="AU59" s="274"/>
      <c r="AV59" s="274"/>
      <c r="AW59" s="384" t="s">
        <v>300</v>
      </c>
      <c r="AX59" s="385"/>
    </row>
    <row r="60" spans="1:50" ht="22.5" customHeight="1" x14ac:dyDescent="0.15">
      <c r="A60" s="518"/>
      <c r="B60" s="516"/>
      <c r="C60" s="516"/>
      <c r="D60" s="516"/>
      <c r="E60" s="516"/>
      <c r="F60" s="517"/>
      <c r="G60" s="543"/>
      <c r="H60" s="1017"/>
      <c r="I60" s="1017"/>
      <c r="J60" s="1017"/>
      <c r="K60" s="1017"/>
      <c r="L60" s="1017"/>
      <c r="M60" s="1017"/>
      <c r="N60" s="1017"/>
      <c r="O60" s="1018"/>
      <c r="P60" s="164"/>
      <c r="Q60" s="1025"/>
      <c r="R60" s="1025"/>
      <c r="S60" s="1025"/>
      <c r="T60" s="1025"/>
      <c r="U60" s="1025"/>
      <c r="V60" s="1025"/>
      <c r="W60" s="1025"/>
      <c r="X60" s="1026"/>
      <c r="Y60" s="1003" t="s">
        <v>12</v>
      </c>
      <c r="Z60" s="1004"/>
      <c r="AA60" s="1005"/>
      <c r="AB60" s="554"/>
      <c r="AC60" s="1006"/>
      <c r="AD60" s="1006"/>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6" t="s">
        <v>54</v>
      </c>
      <c r="Z61" s="1000"/>
      <c r="AA61" s="1001"/>
      <c r="AB61" s="525"/>
      <c r="AC61" s="1002"/>
      <c r="AD61" s="1002"/>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7"/>
      <c r="AA65" s="418"/>
      <c r="AB65" s="1011" t="s">
        <v>11</v>
      </c>
      <c r="AC65" s="1012"/>
      <c r="AD65" s="1013"/>
      <c r="AE65" s="999" t="s">
        <v>553</v>
      </c>
      <c r="AF65" s="999"/>
      <c r="AG65" s="999"/>
      <c r="AH65" s="999"/>
      <c r="AI65" s="999" t="s">
        <v>550</v>
      </c>
      <c r="AJ65" s="999"/>
      <c r="AK65" s="999"/>
      <c r="AL65" s="999"/>
      <c r="AM65" s="999" t="s">
        <v>524</v>
      </c>
      <c r="AN65" s="999"/>
      <c r="AO65" s="999"/>
      <c r="AP65" s="461"/>
      <c r="AQ65" s="179" t="s">
        <v>354</v>
      </c>
      <c r="AR65" s="172"/>
      <c r="AS65" s="172"/>
      <c r="AT65" s="173"/>
      <c r="AU65" s="378" t="s">
        <v>253</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08"/>
      <c r="Z66" s="1009"/>
      <c r="AA66" s="1010"/>
      <c r="AB66" s="1014"/>
      <c r="AC66" s="1015"/>
      <c r="AD66" s="1016"/>
      <c r="AE66" s="381"/>
      <c r="AF66" s="381"/>
      <c r="AG66" s="381"/>
      <c r="AH66" s="381"/>
      <c r="AI66" s="381"/>
      <c r="AJ66" s="381"/>
      <c r="AK66" s="381"/>
      <c r="AL66" s="381"/>
      <c r="AM66" s="381"/>
      <c r="AN66" s="381"/>
      <c r="AO66" s="381"/>
      <c r="AP66" s="337"/>
      <c r="AQ66" s="273"/>
      <c r="AR66" s="274"/>
      <c r="AS66" s="140" t="s">
        <v>355</v>
      </c>
      <c r="AT66" s="175"/>
      <c r="AU66" s="274"/>
      <c r="AV66" s="274"/>
      <c r="AW66" s="384" t="s">
        <v>300</v>
      </c>
      <c r="AX66" s="385"/>
    </row>
    <row r="67" spans="1:50" ht="22.5" customHeight="1" x14ac:dyDescent="0.15">
      <c r="A67" s="518"/>
      <c r="B67" s="516"/>
      <c r="C67" s="516"/>
      <c r="D67" s="516"/>
      <c r="E67" s="516"/>
      <c r="F67" s="517"/>
      <c r="G67" s="543"/>
      <c r="H67" s="1017"/>
      <c r="I67" s="1017"/>
      <c r="J67" s="1017"/>
      <c r="K67" s="1017"/>
      <c r="L67" s="1017"/>
      <c r="M67" s="1017"/>
      <c r="N67" s="1017"/>
      <c r="O67" s="1018"/>
      <c r="P67" s="164"/>
      <c r="Q67" s="1025"/>
      <c r="R67" s="1025"/>
      <c r="S67" s="1025"/>
      <c r="T67" s="1025"/>
      <c r="U67" s="1025"/>
      <c r="V67" s="1025"/>
      <c r="W67" s="1025"/>
      <c r="X67" s="1026"/>
      <c r="Y67" s="1003" t="s">
        <v>12</v>
      </c>
      <c r="Z67" s="1004"/>
      <c r="AA67" s="1005"/>
      <c r="AB67" s="554"/>
      <c r="AC67" s="1006"/>
      <c r="AD67" s="1006"/>
      <c r="AE67" s="369"/>
      <c r="AF67" s="370"/>
      <c r="AG67" s="370"/>
      <c r="AH67" s="370"/>
      <c r="AI67" s="369"/>
      <c r="AJ67" s="370"/>
      <c r="AK67" s="370"/>
      <c r="AL67" s="370"/>
      <c r="AM67" s="369"/>
      <c r="AN67" s="370"/>
      <c r="AO67" s="370"/>
      <c r="AP67" s="370"/>
      <c r="AQ67" s="114"/>
      <c r="AR67" s="115"/>
      <c r="AS67" s="115"/>
      <c r="AT67" s="116"/>
      <c r="AU67" s="370"/>
      <c r="AV67" s="370"/>
      <c r="AW67" s="370"/>
      <c r="AX67" s="372"/>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6" t="s">
        <v>54</v>
      </c>
      <c r="Z68" s="1000"/>
      <c r="AA68" s="1001"/>
      <c r="AB68" s="525"/>
      <c r="AC68" s="1002"/>
      <c r="AD68" s="1002"/>
      <c r="AE68" s="369"/>
      <c r="AF68" s="370"/>
      <c r="AG68" s="370"/>
      <c r="AH68" s="370"/>
      <c r="AI68" s="369"/>
      <c r="AJ68" s="370"/>
      <c r="AK68" s="370"/>
      <c r="AL68" s="370"/>
      <c r="AM68" s="369"/>
      <c r="AN68" s="370"/>
      <c r="AO68" s="370"/>
      <c r="AP68" s="370"/>
      <c r="AQ68" s="114"/>
      <c r="AR68" s="115"/>
      <c r="AS68" s="115"/>
      <c r="AT68" s="116"/>
      <c r="AU68" s="370"/>
      <c r="AV68" s="370"/>
      <c r="AW68" s="370"/>
      <c r="AX68" s="372"/>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6" t="s">
        <v>13</v>
      </c>
      <c r="Z69" s="1000"/>
      <c r="AA69" s="1001"/>
      <c r="AB69" s="500" t="s">
        <v>301</v>
      </c>
      <c r="AC69" s="429"/>
      <c r="AD69" s="429"/>
      <c r="AE69" s="369"/>
      <c r="AF69" s="370"/>
      <c r="AG69" s="370"/>
      <c r="AH69" s="370"/>
      <c r="AI69" s="369"/>
      <c r="AJ69" s="370"/>
      <c r="AK69" s="370"/>
      <c r="AL69" s="370"/>
      <c r="AM69" s="369"/>
      <c r="AN69" s="370"/>
      <c r="AO69" s="370"/>
      <c r="AP69" s="370"/>
      <c r="AQ69" s="114"/>
      <c r="AR69" s="115"/>
      <c r="AS69" s="115"/>
      <c r="AT69" s="116"/>
      <c r="AU69" s="370"/>
      <c r="AV69" s="370"/>
      <c r="AW69" s="370"/>
      <c r="AX69" s="372"/>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39"/>
      <c r="B6" s="1040"/>
      <c r="C6" s="1040"/>
      <c r="D6" s="1040"/>
      <c r="E6" s="1040"/>
      <c r="F6" s="1041"/>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39"/>
      <c r="B7" s="1040"/>
      <c r="C7" s="1040"/>
      <c r="D7" s="1040"/>
      <c r="E7" s="1040"/>
      <c r="F7" s="1041"/>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39"/>
      <c r="B8" s="1040"/>
      <c r="C8" s="1040"/>
      <c r="D8" s="1040"/>
      <c r="E8" s="1040"/>
      <c r="F8" s="1041"/>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39"/>
      <c r="B9" s="1040"/>
      <c r="C9" s="1040"/>
      <c r="D9" s="1040"/>
      <c r="E9" s="1040"/>
      <c r="F9" s="1041"/>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39"/>
      <c r="B10" s="1040"/>
      <c r="C10" s="1040"/>
      <c r="D10" s="1040"/>
      <c r="E10" s="1040"/>
      <c r="F10" s="104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9"/>
      <c r="B11" s="1040"/>
      <c r="C11" s="1040"/>
      <c r="D11" s="1040"/>
      <c r="E11" s="1040"/>
      <c r="F11" s="104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9"/>
      <c r="B12" s="1040"/>
      <c r="C12" s="1040"/>
      <c r="D12" s="1040"/>
      <c r="E12" s="1040"/>
      <c r="F12" s="104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9"/>
      <c r="B13" s="1040"/>
      <c r="C13" s="1040"/>
      <c r="D13" s="1040"/>
      <c r="E13" s="1040"/>
      <c r="F13" s="104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9"/>
      <c r="B14" s="1040"/>
      <c r="C14" s="1040"/>
      <c r="D14" s="1040"/>
      <c r="E14" s="1040"/>
      <c r="F14" s="104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9"/>
      <c r="B19" s="1040"/>
      <c r="C19" s="1040"/>
      <c r="D19" s="1040"/>
      <c r="E19" s="1040"/>
      <c r="F19" s="1041"/>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9"/>
      <c r="B20" s="1040"/>
      <c r="C20" s="1040"/>
      <c r="D20" s="1040"/>
      <c r="E20" s="1040"/>
      <c r="F20" s="104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9"/>
      <c r="B21" s="1040"/>
      <c r="C21" s="1040"/>
      <c r="D21" s="1040"/>
      <c r="E21" s="1040"/>
      <c r="F21" s="104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9"/>
      <c r="B22" s="1040"/>
      <c r="C22" s="1040"/>
      <c r="D22" s="1040"/>
      <c r="E22" s="1040"/>
      <c r="F22" s="104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9"/>
      <c r="B23" s="1040"/>
      <c r="C23" s="1040"/>
      <c r="D23" s="1040"/>
      <c r="E23" s="1040"/>
      <c r="F23" s="104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9"/>
      <c r="B24" s="1040"/>
      <c r="C24" s="1040"/>
      <c r="D24" s="1040"/>
      <c r="E24" s="1040"/>
      <c r="F24" s="104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9"/>
      <c r="B25" s="1040"/>
      <c r="C25" s="1040"/>
      <c r="D25" s="1040"/>
      <c r="E25" s="1040"/>
      <c r="F25" s="104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9"/>
      <c r="B26" s="1040"/>
      <c r="C26" s="1040"/>
      <c r="D26" s="1040"/>
      <c r="E26" s="1040"/>
      <c r="F26" s="104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9"/>
      <c r="B27" s="1040"/>
      <c r="C27" s="1040"/>
      <c r="D27" s="1040"/>
      <c r="E27" s="1040"/>
      <c r="F27" s="104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9"/>
      <c r="B32" s="1040"/>
      <c r="C32" s="1040"/>
      <c r="D32" s="1040"/>
      <c r="E32" s="1040"/>
      <c r="F32" s="1041"/>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9"/>
      <c r="B33" s="1040"/>
      <c r="C33" s="1040"/>
      <c r="D33" s="1040"/>
      <c r="E33" s="1040"/>
      <c r="F33" s="1041"/>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9"/>
      <c r="B34" s="1040"/>
      <c r="C34" s="1040"/>
      <c r="D34" s="1040"/>
      <c r="E34" s="1040"/>
      <c r="F34" s="1041"/>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9"/>
      <c r="B35" s="1040"/>
      <c r="C35" s="1040"/>
      <c r="D35" s="1040"/>
      <c r="E35" s="1040"/>
      <c r="F35" s="1041"/>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9"/>
      <c r="B36" s="1040"/>
      <c r="C36" s="1040"/>
      <c r="D36" s="1040"/>
      <c r="E36" s="1040"/>
      <c r="F36" s="104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9"/>
      <c r="B37" s="1040"/>
      <c r="C37" s="1040"/>
      <c r="D37" s="1040"/>
      <c r="E37" s="1040"/>
      <c r="F37" s="104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9"/>
      <c r="B38" s="1040"/>
      <c r="C38" s="1040"/>
      <c r="D38" s="1040"/>
      <c r="E38" s="1040"/>
      <c r="F38" s="104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9"/>
      <c r="B39" s="1040"/>
      <c r="C39" s="1040"/>
      <c r="D39" s="1040"/>
      <c r="E39" s="1040"/>
      <c r="F39" s="104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9"/>
      <c r="B40" s="1040"/>
      <c r="C40" s="1040"/>
      <c r="D40" s="1040"/>
      <c r="E40" s="1040"/>
      <c r="F40" s="104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9"/>
      <c r="B45" s="1040"/>
      <c r="C45" s="1040"/>
      <c r="D45" s="1040"/>
      <c r="E45" s="1040"/>
      <c r="F45" s="1041"/>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9"/>
      <c r="B46" s="1040"/>
      <c r="C46" s="1040"/>
      <c r="D46" s="1040"/>
      <c r="E46" s="1040"/>
      <c r="F46" s="1041"/>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9"/>
      <c r="B47" s="1040"/>
      <c r="C47" s="1040"/>
      <c r="D47" s="1040"/>
      <c r="E47" s="1040"/>
      <c r="F47" s="1041"/>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9"/>
      <c r="B48" s="1040"/>
      <c r="C48" s="1040"/>
      <c r="D48" s="1040"/>
      <c r="E48" s="1040"/>
      <c r="F48" s="1041"/>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9"/>
      <c r="B49" s="1040"/>
      <c r="C49" s="1040"/>
      <c r="D49" s="1040"/>
      <c r="E49" s="1040"/>
      <c r="F49" s="1041"/>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9"/>
      <c r="B50" s="1040"/>
      <c r="C50" s="1040"/>
      <c r="D50" s="1040"/>
      <c r="E50" s="1040"/>
      <c r="F50" s="104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9"/>
      <c r="B51" s="1040"/>
      <c r="C51" s="1040"/>
      <c r="D51" s="1040"/>
      <c r="E51" s="1040"/>
      <c r="F51" s="104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9"/>
      <c r="B52" s="1040"/>
      <c r="C52" s="1040"/>
      <c r="D52" s="1040"/>
      <c r="E52" s="1040"/>
      <c r="F52" s="1041"/>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9"/>
      <c r="B59" s="1040"/>
      <c r="C59" s="1040"/>
      <c r="D59" s="1040"/>
      <c r="E59" s="1040"/>
      <c r="F59" s="104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9"/>
      <c r="B60" s="1040"/>
      <c r="C60" s="1040"/>
      <c r="D60" s="1040"/>
      <c r="E60" s="1040"/>
      <c r="F60" s="104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9"/>
      <c r="B61" s="1040"/>
      <c r="C61" s="1040"/>
      <c r="D61" s="1040"/>
      <c r="E61" s="1040"/>
      <c r="F61" s="104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9"/>
      <c r="B62" s="1040"/>
      <c r="C62" s="1040"/>
      <c r="D62" s="1040"/>
      <c r="E62" s="1040"/>
      <c r="F62" s="104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9"/>
      <c r="B63" s="1040"/>
      <c r="C63" s="1040"/>
      <c r="D63" s="1040"/>
      <c r="E63" s="1040"/>
      <c r="F63" s="104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9"/>
      <c r="B64" s="1040"/>
      <c r="C64" s="1040"/>
      <c r="D64" s="1040"/>
      <c r="E64" s="1040"/>
      <c r="F64" s="104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9"/>
      <c r="B65" s="1040"/>
      <c r="C65" s="1040"/>
      <c r="D65" s="1040"/>
      <c r="E65" s="1040"/>
      <c r="F65" s="104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9"/>
      <c r="B66" s="1040"/>
      <c r="C66" s="1040"/>
      <c r="D66" s="1040"/>
      <c r="E66" s="1040"/>
      <c r="F66" s="104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9"/>
      <c r="B67" s="1040"/>
      <c r="C67" s="1040"/>
      <c r="D67" s="1040"/>
      <c r="E67" s="1040"/>
      <c r="F67" s="104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9"/>
      <c r="B72" s="1040"/>
      <c r="C72" s="1040"/>
      <c r="D72" s="1040"/>
      <c r="E72" s="1040"/>
      <c r="F72" s="104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9"/>
      <c r="B73" s="1040"/>
      <c r="C73" s="1040"/>
      <c r="D73" s="1040"/>
      <c r="E73" s="1040"/>
      <c r="F73" s="104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9"/>
      <c r="B74" s="1040"/>
      <c r="C74" s="1040"/>
      <c r="D74" s="1040"/>
      <c r="E74" s="1040"/>
      <c r="F74" s="104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9"/>
      <c r="B75" s="1040"/>
      <c r="C75" s="1040"/>
      <c r="D75" s="1040"/>
      <c r="E75" s="1040"/>
      <c r="F75" s="104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9"/>
      <c r="B76" s="1040"/>
      <c r="C76" s="1040"/>
      <c r="D76" s="1040"/>
      <c r="E76" s="1040"/>
      <c r="F76" s="104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9"/>
      <c r="B77" s="1040"/>
      <c r="C77" s="1040"/>
      <c r="D77" s="1040"/>
      <c r="E77" s="1040"/>
      <c r="F77" s="104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9"/>
      <c r="B78" s="1040"/>
      <c r="C78" s="1040"/>
      <c r="D78" s="1040"/>
      <c r="E78" s="1040"/>
      <c r="F78" s="104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9"/>
      <c r="B79" s="1040"/>
      <c r="C79" s="1040"/>
      <c r="D79" s="1040"/>
      <c r="E79" s="1040"/>
      <c r="F79" s="104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9"/>
      <c r="B80" s="1040"/>
      <c r="C80" s="1040"/>
      <c r="D80" s="1040"/>
      <c r="E80" s="1040"/>
      <c r="F80" s="104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9"/>
      <c r="B85" s="1040"/>
      <c r="C85" s="1040"/>
      <c r="D85" s="1040"/>
      <c r="E85" s="1040"/>
      <c r="F85" s="104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9"/>
      <c r="B86" s="1040"/>
      <c r="C86" s="1040"/>
      <c r="D86" s="1040"/>
      <c r="E86" s="1040"/>
      <c r="F86" s="104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9"/>
      <c r="B87" s="1040"/>
      <c r="C87" s="1040"/>
      <c r="D87" s="1040"/>
      <c r="E87" s="1040"/>
      <c r="F87" s="104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9"/>
      <c r="B88" s="1040"/>
      <c r="C88" s="1040"/>
      <c r="D88" s="1040"/>
      <c r="E88" s="1040"/>
      <c r="F88" s="104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9"/>
      <c r="B89" s="1040"/>
      <c r="C89" s="1040"/>
      <c r="D89" s="1040"/>
      <c r="E89" s="1040"/>
      <c r="F89" s="104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9"/>
      <c r="B90" s="1040"/>
      <c r="C90" s="1040"/>
      <c r="D90" s="1040"/>
      <c r="E90" s="1040"/>
      <c r="F90" s="104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9"/>
      <c r="B91" s="1040"/>
      <c r="C91" s="1040"/>
      <c r="D91" s="1040"/>
      <c r="E91" s="1040"/>
      <c r="F91" s="104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9"/>
      <c r="B92" s="1040"/>
      <c r="C92" s="1040"/>
      <c r="D92" s="1040"/>
      <c r="E92" s="1040"/>
      <c r="F92" s="104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9"/>
      <c r="B93" s="1040"/>
      <c r="C93" s="1040"/>
      <c r="D93" s="1040"/>
      <c r="E93" s="1040"/>
      <c r="F93" s="104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9"/>
      <c r="B98" s="1040"/>
      <c r="C98" s="1040"/>
      <c r="D98" s="1040"/>
      <c r="E98" s="1040"/>
      <c r="F98" s="104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9"/>
      <c r="B99" s="1040"/>
      <c r="C99" s="1040"/>
      <c r="D99" s="1040"/>
      <c r="E99" s="1040"/>
      <c r="F99" s="104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9"/>
      <c r="B100" s="1040"/>
      <c r="C100" s="1040"/>
      <c r="D100" s="1040"/>
      <c r="E100" s="1040"/>
      <c r="F100" s="104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9"/>
      <c r="B101" s="1040"/>
      <c r="C101" s="1040"/>
      <c r="D101" s="1040"/>
      <c r="E101" s="1040"/>
      <c r="F101" s="104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9"/>
      <c r="B102" s="1040"/>
      <c r="C102" s="1040"/>
      <c r="D102" s="1040"/>
      <c r="E102" s="1040"/>
      <c r="F102" s="104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9"/>
      <c r="B103" s="1040"/>
      <c r="C103" s="1040"/>
      <c r="D103" s="1040"/>
      <c r="E103" s="1040"/>
      <c r="F103" s="104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9"/>
      <c r="B104" s="1040"/>
      <c r="C104" s="1040"/>
      <c r="D104" s="1040"/>
      <c r="E104" s="1040"/>
      <c r="F104" s="104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9"/>
      <c r="B105" s="1040"/>
      <c r="C105" s="1040"/>
      <c r="D105" s="1040"/>
      <c r="E105" s="1040"/>
      <c r="F105" s="104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9"/>
      <c r="B112" s="1040"/>
      <c r="C112" s="1040"/>
      <c r="D112" s="1040"/>
      <c r="E112" s="1040"/>
      <c r="F112" s="104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9"/>
      <c r="B113" s="1040"/>
      <c r="C113" s="1040"/>
      <c r="D113" s="1040"/>
      <c r="E113" s="1040"/>
      <c r="F113" s="104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9"/>
      <c r="B114" s="1040"/>
      <c r="C114" s="1040"/>
      <c r="D114" s="1040"/>
      <c r="E114" s="1040"/>
      <c r="F114" s="104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9"/>
      <c r="B115" s="1040"/>
      <c r="C115" s="1040"/>
      <c r="D115" s="1040"/>
      <c r="E115" s="1040"/>
      <c r="F115" s="104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9"/>
      <c r="B116" s="1040"/>
      <c r="C116" s="1040"/>
      <c r="D116" s="1040"/>
      <c r="E116" s="1040"/>
      <c r="F116" s="104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9"/>
      <c r="B117" s="1040"/>
      <c r="C117" s="1040"/>
      <c r="D117" s="1040"/>
      <c r="E117" s="1040"/>
      <c r="F117" s="104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9"/>
      <c r="B118" s="1040"/>
      <c r="C118" s="1040"/>
      <c r="D118" s="1040"/>
      <c r="E118" s="1040"/>
      <c r="F118" s="104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9"/>
      <c r="B119" s="1040"/>
      <c r="C119" s="1040"/>
      <c r="D119" s="1040"/>
      <c r="E119" s="1040"/>
      <c r="F119" s="104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9"/>
      <c r="B120" s="1040"/>
      <c r="C120" s="1040"/>
      <c r="D120" s="1040"/>
      <c r="E120" s="1040"/>
      <c r="F120" s="104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9"/>
      <c r="B125" s="1040"/>
      <c r="C125" s="1040"/>
      <c r="D125" s="1040"/>
      <c r="E125" s="1040"/>
      <c r="F125" s="104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9"/>
      <c r="B126" s="1040"/>
      <c r="C126" s="1040"/>
      <c r="D126" s="1040"/>
      <c r="E126" s="1040"/>
      <c r="F126" s="104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9"/>
      <c r="B127" s="1040"/>
      <c r="C127" s="1040"/>
      <c r="D127" s="1040"/>
      <c r="E127" s="1040"/>
      <c r="F127" s="104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9"/>
      <c r="B128" s="1040"/>
      <c r="C128" s="1040"/>
      <c r="D128" s="1040"/>
      <c r="E128" s="1040"/>
      <c r="F128" s="104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9"/>
      <c r="B129" s="1040"/>
      <c r="C129" s="1040"/>
      <c r="D129" s="1040"/>
      <c r="E129" s="1040"/>
      <c r="F129" s="104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9"/>
      <c r="B130" s="1040"/>
      <c r="C130" s="1040"/>
      <c r="D130" s="1040"/>
      <c r="E130" s="1040"/>
      <c r="F130" s="104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9"/>
      <c r="B131" s="1040"/>
      <c r="C131" s="1040"/>
      <c r="D131" s="1040"/>
      <c r="E131" s="1040"/>
      <c r="F131" s="104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9"/>
      <c r="B132" s="1040"/>
      <c r="C132" s="1040"/>
      <c r="D132" s="1040"/>
      <c r="E132" s="1040"/>
      <c r="F132" s="104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9"/>
      <c r="B133" s="1040"/>
      <c r="C133" s="1040"/>
      <c r="D133" s="1040"/>
      <c r="E133" s="1040"/>
      <c r="F133" s="104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9"/>
      <c r="B138" s="1040"/>
      <c r="C138" s="1040"/>
      <c r="D138" s="1040"/>
      <c r="E138" s="1040"/>
      <c r="F138" s="104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9"/>
      <c r="B139" s="1040"/>
      <c r="C139" s="1040"/>
      <c r="D139" s="1040"/>
      <c r="E139" s="1040"/>
      <c r="F139" s="104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9"/>
      <c r="B140" s="1040"/>
      <c r="C140" s="1040"/>
      <c r="D140" s="1040"/>
      <c r="E140" s="1040"/>
      <c r="F140" s="104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9"/>
      <c r="B141" s="1040"/>
      <c r="C141" s="1040"/>
      <c r="D141" s="1040"/>
      <c r="E141" s="1040"/>
      <c r="F141" s="104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9"/>
      <c r="B142" s="1040"/>
      <c r="C142" s="1040"/>
      <c r="D142" s="1040"/>
      <c r="E142" s="1040"/>
      <c r="F142" s="104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9"/>
      <c r="B143" s="1040"/>
      <c r="C143" s="1040"/>
      <c r="D143" s="1040"/>
      <c r="E143" s="1040"/>
      <c r="F143" s="104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9"/>
      <c r="B144" s="1040"/>
      <c r="C144" s="1040"/>
      <c r="D144" s="1040"/>
      <c r="E144" s="1040"/>
      <c r="F144" s="104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9"/>
      <c r="B145" s="1040"/>
      <c r="C145" s="1040"/>
      <c r="D145" s="1040"/>
      <c r="E145" s="1040"/>
      <c r="F145" s="104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9"/>
      <c r="B146" s="1040"/>
      <c r="C146" s="1040"/>
      <c r="D146" s="1040"/>
      <c r="E146" s="1040"/>
      <c r="F146" s="104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9"/>
      <c r="B151" s="1040"/>
      <c r="C151" s="1040"/>
      <c r="D151" s="1040"/>
      <c r="E151" s="1040"/>
      <c r="F151" s="1041"/>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9"/>
      <c r="B152" s="1040"/>
      <c r="C152" s="1040"/>
      <c r="D152" s="1040"/>
      <c r="E152" s="1040"/>
      <c r="F152" s="104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9"/>
      <c r="B153" s="1040"/>
      <c r="C153" s="1040"/>
      <c r="D153" s="1040"/>
      <c r="E153" s="1040"/>
      <c r="F153" s="104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9"/>
      <c r="B154" s="1040"/>
      <c r="C154" s="1040"/>
      <c r="D154" s="1040"/>
      <c r="E154" s="1040"/>
      <c r="F154" s="104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9"/>
      <c r="B155" s="1040"/>
      <c r="C155" s="1040"/>
      <c r="D155" s="1040"/>
      <c r="E155" s="1040"/>
      <c r="F155" s="104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9"/>
      <c r="B156" s="1040"/>
      <c r="C156" s="1040"/>
      <c r="D156" s="1040"/>
      <c r="E156" s="1040"/>
      <c r="F156" s="104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9"/>
      <c r="B157" s="1040"/>
      <c r="C157" s="1040"/>
      <c r="D157" s="1040"/>
      <c r="E157" s="1040"/>
      <c r="F157" s="104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9"/>
      <c r="B158" s="1040"/>
      <c r="C158" s="1040"/>
      <c r="D158" s="1040"/>
      <c r="E158" s="1040"/>
      <c r="F158" s="104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9"/>
      <c r="B165" s="1040"/>
      <c r="C165" s="1040"/>
      <c r="D165" s="1040"/>
      <c r="E165" s="1040"/>
      <c r="F165" s="1041"/>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9"/>
      <c r="B166" s="1040"/>
      <c r="C166" s="1040"/>
      <c r="D166" s="1040"/>
      <c r="E166" s="1040"/>
      <c r="F166" s="1041"/>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9"/>
      <c r="B167" s="1040"/>
      <c r="C167" s="1040"/>
      <c r="D167" s="1040"/>
      <c r="E167" s="1040"/>
      <c r="F167" s="1041"/>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9"/>
      <c r="B168" s="1040"/>
      <c r="C168" s="1040"/>
      <c r="D168" s="1040"/>
      <c r="E168" s="1040"/>
      <c r="F168" s="104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9"/>
      <c r="B169" s="1040"/>
      <c r="C169" s="1040"/>
      <c r="D169" s="1040"/>
      <c r="E169" s="1040"/>
      <c r="F169" s="104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9"/>
      <c r="B170" s="1040"/>
      <c r="C170" s="1040"/>
      <c r="D170" s="1040"/>
      <c r="E170" s="1040"/>
      <c r="F170" s="104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9"/>
      <c r="B171" s="1040"/>
      <c r="C171" s="1040"/>
      <c r="D171" s="1040"/>
      <c r="E171" s="1040"/>
      <c r="F171" s="104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9"/>
      <c r="B172" s="1040"/>
      <c r="C172" s="1040"/>
      <c r="D172" s="1040"/>
      <c r="E172" s="1040"/>
      <c r="F172" s="104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9"/>
      <c r="B173" s="1040"/>
      <c r="C173" s="1040"/>
      <c r="D173" s="1040"/>
      <c r="E173" s="1040"/>
      <c r="F173" s="104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9"/>
      <c r="B178" s="1040"/>
      <c r="C178" s="1040"/>
      <c r="D178" s="1040"/>
      <c r="E178" s="1040"/>
      <c r="F178" s="1041"/>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9"/>
      <c r="B179" s="1040"/>
      <c r="C179" s="1040"/>
      <c r="D179" s="1040"/>
      <c r="E179" s="1040"/>
      <c r="F179" s="1041"/>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9"/>
      <c r="B180" s="1040"/>
      <c r="C180" s="1040"/>
      <c r="D180" s="1040"/>
      <c r="E180" s="1040"/>
      <c r="F180" s="1041"/>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9"/>
      <c r="B181" s="1040"/>
      <c r="C181" s="1040"/>
      <c r="D181" s="1040"/>
      <c r="E181" s="1040"/>
      <c r="F181" s="1041"/>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9"/>
      <c r="B182" s="1040"/>
      <c r="C182" s="1040"/>
      <c r="D182" s="1040"/>
      <c r="E182" s="1040"/>
      <c r="F182" s="104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9"/>
      <c r="B183" s="1040"/>
      <c r="C183" s="1040"/>
      <c r="D183" s="1040"/>
      <c r="E183" s="1040"/>
      <c r="F183" s="104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9"/>
      <c r="B184" s="1040"/>
      <c r="C184" s="1040"/>
      <c r="D184" s="1040"/>
      <c r="E184" s="1040"/>
      <c r="F184" s="104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9"/>
      <c r="B185" s="1040"/>
      <c r="C185" s="1040"/>
      <c r="D185" s="1040"/>
      <c r="E185" s="1040"/>
      <c r="F185" s="104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9"/>
      <c r="B186" s="1040"/>
      <c r="C186" s="1040"/>
      <c r="D186" s="1040"/>
      <c r="E186" s="1040"/>
      <c r="F186" s="104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9"/>
      <c r="B191" s="1040"/>
      <c r="C191" s="1040"/>
      <c r="D191" s="1040"/>
      <c r="E191" s="1040"/>
      <c r="F191" s="1041"/>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9"/>
      <c r="B192" s="1040"/>
      <c r="C192" s="1040"/>
      <c r="D192" s="1040"/>
      <c r="E192" s="1040"/>
      <c r="F192" s="1041"/>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9"/>
      <c r="B193" s="1040"/>
      <c r="C193" s="1040"/>
      <c r="D193" s="1040"/>
      <c r="E193" s="1040"/>
      <c r="F193" s="1041"/>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9"/>
      <c r="B194" s="1040"/>
      <c r="C194" s="1040"/>
      <c r="D194" s="1040"/>
      <c r="E194" s="1040"/>
      <c r="F194" s="1041"/>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9"/>
      <c r="B195" s="1040"/>
      <c r="C195" s="1040"/>
      <c r="D195" s="1040"/>
      <c r="E195" s="1040"/>
      <c r="F195" s="104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9"/>
      <c r="B196" s="1040"/>
      <c r="C196" s="1040"/>
      <c r="D196" s="1040"/>
      <c r="E196" s="1040"/>
      <c r="F196" s="104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9"/>
      <c r="B197" s="1040"/>
      <c r="C197" s="1040"/>
      <c r="D197" s="1040"/>
      <c r="E197" s="1040"/>
      <c r="F197" s="104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9"/>
      <c r="B198" s="1040"/>
      <c r="C198" s="1040"/>
      <c r="D198" s="1040"/>
      <c r="E198" s="1040"/>
      <c r="F198" s="104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9"/>
      <c r="B199" s="1040"/>
      <c r="C199" s="1040"/>
      <c r="D199" s="1040"/>
      <c r="E199" s="1040"/>
      <c r="F199" s="104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9"/>
      <c r="B204" s="1040"/>
      <c r="C204" s="1040"/>
      <c r="D204" s="1040"/>
      <c r="E204" s="1040"/>
      <c r="F204" s="104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9"/>
      <c r="B205" s="1040"/>
      <c r="C205" s="1040"/>
      <c r="D205" s="1040"/>
      <c r="E205" s="1040"/>
      <c r="F205" s="104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9"/>
      <c r="B206" s="1040"/>
      <c r="C206" s="1040"/>
      <c r="D206" s="1040"/>
      <c r="E206" s="1040"/>
      <c r="F206" s="104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9"/>
      <c r="B207" s="1040"/>
      <c r="C207" s="1040"/>
      <c r="D207" s="1040"/>
      <c r="E207" s="1040"/>
      <c r="F207" s="104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9"/>
      <c r="B208" s="1040"/>
      <c r="C208" s="1040"/>
      <c r="D208" s="1040"/>
      <c r="E208" s="1040"/>
      <c r="F208" s="104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9"/>
      <c r="B209" s="1040"/>
      <c r="C209" s="1040"/>
      <c r="D209" s="1040"/>
      <c r="E209" s="1040"/>
      <c r="F209" s="104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9"/>
      <c r="B210" s="1040"/>
      <c r="C210" s="1040"/>
      <c r="D210" s="1040"/>
      <c r="E210" s="1040"/>
      <c r="F210" s="104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9"/>
      <c r="B211" s="1040"/>
      <c r="C211" s="1040"/>
      <c r="D211" s="1040"/>
      <c r="E211" s="1040"/>
      <c r="F211" s="104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9"/>
      <c r="B218" s="1040"/>
      <c r="C218" s="1040"/>
      <c r="D218" s="1040"/>
      <c r="E218" s="1040"/>
      <c r="F218" s="104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9"/>
      <c r="B219" s="1040"/>
      <c r="C219" s="1040"/>
      <c r="D219" s="1040"/>
      <c r="E219" s="1040"/>
      <c r="F219" s="104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9"/>
      <c r="B220" s="1040"/>
      <c r="C220" s="1040"/>
      <c r="D220" s="1040"/>
      <c r="E220" s="1040"/>
      <c r="F220" s="104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9"/>
      <c r="B221" s="1040"/>
      <c r="C221" s="1040"/>
      <c r="D221" s="1040"/>
      <c r="E221" s="1040"/>
      <c r="F221" s="104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9"/>
      <c r="B222" s="1040"/>
      <c r="C222" s="1040"/>
      <c r="D222" s="1040"/>
      <c r="E222" s="1040"/>
      <c r="F222" s="104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9"/>
      <c r="B223" s="1040"/>
      <c r="C223" s="1040"/>
      <c r="D223" s="1040"/>
      <c r="E223" s="1040"/>
      <c r="F223" s="104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9"/>
      <c r="B224" s="1040"/>
      <c r="C224" s="1040"/>
      <c r="D224" s="1040"/>
      <c r="E224" s="1040"/>
      <c r="F224" s="104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9"/>
      <c r="B225" s="1040"/>
      <c r="C225" s="1040"/>
      <c r="D225" s="1040"/>
      <c r="E225" s="1040"/>
      <c r="F225" s="104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9"/>
      <c r="B226" s="1040"/>
      <c r="C226" s="1040"/>
      <c r="D226" s="1040"/>
      <c r="E226" s="1040"/>
      <c r="F226" s="104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9"/>
      <c r="B231" s="1040"/>
      <c r="C231" s="1040"/>
      <c r="D231" s="1040"/>
      <c r="E231" s="1040"/>
      <c r="F231" s="104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9"/>
      <c r="B232" s="1040"/>
      <c r="C232" s="1040"/>
      <c r="D232" s="1040"/>
      <c r="E232" s="1040"/>
      <c r="F232" s="104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9"/>
      <c r="B233" s="1040"/>
      <c r="C233" s="1040"/>
      <c r="D233" s="1040"/>
      <c r="E233" s="1040"/>
      <c r="F233" s="104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9"/>
      <c r="B234" s="1040"/>
      <c r="C234" s="1040"/>
      <c r="D234" s="1040"/>
      <c r="E234" s="1040"/>
      <c r="F234" s="104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9"/>
      <c r="B235" s="1040"/>
      <c r="C235" s="1040"/>
      <c r="D235" s="1040"/>
      <c r="E235" s="1040"/>
      <c r="F235" s="104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9"/>
      <c r="B236" s="1040"/>
      <c r="C236" s="1040"/>
      <c r="D236" s="1040"/>
      <c r="E236" s="1040"/>
      <c r="F236" s="104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9"/>
      <c r="B237" s="1040"/>
      <c r="C237" s="1040"/>
      <c r="D237" s="1040"/>
      <c r="E237" s="1040"/>
      <c r="F237" s="104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9"/>
      <c r="B238" s="1040"/>
      <c r="C238" s="1040"/>
      <c r="D238" s="1040"/>
      <c r="E238" s="1040"/>
      <c r="F238" s="104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9"/>
      <c r="B239" s="1040"/>
      <c r="C239" s="1040"/>
      <c r="D239" s="1040"/>
      <c r="E239" s="1040"/>
      <c r="F239" s="104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9"/>
      <c r="B244" s="1040"/>
      <c r="C244" s="1040"/>
      <c r="D244" s="1040"/>
      <c r="E244" s="1040"/>
      <c r="F244" s="104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9"/>
      <c r="B245" s="1040"/>
      <c r="C245" s="1040"/>
      <c r="D245" s="1040"/>
      <c r="E245" s="1040"/>
      <c r="F245" s="104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9"/>
      <c r="B246" s="1040"/>
      <c r="C246" s="1040"/>
      <c r="D246" s="1040"/>
      <c r="E246" s="1040"/>
      <c r="F246" s="104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9"/>
      <c r="B247" s="1040"/>
      <c r="C247" s="1040"/>
      <c r="D247" s="1040"/>
      <c r="E247" s="1040"/>
      <c r="F247" s="104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9"/>
      <c r="B248" s="1040"/>
      <c r="C248" s="1040"/>
      <c r="D248" s="1040"/>
      <c r="E248" s="1040"/>
      <c r="F248" s="104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9"/>
      <c r="B249" s="1040"/>
      <c r="C249" s="1040"/>
      <c r="D249" s="1040"/>
      <c r="E249" s="1040"/>
      <c r="F249" s="104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9"/>
      <c r="B250" s="1040"/>
      <c r="C250" s="1040"/>
      <c r="D250" s="1040"/>
      <c r="E250" s="1040"/>
      <c r="F250" s="104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9"/>
      <c r="B251" s="1040"/>
      <c r="C251" s="1040"/>
      <c r="D251" s="1040"/>
      <c r="E251" s="1040"/>
      <c r="F251" s="104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9"/>
      <c r="B252" s="1040"/>
      <c r="C252" s="1040"/>
      <c r="D252" s="1040"/>
      <c r="E252" s="1040"/>
      <c r="F252" s="104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9"/>
      <c r="B257" s="1040"/>
      <c r="C257" s="1040"/>
      <c r="D257" s="1040"/>
      <c r="E257" s="1040"/>
      <c r="F257" s="104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9"/>
      <c r="B258" s="1040"/>
      <c r="C258" s="1040"/>
      <c r="D258" s="1040"/>
      <c r="E258" s="1040"/>
      <c r="F258" s="104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9"/>
      <c r="B259" s="1040"/>
      <c r="C259" s="1040"/>
      <c r="D259" s="1040"/>
      <c r="E259" s="1040"/>
      <c r="F259" s="104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9"/>
      <c r="B260" s="1040"/>
      <c r="C260" s="1040"/>
      <c r="D260" s="1040"/>
      <c r="E260" s="1040"/>
      <c r="F260" s="104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9"/>
      <c r="B261" s="1040"/>
      <c r="C261" s="1040"/>
      <c r="D261" s="1040"/>
      <c r="E261" s="1040"/>
      <c r="F261" s="104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9"/>
      <c r="B262" s="1040"/>
      <c r="C262" s="1040"/>
      <c r="D262" s="1040"/>
      <c r="E262" s="1040"/>
      <c r="F262" s="104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9"/>
      <c r="B263" s="1040"/>
      <c r="C263" s="1040"/>
      <c r="D263" s="1040"/>
      <c r="E263" s="1040"/>
      <c r="F263" s="104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9"/>
      <c r="B264" s="1040"/>
      <c r="C264" s="1040"/>
      <c r="D264" s="1040"/>
      <c r="E264" s="1040"/>
      <c r="F264" s="104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0" t="s">
        <v>419</v>
      </c>
      <c r="K3" s="104"/>
      <c r="L3" s="104"/>
      <c r="M3" s="104"/>
      <c r="N3" s="104"/>
      <c r="O3" s="104"/>
      <c r="P3" s="352" t="s">
        <v>27</v>
      </c>
      <c r="Q3" s="352"/>
      <c r="R3" s="352"/>
      <c r="S3" s="352"/>
      <c r="T3" s="352"/>
      <c r="U3" s="352"/>
      <c r="V3" s="352"/>
      <c r="W3" s="352"/>
      <c r="X3" s="352"/>
      <c r="Y3" s="349" t="s">
        <v>477</v>
      </c>
      <c r="Z3" s="350"/>
      <c r="AA3" s="350"/>
      <c r="AB3" s="350"/>
      <c r="AC3" s="280" t="s">
        <v>462</v>
      </c>
      <c r="AD3" s="280"/>
      <c r="AE3" s="280"/>
      <c r="AF3" s="280"/>
      <c r="AG3" s="280"/>
      <c r="AH3" s="349" t="s">
        <v>380</v>
      </c>
      <c r="AI3" s="351"/>
      <c r="AJ3" s="351"/>
      <c r="AK3" s="351"/>
      <c r="AL3" s="351" t="s">
        <v>21</v>
      </c>
      <c r="AM3" s="351"/>
      <c r="AN3" s="351"/>
      <c r="AO3" s="429"/>
      <c r="AP3" s="430" t="s">
        <v>420</v>
      </c>
      <c r="AQ3" s="430"/>
      <c r="AR3" s="430"/>
      <c r="AS3" s="430"/>
      <c r="AT3" s="430"/>
      <c r="AU3" s="430"/>
      <c r="AV3" s="430"/>
      <c r="AW3" s="430"/>
      <c r="AX3" s="430"/>
    </row>
    <row r="4" spans="1:50" ht="26.25" customHeight="1" x14ac:dyDescent="0.15">
      <c r="A4" s="1059">
        <v>1</v>
      </c>
      <c r="B4" s="1059">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0" t="s">
        <v>419</v>
      </c>
      <c r="K36" s="104"/>
      <c r="L36" s="104"/>
      <c r="M36" s="104"/>
      <c r="N36" s="104"/>
      <c r="O36" s="104"/>
      <c r="P36" s="352" t="s">
        <v>27</v>
      </c>
      <c r="Q36" s="352"/>
      <c r="R36" s="352"/>
      <c r="S36" s="352"/>
      <c r="T36" s="352"/>
      <c r="U36" s="352"/>
      <c r="V36" s="352"/>
      <c r="W36" s="352"/>
      <c r="X36" s="352"/>
      <c r="Y36" s="349" t="s">
        <v>477</v>
      </c>
      <c r="Z36" s="350"/>
      <c r="AA36" s="350"/>
      <c r="AB36" s="350"/>
      <c r="AC36" s="280" t="s">
        <v>462</v>
      </c>
      <c r="AD36" s="280"/>
      <c r="AE36" s="280"/>
      <c r="AF36" s="280"/>
      <c r="AG36" s="280"/>
      <c r="AH36" s="349" t="s">
        <v>380</v>
      </c>
      <c r="AI36" s="351"/>
      <c r="AJ36" s="351"/>
      <c r="AK36" s="351"/>
      <c r="AL36" s="351" t="s">
        <v>21</v>
      </c>
      <c r="AM36" s="351"/>
      <c r="AN36" s="351"/>
      <c r="AO36" s="429"/>
      <c r="AP36" s="430" t="s">
        <v>420</v>
      </c>
      <c r="AQ36" s="430"/>
      <c r="AR36" s="430"/>
      <c r="AS36" s="430"/>
      <c r="AT36" s="430"/>
      <c r="AU36" s="430"/>
      <c r="AV36" s="430"/>
      <c r="AW36" s="430"/>
      <c r="AX36" s="430"/>
    </row>
    <row r="37" spans="1:50" ht="26.25" customHeight="1" x14ac:dyDescent="0.15">
      <c r="A37" s="1059">
        <v>1</v>
      </c>
      <c r="B37" s="1059">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0" t="s">
        <v>419</v>
      </c>
      <c r="K69" s="104"/>
      <c r="L69" s="104"/>
      <c r="M69" s="104"/>
      <c r="N69" s="104"/>
      <c r="O69" s="104"/>
      <c r="P69" s="352" t="s">
        <v>27</v>
      </c>
      <c r="Q69" s="352"/>
      <c r="R69" s="352"/>
      <c r="S69" s="352"/>
      <c r="T69" s="352"/>
      <c r="U69" s="352"/>
      <c r="V69" s="352"/>
      <c r="W69" s="352"/>
      <c r="X69" s="352"/>
      <c r="Y69" s="349" t="s">
        <v>477</v>
      </c>
      <c r="Z69" s="350"/>
      <c r="AA69" s="350"/>
      <c r="AB69" s="350"/>
      <c r="AC69" s="280" t="s">
        <v>462</v>
      </c>
      <c r="AD69" s="280"/>
      <c r="AE69" s="280"/>
      <c r="AF69" s="280"/>
      <c r="AG69" s="280"/>
      <c r="AH69" s="349" t="s">
        <v>380</v>
      </c>
      <c r="AI69" s="351"/>
      <c r="AJ69" s="351"/>
      <c r="AK69" s="351"/>
      <c r="AL69" s="351" t="s">
        <v>21</v>
      </c>
      <c r="AM69" s="351"/>
      <c r="AN69" s="351"/>
      <c r="AO69" s="429"/>
      <c r="AP69" s="430" t="s">
        <v>420</v>
      </c>
      <c r="AQ69" s="430"/>
      <c r="AR69" s="430"/>
      <c r="AS69" s="430"/>
      <c r="AT69" s="430"/>
      <c r="AU69" s="430"/>
      <c r="AV69" s="430"/>
      <c r="AW69" s="430"/>
      <c r="AX69" s="430"/>
    </row>
    <row r="70" spans="1:50" ht="26.25" customHeight="1" x14ac:dyDescent="0.15">
      <c r="A70" s="1059">
        <v>1</v>
      </c>
      <c r="B70" s="1059">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0" t="s">
        <v>419</v>
      </c>
      <c r="K102" s="104"/>
      <c r="L102" s="104"/>
      <c r="M102" s="104"/>
      <c r="N102" s="104"/>
      <c r="O102" s="104"/>
      <c r="P102" s="352" t="s">
        <v>27</v>
      </c>
      <c r="Q102" s="352"/>
      <c r="R102" s="352"/>
      <c r="S102" s="352"/>
      <c r="T102" s="352"/>
      <c r="U102" s="352"/>
      <c r="V102" s="352"/>
      <c r="W102" s="352"/>
      <c r="X102" s="352"/>
      <c r="Y102" s="349" t="s">
        <v>477</v>
      </c>
      <c r="Z102" s="350"/>
      <c r="AA102" s="350"/>
      <c r="AB102" s="350"/>
      <c r="AC102" s="280" t="s">
        <v>462</v>
      </c>
      <c r="AD102" s="280"/>
      <c r="AE102" s="280"/>
      <c r="AF102" s="280"/>
      <c r="AG102" s="280"/>
      <c r="AH102" s="349" t="s">
        <v>380</v>
      </c>
      <c r="AI102" s="351"/>
      <c r="AJ102" s="351"/>
      <c r="AK102" s="351"/>
      <c r="AL102" s="351" t="s">
        <v>21</v>
      </c>
      <c r="AM102" s="351"/>
      <c r="AN102" s="351"/>
      <c r="AO102" s="429"/>
      <c r="AP102" s="430" t="s">
        <v>420</v>
      </c>
      <c r="AQ102" s="430"/>
      <c r="AR102" s="430"/>
      <c r="AS102" s="430"/>
      <c r="AT102" s="430"/>
      <c r="AU102" s="430"/>
      <c r="AV102" s="430"/>
      <c r="AW102" s="430"/>
      <c r="AX102" s="430"/>
    </row>
    <row r="103" spans="1:50" ht="26.25" customHeight="1" x14ac:dyDescent="0.15">
      <c r="A103" s="1059">
        <v>1</v>
      </c>
      <c r="B103" s="1059">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0" t="s">
        <v>419</v>
      </c>
      <c r="K135" s="104"/>
      <c r="L135" s="104"/>
      <c r="M135" s="104"/>
      <c r="N135" s="104"/>
      <c r="O135" s="104"/>
      <c r="P135" s="352" t="s">
        <v>27</v>
      </c>
      <c r="Q135" s="352"/>
      <c r="R135" s="352"/>
      <c r="S135" s="352"/>
      <c r="T135" s="352"/>
      <c r="U135" s="352"/>
      <c r="V135" s="352"/>
      <c r="W135" s="352"/>
      <c r="X135" s="352"/>
      <c r="Y135" s="349" t="s">
        <v>477</v>
      </c>
      <c r="Z135" s="350"/>
      <c r="AA135" s="350"/>
      <c r="AB135" s="350"/>
      <c r="AC135" s="280" t="s">
        <v>462</v>
      </c>
      <c r="AD135" s="280"/>
      <c r="AE135" s="280"/>
      <c r="AF135" s="280"/>
      <c r="AG135" s="280"/>
      <c r="AH135" s="349" t="s">
        <v>380</v>
      </c>
      <c r="AI135" s="351"/>
      <c r="AJ135" s="351"/>
      <c r="AK135" s="351"/>
      <c r="AL135" s="351" t="s">
        <v>21</v>
      </c>
      <c r="AM135" s="351"/>
      <c r="AN135" s="351"/>
      <c r="AO135" s="429"/>
      <c r="AP135" s="430" t="s">
        <v>420</v>
      </c>
      <c r="AQ135" s="430"/>
      <c r="AR135" s="430"/>
      <c r="AS135" s="430"/>
      <c r="AT135" s="430"/>
      <c r="AU135" s="430"/>
      <c r="AV135" s="430"/>
      <c r="AW135" s="430"/>
      <c r="AX135" s="430"/>
    </row>
    <row r="136" spans="1:50" ht="26.25" customHeight="1" x14ac:dyDescent="0.15">
      <c r="A136" s="1059">
        <v>1</v>
      </c>
      <c r="B136" s="1059">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0" t="s">
        <v>419</v>
      </c>
      <c r="K168" s="104"/>
      <c r="L168" s="104"/>
      <c r="M168" s="104"/>
      <c r="N168" s="104"/>
      <c r="O168" s="104"/>
      <c r="P168" s="352" t="s">
        <v>27</v>
      </c>
      <c r="Q168" s="352"/>
      <c r="R168" s="352"/>
      <c r="S168" s="352"/>
      <c r="T168" s="352"/>
      <c r="U168" s="352"/>
      <c r="V168" s="352"/>
      <c r="W168" s="352"/>
      <c r="X168" s="352"/>
      <c r="Y168" s="349" t="s">
        <v>477</v>
      </c>
      <c r="Z168" s="350"/>
      <c r="AA168" s="350"/>
      <c r="AB168" s="350"/>
      <c r="AC168" s="280" t="s">
        <v>462</v>
      </c>
      <c r="AD168" s="280"/>
      <c r="AE168" s="280"/>
      <c r="AF168" s="280"/>
      <c r="AG168" s="280"/>
      <c r="AH168" s="349" t="s">
        <v>380</v>
      </c>
      <c r="AI168" s="351"/>
      <c r="AJ168" s="351"/>
      <c r="AK168" s="351"/>
      <c r="AL168" s="351" t="s">
        <v>21</v>
      </c>
      <c r="AM168" s="351"/>
      <c r="AN168" s="351"/>
      <c r="AO168" s="429"/>
      <c r="AP168" s="430" t="s">
        <v>420</v>
      </c>
      <c r="AQ168" s="430"/>
      <c r="AR168" s="430"/>
      <c r="AS168" s="430"/>
      <c r="AT168" s="430"/>
      <c r="AU168" s="430"/>
      <c r="AV168" s="430"/>
      <c r="AW168" s="430"/>
      <c r="AX168" s="430"/>
    </row>
    <row r="169" spans="1:50" ht="26.25" customHeight="1" x14ac:dyDescent="0.15">
      <c r="A169" s="1059">
        <v>1</v>
      </c>
      <c r="B169" s="1059">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0" t="s">
        <v>419</v>
      </c>
      <c r="K201" s="104"/>
      <c r="L201" s="104"/>
      <c r="M201" s="104"/>
      <c r="N201" s="104"/>
      <c r="O201" s="104"/>
      <c r="P201" s="352" t="s">
        <v>27</v>
      </c>
      <c r="Q201" s="352"/>
      <c r="R201" s="352"/>
      <c r="S201" s="352"/>
      <c r="T201" s="352"/>
      <c r="U201" s="352"/>
      <c r="V201" s="352"/>
      <c r="W201" s="352"/>
      <c r="X201" s="352"/>
      <c r="Y201" s="349" t="s">
        <v>477</v>
      </c>
      <c r="Z201" s="350"/>
      <c r="AA201" s="350"/>
      <c r="AB201" s="350"/>
      <c r="AC201" s="280" t="s">
        <v>462</v>
      </c>
      <c r="AD201" s="280"/>
      <c r="AE201" s="280"/>
      <c r="AF201" s="280"/>
      <c r="AG201" s="280"/>
      <c r="AH201" s="349" t="s">
        <v>380</v>
      </c>
      <c r="AI201" s="351"/>
      <c r="AJ201" s="351"/>
      <c r="AK201" s="351"/>
      <c r="AL201" s="351" t="s">
        <v>21</v>
      </c>
      <c r="AM201" s="351"/>
      <c r="AN201" s="351"/>
      <c r="AO201" s="429"/>
      <c r="AP201" s="430" t="s">
        <v>420</v>
      </c>
      <c r="AQ201" s="430"/>
      <c r="AR201" s="430"/>
      <c r="AS201" s="430"/>
      <c r="AT201" s="430"/>
      <c r="AU201" s="430"/>
      <c r="AV201" s="430"/>
      <c r="AW201" s="430"/>
      <c r="AX201" s="430"/>
    </row>
    <row r="202" spans="1:50" ht="26.25" customHeight="1" x14ac:dyDescent="0.15">
      <c r="A202" s="1059">
        <v>1</v>
      </c>
      <c r="B202" s="1059">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0" t="s">
        <v>419</v>
      </c>
      <c r="K234" s="104"/>
      <c r="L234" s="104"/>
      <c r="M234" s="104"/>
      <c r="N234" s="104"/>
      <c r="O234" s="104"/>
      <c r="P234" s="352" t="s">
        <v>27</v>
      </c>
      <c r="Q234" s="352"/>
      <c r="R234" s="352"/>
      <c r="S234" s="352"/>
      <c r="T234" s="352"/>
      <c r="U234" s="352"/>
      <c r="V234" s="352"/>
      <c r="W234" s="352"/>
      <c r="X234" s="352"/>
      <c r="Y234" s="349" t="s">
        <v>477</v>
      </c>
      <c r="Z234" s="350"/>
      <c r="AA234" s="350"/>
      <c r="AB234" s="350"/>
      <c r="AC234" s="280" t="s">
        <v>462</v>
      </c>
      <c r="AD234" s="280"/>
      <c r="AE234" s="280"/>
      <c r="AF234" s="280"/>
      <c r="AG234" s="280"/>
      <c r="AH234" s="349" t="s">
        <v>380</v>
      </c>
      <c r="AI234" s="351"/>
      <c r="AJ234" s="351"/>
      <c r="AK234" s="351"/>
      <c r="AL234" s="351" t="s">
        <v>21</v>
      </c>
      <c r="AM234" s="351"/>
      <c r="AN234" s="351"/>
      <c r="AO234" s="429"/>
      <c r="AP234" s="430" t="s">
        <v>420</v>
      </c>
      <c r="AQ234" s="430"/>
      <c r="AR234" s="430"/>
      <c r="AS234" s="430"/>
      <c r="AT234" s="430"/>
      <c r="AU234" s="430"/>
      <c r="AV234" s="430"/>
      <c r="AW234" s="430"/>
      <c r="AX234" s="430"/>
    </row>
    <row r="235" spans="1:50" ht="26.25" customHeight="1" x14ac:dyDescent="0.15">
      <c r="A235" s="1059">
        <v>1</v>
      </c>
      <c r="B235" s="1059">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0" t="s">
        <v>419</v>
      </c>
      <c r="K267" s="104"/>
      <c r="L267" s="104"/>
      <c r="M267" s="104"/>
      <c r="N267" s="104"/>
      <c r="O267" s="104"/>
      <c r="P267" s="352" t="s">
        <v>27</v>
      </c>
      <c r="Q267" s="352"/>
      <c r="R267" s="352"/>
      <c r="S267" s="352"/>
      <c r="T267" s="352"/>
      <c r="U267" s="352"/>
      <c r="V267" s="352"/>
      <c r="W267" s="352"/>
      <c r="X267" s="352"/>
      <c r="Y267" s="349" t="s">
        <v>477</v>
      </c>
      <c r="Z267" s="350"/>
      <c r="AA267" s="350"/>
      <c r="AB267" s="350"/>
      <c r="AC267" s="280" t="s">
        <v>462</v>
      </c>
      <c r="AD267" s="280"/>
      <c r="AE267" s="280"/>
      <c r="AF267" s="280"/>
      <c r="AG267" s="280"/>
      <c r="AH267" s="349" t="s">
        <v>380</v>
      </c>
      <c r="AI267" s="351"/>
      <c r="AJ267" s="351"/>
      <c r="AK267" s="351"/>
      <c r="AL267" s="351" t="s">
        <v>21</v>
      </c>
      <c r="AM267" s="351"/>
      <c r="AN267" s="351"/>
      <c r="AO267" s="429"/>
      <c r="AP267" s="430" t="s">
        <v>420</v>
      </c>
      <c r="AQ267" s="430"/>
      <c r="AR267" s="430"/>
      <c r="AS267" s="430"/>
      <c r="AT267" s="430"/>
      <c r="AU267" s="430"/>
      <c r="AV267" s="430"/>
      <c r="AW267" s="430"/>
      <c r="AX267" s="430"/>
    </row>
    <row r="268" spans="1:50" ht="26.25" customHeight="1" x14ac:dyDescent="0.15">
      <c r="A268" s="1059">
        <v>1</v>
      </c>
      <c r="B268" s="1059">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0" t="s">
        <v>419</v>
      </c>
      <c r="K300" s="104"/>
      <c r="L300" s="104"/>
      <c r="M300" s="104"/>
      <c r="N300" s="104"/>
      <c r="O300" s="104"/>
      <c r="P300" s="352" t="s">
        <v>27</v>
      </c>
      <c r="Q300" s="352"/>
      <c r="R300" s="352"/>
      <c r="S300" s="352"/>
      <c r="T300" s="352"/>
      <c r="U300" s="352"/>
      <c r="V300" s="352"/>
      <c r="W300" s="352"/>
      <c r="X300" s="352"/>
      <c r="Y300" s="349" t="s">
        <v>477</v>
      </c>
      <c r="Z300" s="350"/>
      <c r="AA300" s="350"/>
      <c r="AB300" s="350"/>
      <c r="AC300" s="280" t="s">
        <v>462</v>
      </c>
      <c r="AD300" s="280"/>
      <c r="AE300" s="280"/>
      <c r="AF300" s="280"/>
      <c r="AG300" s="280"/>
      <c r="AH300" s="349" t="s">
        <v>380</v>
      </c>
      <c r="AI300" s="351"/>
      <c r="AJ300" s="351"/>
      <c r="AK300" s="351"/>
      <c r="AL300" s="351" t="s">
        <v>21</v>
      </c>
      <c r="AM300" s="351"/>
      <c r="AN300" s="351"/>
      <c r="AO300" s="429"/>
      <c r="AP300" s="430" t="s">
        <v>420</v>
      </c>
      <c r="AQ300" s="430"/>
      <c r="AR300" s="430"/>
      <c r="AS300" s="430"/>
      <c r="AT300" s="430"/>
      <c r="AU300" s="430"/>
      <c r="AV300" s="430"/>
      <c r="AW300" s="430"/>
      <c r="AX300" s="430"/>
    </row>
    <row r="301" spans="1:50" ht="26.25" customHeight="1" x14ac:dyDescent="0.15">
      <c r="A301" s="1059">
        <v>1</v>
      </c>
      <c r="B301" s="1059">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0" t="s">
        <v>419</v>
      </c>
      <c r="K333" s="104"/>
      <c r="L333" s="104"/>
      <c r="M333" s="104"/>
      <c r="N333" s="104"/>
      <c r="O333" s="104"/>
      <c r="P333" s="352" t="s">
        <v>27</v>
      </c>
      <c r="Q333" s="352"/>
      <c r="R333" s="352"/>
      <c r="S333" s="352"/>
      <c r="T333" s="352"/>
      <c r="U333" s="352"/>
      <c r="V333" s="352"/>
      <c r="W333" s="352"/>
      <c r="X333" s="352"/>
      <c r="Y333" s="349" t="s">
        <v>477</v>
      </c>
      <c r="Z333" s="350"/>
      <c r="AA333" s="350"/>
      <c r="AB333" s="350"/>
      <c r="AC333" s="280" t="s">
        <v>462</v>
      </c>
      <c r="AD333" s="280"/>
      <c r="AE333" s="280"/>
      <c r="AF333" s="280"/>
      <c r="AG333" s="280"/>
      <c r="AH333" s="349" t="s">
        <v>380</v>
      </c>
      <c r="AI333" s="351"/>
      <c r="AJ333" s="351"/>
      <c r="AK333" s="351"/>
      <c r="AL333" s="351" t="s">
        <v>21</v>
      </c>
      <c r="AM333" s="351"/>
      <c r="AN333" s="351"/>
      <c r="AO333" s="429"/>
      <c r="AP333" s="430" t="s">
        <v>420</v>
      </c>
      <c r="AQ333" s="430"/>
      <c r="AR333" s="430"/>
      <c r="AS333" s="430"/>
      <c r="AT333" s="430"/>
      <c r="AU333" s="430"/>
      <c r="AV333" s="430"/>
      <c r="AW333" s="430"/>
      <c r="AX333" s="430"/>
    </row>
    <row r="334" spans="1:50" ht="26.25" customHeight="1" x14ac:dyDescent="0.15">
      <c r="A334" s="1059">
        <v>1</v>
      </c>
      <c r="B334" s="1059">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0" t="s">
        <v>419</v>
      </c>
      <c r="K366" s="104"/>
      <c r="L366" s="104"/>
      <c r="M366" s="104"/>
      <c r="N366" s="104"/>
      <c r="O366" s="104"/>
      <c r="P366" s="352" t="s">
        <v>27</v>
      </c>
      <c r="Q366" s="352"/>
      <c r="R366" s="352"/>
      <c r="S366" s="352"/>
      <c r="T366" s="352"/>
      <c r="U366" s="352"/>
      <c r="V366" s="352"/>
      <c r="W366" s="352"/>
      <c r="X366" s="352"/>
      <c r="Y366" s="349" t="s">
        <v>477</v>
      </c>
      <c r="Z366" s="350"/>
      <c r="AA366" s="350"/>
      <c r="AB366" s="350"/>
      <c r="AC366" s="280" t="s">
        <v>462</v>
      </c>
      <c r="AD366" s="280"/>
      <c r="AE366" s="280"/>
      <c r="AF366" s="280"/>
      <c r="AG366" s="280"/>
      <c r="AH366" s="349" t="s">
        <v>380</v>
      </c>
      <c r="AI366" s="351"/>
      <c r="AJ366" s="351"/>
      <c r="AK366" s="351"/>
      <c r="AL366" s="351" t="s">
        <v>21</v>
      </c>
      <c r="AM366" s="351"/>
      <c r="AN366" s="351"/>
      <c r="AO366" s="429"/>
      <c r="AP366" s="430" t="s">
        <v>420</v>
      </c>
      <c r="AQ366" s="430"/>
      <c r="AR366" s="430"/>
      <c r="AS366" s="430"/>
      <c r="AT366" s="430"/>
      <c r="AU366" s="430"/>
      <c r="AV366" s="430"/>
      <c r="AW366" s="430"/>
      <c r="AX366" s="430"/>
    </row>
    <row r="367" spans="1:50" ht="26.25" customHeight="1" x14ac:dyDescent="0.15">
      <c r="A367" s="1059">
        <v>1</v>
      </c>
      <c r="B367" s="1059">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0" t="s">
        <v>419</v>
      </c>
      <c r="K399" s="104"/>
      <c r="L399" s="104"/>
      <c r="M399" s="104"/>
      <c r="N399" s="104"/>
      <c r="O399" s="104"/>
      <c r="P399" s="352" t="s">
        <v>27</v>
      </c>
      <c r="Q399" s="352"/>
      <c r="R399" s="352"/>
      <c r="S399" s="352"/>
      <c r="T399" s="352"/>
      <c r="U399" s="352"/>
      <c r="V399" s="352"/>
      <c r="W399" s="352"/>
      <c r="X399" s="352"/>
      <c r="Y399" s="349" t="s">
        <v>477</v>
      </c>
      <c r="Z399" s="350"/>
      <c r="AA399" s="350"/>
      <c r="AB399" s="350"/>
      <c r="AC399" s="280" t="s">
        <v>462</v>
      </c>
      <c r="AD399" s="280"/>
      <c r="AE399" s="280"/>
      <c r="AF399" s="280"/>
      <c r="AG399" s="280"/>
      <c r="AH399" s="349" t="s">
        <v>380</v>
      </c>
      <c r="AI399" s="351"/>
      <c r="AJ399" s="351"/>
      <c r="AK399" s="351"/>
      <c r="AL399" s="351" t="s">
        <v>21</v>
      </c>
      <c r="AM399" s="351"/>
      <c r="AN399" s="351"/>
      <c r="AO399" s="429"/>
      <c r="AP399" s="430" t="s">
        <v>420</v>
      </c>
      <c r="AQ399" s="430"/>
      <c r="AR399" s="430"/>
      <c r="AS399" s="430"/>
      <c r="AT399" s="430"/>
      <c r="AU399" s="430"/>
      <c r="AV399" s="430"/>
      <c r="AW399" s="430"/>
      <c r="AX399" s="430"/>
    </row>
    <row r="400" spans="1:50" ht="26.25" customHeight="1" x14ac:dyDescent="0.15">
      <c r="A400" s="1059">
        <v>1</v>
      </c>
      <c r="B400" s="1059">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0" t="s">
        <v>419</v>
      </c>
      <c r="K432" s="104"/>
      <c r="L432" s="104"/>
      <c r="M432" s="104"/>
      <c r="N432" s="104"/>
      <c r="O432" s="104"/>
      <c r="P432" s="352" t="s">
        <v>27</v>
      </c>
      <c r="Q432" s="352"/>
      <c r="R432" s="352"/>
      <c r="S432" s="352"/>
      <c r="T432" s="352"/>
      <c r="U432" s="352"/>
      <c r="V432" s="352"/>
      <c r="W432" s="352"/>
      <c r="X432" s="352"/>
      <c r="Y432" s="349" t="s">
        <v>477</v>
      </c>
      <c r="Z432" s="350"/>
      <c r="AA432" s="350"/>
      <c r="AB432" s="350"/>
      <c r="AC432" s="280" t="s">
        <v>462</v>
      </c>
      <c r="AD432" s="280"/>
      <c r="AE432" s="280"/>
      <c r="AF432" s="280"/>
      <c r="AG432" s="280"/>
      <c r="AH432" s="349" t="s">
        <v>380</v>
      </c>
      <c r="AI432" s="351"/>
      <c r="AJ432" s="351"/>
      <c r="AK432" s="351"/>
      <c r="AL432" s="351" t="s">
        <v>21</v>
      </c>
      <c r="AM432" s="351"/>
      <c r="AN432" s="351"/>
      <c r="AO432" s="429"/>
      <c r="AP432" s="430" t="s">
        <v>420</v>
      </c>
      <c r="AQ432" s="430"/>
      <c r="AR432" s="430"/>
      <c r="AS432" s="430"/>
      <c r="AT432" s="430"/>
      <c r="AU432" s="430"/>
      <c r="AV432" s="430"/>
      <c r="AW432" s="430"/>
      <c r="AX432" s="430"/>
    </row>
    <row r="433" spans="1:50" ht="26.25" customHeight="1" x14ac:dyDescent="0.15">
      <c r="A433" s="1059">
        <v>1</v>
      </c>
      <c r="B433" s="1059">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0" t="s">
        <v>419</v>
      </c>
      <c r="K465" s="104"/>
      <c r="L465" s="104"/>
      <c r="M465" s="104"/>
      <c r="N465" s="104"/>
      <c r="O465" s="104"/>
      <c r="P465" s="352" t="s">
        <v>27</v>
      </c>
      <c r="Q465" s="352"/>
      <c r="R465" s="352"/>
      <c r="S465" s="352"/>
      <c r="T465" s="352"/>
      <c r="U465" s="352"/>
      <c r="V465" s="352"/>
      <c r="W465" s="352"/>
      <c r="X465" s="352"/>
      <c r="Y465" s="349" t="s">
        <v>477</v>
      </c>
      <c r="Z465" s="350"/>
      <c r="AA465" s="350"/>
      <c r="AB465" s="350"/>
      <c r="AC465" s="280" t="s">
        <v>462</v>
      </c>
      <c r="AD465" s="280"/>
      <c r="AE465" s="280"/>
      <c r="AF465" s="280"/>
      <c r="AG465" s="280"/>
      <c r="AH465" s="349" t="s">
        <v>380</v>
      </c>
      <c r="AI465" s="351"/>
      <c r="AJ465" s="351"/>
      <c r="AK465" s="351"/>
      <c r="AL465" s="351" t="s">
        <v>21</v>
      </c>
      <c r="AM465" s="351"/>
      <c r="AN465" s="351"/>
      <c r="AO465" s="429"/>
      <c r="AP465" s="430" t="s">
        <v>420</v>
      </c>
      <c r="AQ465" s="430"/>
      <c r="AR465" s="430"/>
      <c r="AS465" s="430"/>
      <c r="AT465" s="430"/>
      <c r="AU465" s="430"/>
      <c r="AV465" s="430"/>
      <c r="AW465" s="430"/>
      <c r="AX465" s="430"/>
    </row>
    <row r="466" spans="1:50" ht="26.25" customHeight="1" x14ac:dyDescent="0.15">
      <c r="A466" s="1059">
        <v>1</v>
      </c>
      <c r="B466" s="1059">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0" t="s">
        <v>419</v>
      </c>
      <c r="K498" s="104"/>
      <c r="L498" s="104"/>
      <c r="M498" s="104"/>
      <c r="N498" s="104"/>
      <c r="O498" s="104"/>
      <c r="P498" s="352" t="s">
        <v>27</v>
      </c>
      <c r="Q498" s="352"/>
      <c r="R498" s="352"/>
      <c r="S498" s="352"/>
      <c r="T498" s="352"/>
      <c r="U498" s="352"/>
      <c r="V498" s="352"/>
      <c r="W498" s="352"/>
      <c r="X498" s="352"/>
      <c r="Y498" s="349" t="s">
        <v>477</v>
      </c>
      <c r="Z498" s="350"/>
      <c r="AA498" s="350"/>
      <c r="AB498" s="350"/>
      <c r="AC498" s="280" t="s">
        <v>462</v>
      </c>
      <c r="AD498" s="280"/>
      <c r="AE498" s="280"/>
      <c r="AF498" s="280"/>
      <c r="AG498" s="280"/>
      <c r="AH498" s="349" t="s">
        <v>380</v>
      </c>
      <c r="AI498" s="351"/>
      <c r="AJ498" s="351"/>
      <c r="AK498" s="351"/>
      <c r="AL498" s="351" t="s">
        <v>21</v>
      </c>
      <c r="AM498" s="351"/>
      <c r="AN498" s="351"/>
      <c r="AO498" s="429"/>
      <c r="AP498" s="430" t="s">
        <v>420</v>
      </c>
      <c r="AQ498" s="430"/>
      <c r="AR498" s="430"/>
      <c r="AS498" s="430"/>
      <c r="AT498" s="430"/>
      <c r="AU498" s="430"/>
      <c r="AV498" s="430"/>
      <c r="AW498" s="430"/>
      <c r="AX498" s="430"/>
    </row>
    <row r="499" spans="1:50" ht="26.25" customHeight="1" x14ac:dyDescent="0.15">
      <c r="A499" s="1059">
        <v>1</v>
      </c>
      <c r="B499" s="1059">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0" t="s">
        <v>419</v>
      </c>
      <c r="K531" s="104"/>
      <c r="L531" s="104"/>
      <c r="M531" s="104"/>
      <c r="N531" s="104"/>
      <c r="O531" s="104"/>
      <c r="P531" s="352" t="s">
        <v>27</v>
      </c>
      <c r="Q531" s="352"/>
      <c r="R531" s="352"/>
      <c r="S531" s="352"/>
      <c r="T531" s="352"/>
      <c r="U531" s="352"/>
      <c r="V531" s="352"/>
      <c r="W531" s="352"/>
      <c r="X531" s="352"/>
      <c r="Y531" s="349" t="s">
        <v>477</v>
      </c>
      <c r="Z531" s="350"/>
      <c r="AA531" s="350"/>
      <c r="AB531" s="350"/>
      <c r="AC531" s="280" t="s">
        <v>462</v>
      </c>
      <c r="AD531" s="280"/>
      <c r="AE531" s="280"/>
      <c r="AF531" s="280"/>
      <c r="AG531" s="280"/>
      <c r="AH531" s="349" t="s">
        <v>380</v>
      </c>
      <c r="AI531" s="351"/>
      <c r="AJ531" s="351"/>
      <c r="AK531" s="351"/>
      <c r="AL531" s="351" t="s">
        <v>21</v>
      </c>
      <c r="AM531" s="351"/>
      <c r="AN531" s="351"/>
      <c r="AO531" s="429"/>
      <c r="AP531" s="430" t="s">
        <v>420</v>
      </c>
      <c r="AQ531" s="430"/>
      <c r="AR531" s="430"/>
      <c r="AS531" s="430"/>
      <c r="AT531" s="430"/>
      <c r="AU531" s="430"/>
      <c r="AV531" s="430"/>
      <c r="AW531" s="430"/>
      <c r="AX531" s="430"/>
    </row>
    <row r="532" spans="1:50" ht="26.25" customHeight="1" x14ac:dyDescent="0.15">
      <c r="A532" s="1059">
        <v>1</v>
      </c>
      <c r="B532" s="1059">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0" t="s">
        <v>419</v>
      </c>
      <c r="K564" s="104"/>
      <c r="L564" s="104"/>
      <c r="M564" s="104"/>
      <c r="N564" s="104"/>
      <c r="O564" s="104"/>
      <c r="P564" s="352" t="s">
        <v>27</v>
      </c>
      <c r="Q564" s="352"/>
      <c r="R564" s="352"/>
      <c r="S564" s="352"/>
      <c r="T564" s="352"/>
      <c r="U564" s="352"/>
      <c r="V564" s="352"/>
      <c r="W564" s="352"/>
      <c r="X564" s="352"/>
      <c r="Y564" s="349" t="s">
        <v>477</v>
      </c>
      <c r="Z564" s="350"/>
      <c r="AA564" s="350"/>
      <c r="AB564" s="350"/>
      <c r="AC564" s="280" t="s">
        <v>462</v>
      </c>
      <c r="AD564" s="280"/>
      <c r="AE564" s="280"/>
      <c r="AF564" s="280"/>
      <c r="AG564" s="280"/>
      <c r="AH564" s="349" t="s">
        <v>380</v>
      </c>
      <c r="AI564" s="351"/>
      <c r="AJ564" s="351"/>
      <c r="AK564" s="351"/>
      <c r="AL564" s="351" t="s">
        <v>21</v>
      </c>
      <c r="AM564" s="351"/>
      <c r="AN564" s="351"/>
      <c r="AO564" s="429"/>
      <c r="AP564" s="430" t="s">
        <v>420</v>
      </c>
      <c r="AQ564" s="430"/>
      <c r="AR564" s="430"/>
      <c r="AS564" s="430"/>
      <c r="AT564" s="430"/>
      <c r="AU564" s="430"/>
      <c r="AV564" s="430"/>
      <c r="AW564" s="430"/>
      <c r="AX564" s="430"/>
    </row>
    <row r="565" spans="1:50" ht="26.25" customHeight="1" x14ac:dyDescent="0.15">
      <c r="A565" s="1059">
        <v>1</v>
      </c>
      <c r="B565" s="1059">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0" t="s">
        <v>419</v>
      </c>
      <c r="K597" s="104"/>
      <c r="L597" s="104"/>
      <c r="M597" s="104"/>
      <c r="N597" s="104"/>
      <c r="O597" s="104"/>
      <c r="P597" s="352" t="s">
        <v>27</v>
      </c>
      <c r="Q597" s="352"/>
      <c r="R597" s="352"/>
      <c r="S597" s="352"/>
      <c r="T597" s="352"/>
      <c r="U597" s="352"/>
      <c r="V597" s="352"/>
      <c r="W597" s="352"/>
      <c r="X597" s="352"/>
      <c r="Y597" s="349" t="s">
        <v>477</v>
      </c>
      <c r="Z597" s="350"/>
      <c r="AA597" s="350"/>
      <c r="AB597" s="350"/>
      <c r="AC597" s="280" t="s">
        <v>462</v>
      </c>
      <c r="AD597" s="280"/>
      <c r="AE597" s="280"/>
      <c r="AF597" s="280"/>
      <c r="AG597" s="280"/>
      <c r="AH597" s="349" t="s">
        <v>380</v>
      </c>
      <c r="AI597" s="351"/>
      <c r="AJ597" s="351"/>
      <c r="AK597" s="351"/>
      <c r="AL597" s="351" t="s">
        <v>21</v>
      </c>
      <c r="AM597" s="351"/>
      <c r="AN597" s="351"/>
      <c r="AO597" s="429"/>
      <c r="AP597" s="430" t="s">
        <v>420</v>
      </c>
      <c r="AQ597" s="430"/>
      <c r="AR597" s="430"/>
      <c r="AS597" s="430"/>
      <c r="AT597" s="430"/>
      <c r="AU597" s="430"/>
      <c r="AV597" s="430"/>
      <c r="AW597" s="430"/>
      <c r="AX597" s="430"/>
    </row>
    <row r="598" spans="1:50" ht="26.25" customHeight="1" x14ac:dyDescent="0.15">
      <c r="A598" s="1059">
        <v>1</v>
      </c>
      <c r="B598" s="1059">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0" t="s">
        <v>419</v>
      </c>
      <c r="K630" s="104"/>
      <c r="L630" s="104"/>
      <c r="M630" s="104"/>
      <c r="N630" s="104"/>
      <c r="O630" s="104"/>
      <c r="P630" s="352" t="s">
        <v>27</v>
      </c>
      <c r="Q630" s="352"/>
      <c r="R630" s="352"/>
      <c r="S630" s="352"/>
      <c r="T630" s="352"/>
      <c r="U630" s="352"/>
      <c r="V630" s="352"/>
      <c r="W630" s="352"/>
      <c r="X630" s="352"/>
      <c r="Y630" s="349" t="s">
        <v>477</v>
      </c>
      <c r="Z630" s="350"/>
      <c r="AA630" s="350"/>
      <c r="AB630" s="350"/>
      <c r="AC630" s="280" t="s">
        <v>462</v>
      </c>
      <c r="AD630" s="280"/>
      <c r="AE630" s="280"/>
      <c r="AF630" s="280"/>
      <c r="AG630" s="280"/>
      <c r="AH630" s="349" t="s">
        <v>380</v>
      </c>
      <c r="AI630" s="351"/>
      <c r="AJ630" s="351"/>
      <c r="AK630" s="351"/>
      <c r="AL630" s="351" t="s">
        <v>21</v>
      </c>
      <c r="AM630" s="351"/>
      <c r="AN630" s="351"/>
      <c r="AO630" s="429"/>
      <c r="AP630" s="430" t="s">
        <v>420</v>
      </c>
      <c r="AQ630" s="430"/>
      <c r="AR630" s="430"/>
      <c r="AS630" s="430"/>
      <c r="AT630" s="430"/>
      <c r="AU630" s="430"/>
      <c r="AV630" s="430"/>
      <c r="AW630" s="430"/>
      <c r="AX630" s="430"/>
    </row>
    <row r="631" spans="1:50" ht="26.25" customHeight="1" x14ac:dyDescent="0.15">
      <c r="A631" s="1059">
        <v>1</v>
      </c>
      <c r="B631" s="1059">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0" t="s">
        <v>419</v>
      </c>
      <c r="K663" s="104"/>
      <c r="L663" s="104"/>
      <c r="M663" s="104"/>
      <c r="N663" s="104"/>
      <c r="O663" s="104"/>
      <c r="P663" s="352" t="s">
        <v>27</v>
      </c>
      <c r="Q663" s="352"/>
      <c r="R663" s="352"/>
      <c r="S663" s="352"/>
      <c r="T663" s="352"/>
      <c r="U663" s="352"/>
      <c r="V663" s="352"/>
      <c r="W663" s="352"/>
      <c r="X663" s="352"/>
      <c r="Y663" s="349" t="s">
        <v>477</v>
      </c>
      <c r="Z663" s="350"/>
      <c r="AA663" s="350"/>
      <c r="AB663" s="350"/>
      <c r="AC663" s="280" t="s">
        <v>462</v>
      </c>
      <c r="AD663" s="280"/>
      <c r="AE663" s="280"/>
      <c r="AF663" s="280"/>
      <c r="AG663" s="280"/>
      <c r="AH663" s="349" t="s">
        <v>380</v>
      </c>
      <c r="AI663" s="351"/>
      <c r="AJ663" s="351"/>
      <c r="AK663" s="351"/>
      <c r="AL663" s="351" t="s">
        <v>21</v>
      </c>
      <c r="AM663" s="351"/>
      <c r="AN663" s="351"/>
      <c r="AO663" s="429"/>
      <c r="AP663" s="430" t="s">
        <v>420</v>
      </c>
      <c r="AQ663" s="430"/>
      <c r="AR663" s="430"/>
      <c r="AS663" s="430"/>
      <c r="AT663" s="430"/>
      <c r="AU663" s="430"/>
      <c r="AV663" s="430"/>
      <c r="AW663" s="430"/>
      <c r="AX663" s="430"/>
    </row>
    <row r="664" spans="1:50" ht="26.25" customHeight="1" x14ac:dyDescent="0.15">
      <c r="A664" s="1059">
        <v>1</v>
      </c>
      <c r="B664" s="1059">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0" t="s">
        <v>419</v>
      </c>
      <c r="K696" s="104"/>
      <c r="L696" s="104"/>
      <c r="M696" s="104"/>
      <c r="N696" s="104"/>
      <c r="O696" s="104"/>
      <c r="P696" s="352" t="s">
        <v>27</v>
      </c>
      <c r="Q696" s="352"/>
      <c r="R696" s="352"/>
      <c r="S696" s="352"/>
      <c r="T696" s="352"/>
      <c r="U696" s="352"/>
      <c r="V696" s="352"/>
      <c r="W696" s="352"/>
      <c r="X696" s="352"/>
      <c r="Y696" s="349" t="s">
        <v>477</v>
      </c>
      <c r="Z696" s="350"/>
      <c r="AA696" s="350"/>
      <c r="AB696" s="350"/>
      <c r="AC696" s="280" t="s">
        <v>462</v>
      </c>
      <c r="AD696" s="280"/>
      <c r="AE696" s="280"/>
      <c r="AF696" s="280"/>
      <c r="AG696" s="280"/>
      <c r="AH696" s="349" t="s">
        <v>380</v>
      </c>
      <c r="AI696" s="351"/>
      <c r="AJ696" s="351"/>
      <c r="AK696" s="351"/>
      <c r="AL696" s="351" t="s">
        <v>21</v>
      </c>
      <c r="AM696" s="351"/>
      <c r="AN696" s="351"/>
      <c r="AO696" s="429"/>
      <c r="AP696" s="430" t="s">
        <v>420</v>
      </c>
      <c r="AQ696" s="430"/>
      <c r="AR696" s="430"/>
      <c r="AS696" s="430"/>
      <c r="AT696" s="430"/>
      <c r="AU696" s="430"/>
      <c r="AV696" s="430"/>
      <c r="AW696" s="430"/>
      <c r="AX696" s="430"/>
    </row>
    <row r="697" spans="1:50" ht="26.25" customHeight="1" x14ac:dyDescent="0.15">
      <c r="A697" s="1059">
        <v>1</v>
      </c>
      <c r="B697" s="1059">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0" t="s">
        <v>419</v>
      </c>
      <c r="K729" s="104"/>
      <c r="L729" s="104"/>
      <c r="M729" s="104"/>
      <c r="N729" s="104"/>
      <c r="O729" s="104"/>
      <c r="P729" s="352" t="s">
        <v>27</v>
      </c>
      <c r="Q729" s="352"/>
      <c r="R729" s="352"/>
      <c r="S729" s="352"/>
      <c r="T729" s="352"/>
      <c r="U729" s="352"/>
      <c r="V729" s="352"/>
      <c r="W729" s="352"/>
      <c r="X729" s="352"/>
      <c r="Y729" s="349" t="s">
        <v>477</v>
      </c>
      <c r="Z729" s="350"/>
      <c r="AA729" s="350"/>
      <c r="AB729" s="350"/>
      <c r="AC729" s="280" t="s">
        <v>462</v>
      </c>
      <c r="AD729" s="280"/>
      <c r="AE729" s="280"/>
      <c r="AF729" s="280"/>
      <c r="AG729" s="280"/>
      <c r="AH729" s="349" t="s">
        <v>380</v>
      </c>
      <c r="AI729" s="351"/>
      <c r="AJ729" s="351"/>
      <c r="AK729" s="351"/>
      <c r="AL729" s="351" t="s">
        <v>21</v>
      </c>
      <c r="AM729" s="351"/>
      <c r="AN729" s="351"/>
      <c r="AO729" s="429"/>
      <c r="AP729" s="430" t="s">
        <v>420</v>
      </c>
      <c r="AQ729" s="430"/>
      <c r="AR729" s="430"/>
      <c r="AS729" s="430"/>
      <c r="AT729" s="430"/>
      <c r="AU729" s="430"/>
      <c r="AV729" s="430"/>
      <c r="AW729" s="430"/>
      <c r="AX729" s="430"/>
    </row>
    <row r="730" spans="1:50" ht="26.25" customHeight="1" x14ac:dyDescent="0.15">
      <c r="A730" s="1059">
        <v>1</v>
      </c>
      <c r="B730" s="1059">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0" t="s">
        <v>419</v>
      </c>
      <c r="K762" s="104"/>
      <c r="L762" s="104"/>
      <c r="M762" s="104"/>
      <c r="N762" s="104"/>
      <c r="O762" s="104"/>
      <c r="P762" s="352" t="s">
        <v>27</v>
      </c>
      <c r="Q762" s="352"/>
      <c r="R762" s="352"/>
      <c r="S762" s="352"/>
      <c r="T762" s="352"/>
      <c r="U762" s="352"/>
      <c r="V762" s="352"/>
      <c r="W762" s="352"/>
      <c r="X762" s="352"/>
      <c r="Y762" s="349" t="s">
        <v>477</v>
      </c>
      <c r="Z762" s="350"/>
      <c r="AA762" s="350"/>
      <c r="AB762" s="350"/>
      <c r="AC762" s="280" t="s">
        <v>462</v>
      </c>
      <c r="AD762" s="280"/>
      <c r="AE762" s="280"/>
      <c r="AF762" s="280"/>
      <c r="AG762" s="280"/>
      <c r="AH762" s="349" t="s">
        <v>380</v>
      </c>
      <c r="AI762" s="351"/>
      <c r="AJ762" s="351"/>
      <c r="AK762" s="351"/>
      <c r="AL762" s="351" t="s">
        <v>21</v>
      </c>
      <c r="AM762" s="351"/>
      <c r="AN762" s="351"/>
      <c r="AO762" s="429"/>
      <c r="AP762" s="430" t="s">
        <v>420</v>
      </c>
      <c r="AQ762" s="430"/>
      <c r="AR762" s="430"/>
      <c r="AS762" s="430"/>
      <c r="AT762" s="430"/>
      <c r="AU762" s="430"/>
      <c r="AV762" s="430"/>
      <c r="AW762" s="430"/>
      <c r="AX762" s="430"/>
    </row>
    <row r="763" spans="1:50" ht="26.25" customHeight="1" x14ac:dyDescent="0.15">
      <c r="A763" s="1059">
        <v>1</v>
      </c>
      <c r="B763" s="1059">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0" t="s">
        <v>419</v>
      </c>
      <c r="K795" s="104"/>
      <c r="L795" s="104"/>
      <c r="M795" s="104"/>
      <c r="N795" s="104"/>
      <c r="O795" s="104"/>
      <c r="P795" s="352" t="s">
        <v>27</v>
      </c>
      <c r="Q795" s="352"/>
      <c r="R795" s="352"/>
      <c r="S795" s="352"/>
      <c r="T795" s="352"/>
      <c r="U795" s="352"/>
      <c r="V795" s="352"/>
      <c r="W795" s="352"/>
      <c r="X795" s="352"/>
      <c r="Y795" s="349" t="s">
        <v>477</v>
      </c>
      <c r="Z795" s="350"/>
      <c r="AA795" s="350"/>
      <c r="AB795" s="350"/>
      <c r="AC795" s="280" t="s">
        <v>462</v>
      </c>
      <c r="AD795" s="280"/>
      <c r="AE795" s="280"/>
      <c r="AF795" s="280"/>
      <c r="AG795" s="280"/>
      <c r="AH795" s="349" t="s">
        <v>380</v>
      </c>
      <c r="AI795" s="351"/>
      <c r="AJ795" s="351"/>
      <c r="AK795" s="351"/>
      <c r="AL795" s="351" t="s">
        <v>21</v>
      </c>
      <c r="AM795" s="351"/>
      <c r="AN795" s="351"/>
      <c r="AO795" s="429"/>
      <c r="AP795" s="430" t="s">
        <v>420</v>
      </c>
      <c r="AQ795" s="430"/>
      <c r="AR795" s="430"/>
      <c r="AS795" s="430"/>
      <c r="AT795" s="430"/>
      <c r="AU795" s="430"/>
      <c r="AV795" s="430"/>
      <c r="AW795" s="430"/>
      <c r="AX795" s="430"/>
    </row>
    <row r="796" spans="1:50" ht="26.25" customHeight="1" x14ac:dyDescent="0.15">
      <c r="A796" s="1059">
        <v>1</v>
      </c>
      <c r="B796" s="1059">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0" t="s">
        <v>419</v>
      </c>
      <c r="K828" s="104"/>
      <c r="L828" s="104"/>
      <c r="M828" s="104"/>
      <c r="N828" s="104"/>
      <c r="O828" s="104"/>
      <c r="P828" s="352" t="s">
        <v>27</v>
      </c>
      <c r="Q828" s="352"/>
      <c r="R828" s="352"/>
      <c r="S828" s="352"/>
      <c r="T828" s="352"/>
      <c r="U828" s="352"/>
      <c r="V828" s="352"/>
      <c r="W828" s="352"/>
      <c r="X828" s="352"/>
      <c r="Y828" s="349" t="s">
        <v>477</v>
      </c>
      <c r="Z828" s="350"/>
      <c r="AA828" s="350"/>
      <c r="AB828" s="350"/>
      <c r="AC828" s="280" t="s">
        <v>462</v>
      </c>
      <c r="AD828" s="280"/>
      <c r="AE828" s="280"/>
      <c r="AF828" s="280"/>
      <c r="AG828" s="280"/>
      <c r="AH828" s="349" t="s">
        <v>380</v>
      </c>
      <c r="AI828" s="351"/>
      <c r="AJ828" s="351"/>
      <c r="AK828" s="351"/>
      <c r="AL828" s="351" t="s">
        <v>21</v>
      </c>
      <c r="AM828" s="351"/>
      <c r="AN828" s="351"/>
      <c r="AO828" s="429"/>
      <c r="AP828" s="430" t="s">
        <v>420</v>
      </c>
      <c r="AQ828" s="430"/>
      <c r="AR828" s="430"/>
      <c r="AS828" s="430"/>
      <c r="AT828" s="430"/>
      <c r="AU828" s="430"/>
      <c r="AV828" s="430"/>
      <c r="AW828" s="430"/>
      <c r="AX828" s="430"/>
    </row>
    <row r="829" spans="1:50" ht="26.25" customHeight="1" x14ac:dyDescent="0.15">
      <c r="A829" s="1059">
        <v>1</v>
      </c>
      <c r="B829" s="1059">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0" t="s">
        <v>419</v>
      </c>
      <c r="K861" s="104"/>
      <c r="L861" s="104"/>
      <c r="M861" s="104"/>
      <c r="N861" s="104"/>
      <c r="O861" s="104"/>
      <c r="P861" s="352" t="s">
        <v>27</v>
      </c>
      <c r="Q861" s="352"/>
      <c r="R861" s="352"/>
      <c r="S861" s="352"/>
      <c r="T861" s="352"/>
      <c r="U861" s="352"/>
      <c r="V861" s="352"/>
      <c r="W861" s="352"/>
      <c r="X861" s="352"/>
      <c r="Y861" s="349" t="s">
        <v>477</v>
      </c>
      <c r="Z861" s="350"/>
      <c r="AA861" s="350"/>
      <c r="AB861" s="350"/>
      <c r="AC861" s="280" t="s">
        <v>462</v>
      </c>
      <c r="AD861" s="280"/>
      <c r="AE861" s="280"/>
      <c r="AF861" s="280"/>
      <c r="AG861" s="280"/>
      <c r="AH861" s="349" t="s">
        <v>380</v>
      </c>
      <c r="AI861" s="351"/>
      <c r="AJ861" s="351"/>
      <c r="AK861" s="351"/>
      <c r="AL861" s="351" t="s">
        <v>21</v>
      </c>
      <c r="AM861" s="351"/>
      <c r="AN861" s="351"/>
      <c r="AO861" s="429"/>
      <c r="AP861" s="430" t="s">
        <v>420</v>
      </c>
      <c r="AQ861" s="430"/>
      <c r="AR861" s="430"/>
      <c r="AS861" s="430"/>
      <c r="AT861" s="430"/>
      <c r="AU861" s="430"/>
      <c r="AV861" s="430"/>
      <c r="AW861" s="430"/>
      <c r="AX861" s="430"/>
    </row>
    <row r="862" spans="1:50" ht="26.25" customHeight="1" x14ac:dyDescent="0.15">
      <c r="A862" s="1059">
        <v>1</v>
      </c>
      <c r="B862" s="105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0" t="s">
        <v>419</v>
      </c>
      <c r="K894" s="104"/>
      <c r="L894" s="104"/>
      <c r="M894" s="104"/>
      <c r="N894" s="104"/>
      <c r="O894" s="104"/>
      <c r="P894" s="352" t="s">
        <v>27</v>
      </c>
      <c r="Q894" s="352"/>
      <c r="R894" s="352"/>
      <c r="S894" s="352"/>
      <c r="T894" s="352"/>
      <c r="U894" s="352"/>
      <c r="V894" s="352"/>
      <c r="W894" s="352"/>
      <c r="X894" s="352"/>
      <c r="Y894" s="349" t="s">
        <v>477</v>
      </c>
      <c r="Z894" s="350"/>
      <c r="AA894" s="350"/>
      <c r="AB894" s="350"/>
      <c r="AC894" s="280" t="s">
        <v>462</v>
      </c>
      <c r="AD894" s="280"/>
      <c r="AE894" s="280"/>
      <c r="AF894" s="280"/>
      <c r="AG894" s="280"/>
      <c r="AH894" s="349" t="s">
        <v>380</v>
      </c>
      <c r="AI894" s="351"/>
      <c r="AJ894" s="351"/>
      <c r="AK894" s="351"/>
      <c r="AL894" s="351" t="s">
        <v>21</v>
      </c>
      <c r="AM894" s="351"/>
      <c r="AN894" s="351"/>
      <c r="AO894" s="429"/>
      <c r="AP894" s="430" t="s">
        <v>420</v>
      </c>
      <c r="AQ894" s="430"/>
      <c r="AR894" s="430"/>
      <c r="AS894" s="430"/>
      <c r="AT894" s="430"/>
      <c r="AU894" s="430"/>
      <c r="AV894" s="430"/>
      <c r="AW894" s="430"/>
      <c r="AX894" s="430"/>
    </row>
    <row r="895" spans="1:50" ht="26.25" customHeight="1" x14ac:dyDescent="0.15">
      <c r="A895" s="1059">
        <v>1</v>
      </c>
      <c r="B895" s="105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0" t="s">
        <v>419</v>
      </c>
      <c r="K927" s="104"/>
      <c r="L927" s="104"/>
      <c r="M927" s="104"/>
      <c r="N927" s="104"/>
      <c r="O927" s="104"/>
      <c r="P927" s="352" t="s">
        <v>27</v>
      </c>
      <c r="Q927" s="352"/>
      <c r="R927" s="352"/>
      <c r="S927" s="352"/>
      <c r="T927" s="352"/>
      <c r="U927" s="352"/>
      <c r="V927" s="352"/>
      <c r="W927" s="352"/>
      <c r="X927" s="352"/>
      <c r="Y927" s="349" t="s">
        <v>477</v>
      </c>
      <c r="Z927" s="350"/>
      <c r="AA927" s="350"/>
      <c r="AB927" s="350"/>
      <c r="AC927" s="280" t="s">
        <v>462</v>
      </c>
      <c r="AD927" s="280"/>
      <c r="AE927" s="280"/>
      <c r="AF927" s="280"/>
      <c r="AG927" s="280"/>
      <c r="AH927" s="349" t="s">
        <v>380</v>
      </c>
      <c r="AI927" s="351"/>
      <c r="AJ927" s="351"/>
      <c r="AK927" s="351"/>
      <c r="AL927" s="351" t="s">
        <v>21</v>
      </c>
      <c r="AM927" s="351"/>
      <c r="AN927" s="351"/>
      <c r="AO927" s="429"/>
      <c r="AP927" s="430" t="s">
        <v>420</v>
      </c>
      <c r="AQ927" s="430"/>
      <c r="AR927" s="430"/>
      <c r="AS927" s="430"/>
      <c r="AT927" s="430"/>
      <c r="AU927" s="430"/>
      <c r="AV927" s="430"/>
      <c r="AW927" s="430"/>
      <c r="AX927" s="430"/>
    </row>
    <row r="928" spans="1:50" ht="26.25" customHeight="1" x14ac:dyDescent="0.15">
      <c r="A928" s="1059">
        <v>1</v>
      </c>
      <c r="B928" s="105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0" t="s">
        <v>419</v>
      </c>
      <c r="K960" s="104"/>
      <c r="L960" s="104"/>
      <c r="M960" s="104"/>
      <c r="N960" s="104"/>
      <c r="O960" s="104"/>
      <c r="P960" s="352" t="s">
        <v>27</v>
      </c>
      <c r="Q960" s="352"/>
      <c r="R960" s="352"/>
      <c r="S960" s="352"/>
      <c r="T960" s="352"/>
      <c r="U960" s="352"/>
      <c r="V960" s="352"/>
      <c r="W960" s="352"/>
      <c r="X960" s="352"/>
      <c r="Y960" s="349" t="s">
        <v>477</v>
      </c>
      <c r="Z960" s="350"/>
      <c r="AA960" s="350"/>
      <c r="AB960" s="350"/>
      <c r="AC960" s="280" t="s">
        <v>462</v>
      </c>
      <c r="AD960" s="280"/>
      <c r="AE960" s="280"/>
      <c r="AF960" s="280"/>
      <c r="AG960" s="280"/>
      <c r="AH960" s="349" t="s">
        <v>380</v>
      </c>
      <c r="AI960" s="351"/>
      <c r="AJ960" s="351"/>
      <c r="AK960" s="351"/>
      <c r="AL960" s="351" t="s">
        <v>21</v>
      </c>
      <c r="AM960" s="351"/>
      <c r="AN960" s="351"/>
      <c r="AO960" s="429"/>
      <c r="AP960" s="430" t="s">
        <v>420</v>
      </c>
      <c r="AQ960" s="430"/>
      <c r="AR960" s="430"/>
      <c r="AS960" s="430"/>
      <c r="AT960" s="430"/>
      <c r="AU960" s="430"/>
      <c r="AV960" s="430"/>
      <c r="AW960" s="430"/>
      <c r="AX960" s="430"/>
    </row>
    <row r="961" spans="1:50" ht="26.25" customHeight="1" x14ac:dyDescent="0.15">
      <c r="A961" s="1059">
        <v>1</v>
      </c>
      <c r="B961" s="105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0" t="s">
        <v>419</v>
      </c>
      <c r="K993" s="104"/>
      <c r="L993" s="104"/>
      <c r="M993" s="104"/>
      <c r="N993" s="104"/>
      <c r="O993" s="104"/>
      <c r="P993" s="352" t="s">
        <v>27</v>
      </c>
      <c r="Q993" s="352"/>
      <c r="R993" s="352"/>
      <c r="S993" s="352"/>
      <c r="T993" s="352"/>
      <c r="U993" s="352"/>
      <c r="V993" s="352"/>
      <c r="W993" s="352"/>
      <c r="X993" s="352"/>
      <c r="Y993" s="349" t="s">
        <v>477</v>
      </c>
      <c r="Z993" s="350"/>
      <c r="AA993" s="350"/>
      <c r="AB993" s="350"/>
      <c r="AC993" s="280" t="s">
        <v>462</v>
      </c>
      <c r="AD993" s="280"/>
      <c r="AE993" s="280"/>
      <c r="AF993" s="280"/>
      <c r="AG993" s="280"/>
      <c r="AH993" s="349" t="s">
        <v>380</v>
      </c>
      <c r="AI993" s="351"/>
      <c r="AJ993" s="351"/>
      <c r="AK993" s="351"/>
      <c r="AL993" s="351" t="s">
        <v>21</v>
      </c>
      <c r="AM993" s="351"/>
      <c r="AN993" s="351"/>
      <c r="AO993" s="429"/>
      <c r="AP993" s="430" t="s">
        <v>420</v>
      </c>
      <c r="AQ993" s="430"/>
      <c r="AR993" s="430"/>
      <c r="AS993" s="430"/>
      <c r="AT993" s="430"/>
      <c r="AU993" s="430"/>
      <c r="AV993" s="430"/>
      <c r="AW993" s="430"/>
      <c r="AX993" s="430"/>
    </row>
    <row r="994" spans="1:50" ht="26.25" customHeight="1" x14ac:dyDescent="0.15">
      <c r="A994" s="1059">
        <v>1</v>
      </c>
      <c r="B994" s="105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0" t="s">
        <v>419</v>
      </c>
      <c r="K1026" s="104"/>
      <c r="L1026" s="104"/>
      <c r="M1026" s="104"/>
      <c r="N1026" s="104"/>
      <c r="O1026" s="104"/>
      <c r="P1026" s="352" t="s">
        <v>27</v>
      </c>
      <c r="Q1026" s="352"/>
      <c r="R1026" s="352"/>
      <c r="S1026" s="352"/>
      <c r="T1026" s="352"/>
      <c r="U1026" s="352"/>
      <c r="V1026" s="352"/>
      <c r="W1026" s="352"/>
      <c r="X1026" s="352"/>
      <c r="Y1026" s="349" t="s">
        <v>477</v>
      </c>
      <c r="Z1026" s="350"/>
      <c r="AA1026" s="350"/>
      <c r="AB1026" s="350"/>
      <c r="AC1026" s="280" t="s">
        <v>462</v>
      </c>
      <c r="AD1026" s="280"/>
      <c r="AE1026" s="280"/>
      <c r="AF1026" s="280"/>
      <c r="AG1026" s="280"/>
      <c r="AH1026" s="349" t="s">
        <v>380</v>
      </c>
      <c r="AI1026" s="351"/>
      <c r="AJ1026" s="351"/>
      <c r="AK1026" s="351"/>
      <c r="AL1026" s="351" t="s">
        <v>21</v>
      </c>
      <c r="AM1026" s="351"/>
      <c r="AN1026" s="351"/>
      <c r="AO1026" s="429"/>
      <c r="AP1026" s="430" t="s">
        <v>420</v>
      </c>
      <c r="AQ1026" s="430"/>
      <c r="AR1026" s="430"/>
      <c r="AS1026" s="430"/>
      <c r="AT1026" s="430"/>
      <c r="AU1026" s="430"/>
      <c r="AV1026" s="430"/>
      <c r="AW1026" s="430"/>
      <c r="AX1026" s="430"/>
    </row>
    <row r="1027" spans="1:50" ht="26.25" customHeight="1" x14ac:dyDescent="0.15">
      <c r="A1027" s="1059">
        <v>1</v>
      </c>
      <c r="B1027" s="105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0" t="s">
        <v>419</v>
      </c>
      <c r="K1059" s="104"/>
      <c r="L1059" s="104"/>
      <c r="M1059" s="104"/>
      <c r="N1059" s="104"/>
      <c r="O1059" s="104"/>
      <c r="P1059" s="352" t="s">
        <v>27</v>
      </c>
      <c r="Q1059" s="352"/>
      <c r="R1059" s="352"/>
      <c r="S1059" s="352"/>
      <c r="T1059" s="352"/>
      <c r="U1059" s="352"/>
      <c r="V1059" s="352"/>
      <c r="W1059" s="352"/>
      <c r="X1059" s="352"/>
      <c r="Y1059" s="349" t="s">
        <v>477</v>
      </c>
      <c r="Z1059" s="350"/>
      <c r="AA1059" s="350"/>
      <c r="AB1059" s="350"/>
      <c r="AC1059" s="280" t="s">
        <v>462</v>
      </c>
      <c r="AD1059" s="280"/>
      <c r="AE1059" s="280"/>
      <c r="AF1059" s="280"/>
      <c r="AG1059" s="280"/>
      <c r="AH1059" s="349" t="s">
        <v>380</v>
      </c>
      <c r="AI1059" s="351"/>
      <c r="AJ1059" s="351"/>
      <c r="AK1059" s="351"/>
      <c r="AL1059" s="351" t="s">
        <v>21</v>
      </c>
      <c r="AM1059" s="351"/>
      <c r="AN1059" s="351"/>
      <c r="AO1059" s="429"/>
      <c r="AP1059" s="430" t="s">
        <v>420</v>
      </c>
      <c r="AQ1059" s="430"/>
      <c r="AR1059" s="430"/>
      <c r="AS1059" s="430"/>
      <c r="AT1059" s="430"/>
      <c r="AU1059" s="430"/>
      <c r="AV1059" s="430"/>
      <c r="AW1059" s="430"/>
      <c r="AX1059" s="430"/>
    </row>
    <row r="1060" spans="1:50" ht="26.25" customHeight="1" x14ac:dyDescent="0.15">
      <c r="A1060" s="1059">
        <v>1</v>
      </c>
      <c r="B1060" s="105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0" t="s">
        <v>419</v>
      </c>
      <c r="K1092" s="104"/>
      <c r="L1092" s="104"/>
      <c r="M1092" s="104"/>
      <c r="N1092" s="104"/>
      <c r="O1092" s="104"/>
      <c r="P1092" s="352" t="s">
        <v>27</v>
      </c>
      <c r="Q1092" s="352"/>
      <c r="R1092" s="352"/>
      <c r="S1092" s="352"/>
      <c r="T1092" s="352"/>
      <c r="U1092" s="352"/>
      <c r="V1092" s="352"/>
      <c r="W1092" s="352"/>
      <c r="X1092" s="352"/>
      <c r="Y1092" s="349" t="s">
        <v>477</v>
      </c>
      <c r="Z1092" s="350"/>
      <c r="AA1092" s="350"/>
      <c r="AB1092" s="350"/>
      <c r="AC1092" s="280" t="s">
        <v>462</v>
      </c>
      <c r="AD1092" s="280"/>
      <c r="AE1092" s="280"/>
      <c r="AF1092" s="280"/>
      <c r="AG1092" s="280"/>
      <c r="AH1092" s="349" t="s">
        <v>380</v>
      </c>
      <c r="AI1092" s="351"/>
      <c r="AJ1092" s="351"/>
      <c r="AK1092" s="351"/>
      <c r="AL1092" s="351" t="s">
        <v>21</v>
      </c>
      <c r="AM1092" s="351"/>
      <c r="AN1092" s="351"/>
      <c r="AO1092" s="429"/>
      <c r="AP1092" s="430" t="s">
        <v>420</v>
      </c>
      <c r="AQ1092" s="430"/>
      <c r="AR1092" s="430"/>
      <c r="AS1092" s="430"/>
      <c r="AT1092" s="430"/>
      <c r="AU1092" s="430"/>
      <c r="AV1092" s="430"/>
      <c r="AW1092" s="430"/>
      <c r="AX1092" s="430"/>
    </row>
    <row r="1093" spans="1:50" ht="26.25" customHeight="1" x14ac:dyDescent="0.15">
      <c r="A1093" s="1059">
        <v>1</v>
      </c>
      <c r="B1093" s="105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0" t="s">
        <v>419</v>
      </c>
      <c r="K1125" s="104"/>
      <c r="L1125" s="104"/>
      <c r="M1125" s="104"/>
      <c r="N1125" s="104"/>
      <c r="O1125" s="104"/>
      <c r="P1125" s="352" t="s">
        <v>27</v>
      </c>
      <c r="Q1125" s="352"/>
      <c r="R1125" s="352"/>
      <c r="S1125" s="352"/>
      <c r="T1125" s="352"/>
      <c r="U1125" s="352"/>
      <c r="V1125" s="352"/>
      <c r="W1125" s="352"/>
      <c r="X1125" s="352"/>
      <c r="Y1125" s="349" t="s">
        <v>477</v>
      </c>
      <c r="Z1125" s="350"/>
      <c r="AA1125" s="350"/>
      <c r="AB1125" s="350"/>
      <c r="AC1125" s="280" t="s">
        <v>462</v>
      </c>
      <c r="AD1125" s="280"/>
      <c r="AE1125" s="280"/>
      <c r="AF1125" s="280"/>
      <c r="AG1125" s="280"/>
      <c r="AH1125" s="349" t="s">
        <v>380</v>
      </c>
      <c r="AI1125" s="351"/>
      <c r="AJ1125" s="351"/>
      <c r="AK1125" s="351"/>
      <c r="AL1125" s="351" t="s">
        <v>21</v>
      </c>
      <c r="AM1125" s="351"/>
      <c r="AN1125" s="351"/>
      <c r="AO1125" s="429"/>
      <c r="AP1125" s="430" t="s">
        <v>420</v>
      </c>
      <c r="AQ1125" s="430"/>
      <c r="AR1125" s="430"/>
      <c r="AS1125" s="430"/>
      <c r="AT1125" s="430"/>
      <c r="AU1125" s="430"/>
      <c r="AV1125" s="430"/>
      <c r="AW1125" s="430"/>
      <c r="AX1125" s="430"/>
    </row>
    <row r="1126" spans="1:50" ht="26.25" customHeight="1" x14ac:dyDescent="0.15">
      <c r="A1126" s="1059">
        <v>1</v>
      </c>
      <c r="B1126" s="1059">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0" t="s">
        <v>419</v>
      </c>
      <c r="K1158" s="104"/>
      <c r="L1158" s="104"/>
      <c r="M1158" s="104"/>
      <c r="N1158" s="104"/>
      <c r="O1158" s="104"/>
      <c r="P1158" s="352" t="s">
        <v>27</v>
      </c>
      <c r="Q1158" s="352"/>
      <c r="R1158" s="352"/>
      <c r="S1158" s="352"/>
      <c r="T1158" s="352"/>
      <c r="U1158" s="352"/>
      <c r="V1158" s="352"/>
      <c r="W1158" s="352"/>
      <c r="X1158" s="352"/>
      <c r="Y1158" s="349" t="s">
        <v>477</v>
      </c>
      <c r="Z1158" s="350"/>
      <c r="AA1158" s="350"/>
      <c r="AB1158" s="350"/>
      <c r="AC1158" s="280" t="s">
        <v>462</v>
      </c>
      <c r="AD1158" s="280"/>
      <c r="AE1158" s="280"/>
      <c r="AF1158" s="280"/>
      <c r="AG1158" s="280"/>
      <c r="AH1158" s="349" t="s">
        <v>380</v>
      </c>
      <c r="AI1158" s="351"/>
      <c r="AJ1158" s="351"/>
      <c r="AK1158" s="351"/>
      <c r="AL1158" s="351" t="s">
        <v>21</v>
      </c>
      <c r="AM1158" s="351"/>
      <c r="AN1158" s="351"/>
      <c r="AO1158" s="429"/>
      <c r="AP1158" s="430" t="s">
        <v>420</v>
      </c>
      <c r="AQ1158" s="430"/>
      <c r="AR1158" s="430"/>
      <c r="AS1158" s="430"/>
      <c r="AT1158" s="430"/>
      <c r="AU1158" s="430"/>
      <c r="AV1158" s="430"/>
      <c r="AW1158" s="430"/>
      <c r="AX1158" s="430"/>
    </row>
    <row r="1159" spans="1:50" ht="26.25" customHeight="1" x14ac:dyDescent="0.15">
      <c r="A1159" s="1059">
        <v>1</v>
      </c>
      <c r="B1159" s="1059">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0" t="s">
        <v>419</v>
      </c>
      <c r="K1191" s="104"/>
      <c r="L1191" s="104"/>
      <c r="M1191" s="104"/>
      <c r="N1191" s="104"/>
      <c r="O1191" s="104"/>
      <c r="P1191" s="352" t="s">
        <v>27</v>
      </c>
      <c r="Q1191" s="352"/>
      <c r="R1191" s="352"/>
      <c r="S1191" s="352"/>
      <c r="T1191" s="352"/>
      <c r="U1191" s="352"/>
      <c r="V1191" s="352"/>
      <c r="W1191" s="352"/>
      <c r="X1191" s="352"/>
      <c r="Y1191" s="349" t="s">
        <v>477</v>
      </c>
      <c r="Z1191" s="350"/>
      <c r="AA1191" s="350"/>
      <c r="AB1191" s="350"/>
      <c r="AC1191" s="280" t="s">
        <v>462</v>
      </c>
      <c r="AD1191" s="280"/>
      <c r="AE1191" s="280"/>
      <c r="AF1191" s="280"/>
      <c r="AG1191" s="280"/>
      <c r="AH1191" s="349" t="s">
        <v>380</v>
      </c>
      <c r="AI1191" s="351"/>
      <c r="AJ1191" s="351"/>
      <c r="AK1191" s="351"/>
      <c r="AL1191" s="351" t="s">
        <v>21</v>
      </c>
      <c r="AM1191" s="351"/>
      <c r="AN1191" s="351"/>
      <c r="AO1191" s="429"/>
      <c r="AP1191" s="430" t="s">
        <v>420</v>
      </c>
      <c r="AQ1191" s="430"/>
      <c r="AR1191" s="430"/>
      <c r="AS1191" s="430"/>
      <c r="AT1191" s="430"/>
      <c r="AU1191" s="430"/>
      <c r="AV1191" s="430"/>
      <c r="AW1191" s="430"/>
      <c r="AX1191" s="430"/>
    </row>
    <row r="1192" spans="1:50" ht="26.25" customHeight="1" x14ac:dyDescent="0.15">
      <c r="A1192" s="1059">
        <v>1</v>
      </c>
      <c r="B1192" s="1059">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0" t="s">
        <v>419</v>
      </c>
      <c r="K1224" s="104"/>
      <c r="L1224" s="104"/>
      <c r="M1224" s="104"/>
      <c r="N1224" s="104"/>
      <c r="O1224" s="104"/>
      <c r="P1224" s="352" t="s">
        <v>27</v>
      </c>
      <c r="Q1224" s="352"/>
      <c r="R1224" s="352"/>
      <c r="S1224" s="352"/>
      <c r="T1224" s="352"/>
      <c r="U1224" s="352"/>
      <c r="V1224" s="352"/>
      <c r="W1224" s="352"/>
      <c r="X1224" s="352"/>
      <c r="Y1224" s="349" t="s">
        <v>477</v>
      </c>
      <c r="Z1224" s="350"/>
      <c r="AA1224" s="350"/>
      <c r="AB1224" s="350"/>
      <c r="AC1224" s="280" t="s">
        <v>462</v>
      </c>
      <c r="AD1224" s="280"/>
      <c r="AE1224" s="280"/>
      <c r="AF1224" s="280"/>
      <c r="AG1224" s="280"/>
      <c r="AH1224" s="349" t="s">
        <v>380</v>
      </c>
      <c r="AI1224" s="351"/>
      <c r="AJ1224" s="351"/>
      <c r="AK1224" s="351"/>
      <c r="AL1224" s="351" t="s">
        <v>21</v>
      </c>
      <c r="AM1224" s="351"/>
      <c r="AN1224" s="351"/>
      <c r="AO1224" s="429"/>
      <c r="AP1224" s="430" t="s">
        <v>420</v>
      </c>
      <c r="AQ1224" s="430"/>
      <c r="AR1224" s="430"/>
      <c r="AS1224" s="430"/>
      <c r="AT1224" s="430"/>
      <c r="AU1224" s="430"/>
      <c r="AV1224" s="430"/>
      <c r="AW1224" s="430"/>
      <c r="AX1224" s="430"/>
    </row>
    <row r="1225" spans="1:50" ht="26.25" customHeight="1" x14ac:dyDescent="0.15">
      <c r="A1225" s="1059">
        <v>1</v>
      </c>
      <c r="B1225" s="1059">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0" t="s">
        <v>419</v>
      </c>
      <c r="K1257" s="104"/>
      <c r="L1257" s="104"/>
      <c r="M1257" s="104"/>
      <c r="N1257" s="104"/>
      <c r="O1257" s="104"/>
      <c r="P1257" s="352" t="s">
        <v>27</v>
      </c>
      <c r="Q1257" s="352"/>
      <c r="R1257" s="352"/>
      <c r="S1257" s="352"/>
      <c r="T1257" s="352"/>
      <c r="U1257" s="352"/>
      <c r="V1257" s="352"/>
      <c r="W1257" s="352"/>
      <c r="X1257" s="352"/>
      <c r="Y1257" s="349" t="s">
        <v>477</v>
      </c>
      <c r="Z1257" s="350"/>
      <c r="AA1257" s="350"/>
      <c r="AB1257" s="350"/>
      <c r="AC1257" s="280" t="s">
        <v>462</v>
      </c>
      <c r="AD1257" s="280"/>
      <c r="AE1257" s="280"/>
      <c r="AF1257" s="280"/>
      <c r="AG1257" s="280"/>
      <c r="AH1257" s="349" t="s">
        <v>380</v>
      </c>
      <c r="AI1257" s="351"/>
      <c r="AJ1257" s="351"/>
      <c r="AK1257" s="351"/>
      <c r="AL1257" s="351" t="s">
        <v>21</v>
      </c>
      <c r="AM1257" s="351"/>
      <c r="AN1257" s="351"/>
      <c r="AO1257" s="429"/>
      <c r="AP1257" s="430" t="s">
        <v>420</v>
      </c>
      <c r="AQ1257" s="430"/>
      <c r="AR1257" s="430"/>
      <c r="AS1257" s="430"/>
      <c r="AT1257" s="430"/>
      <c r="AU1257" s="430"/>
      <c r="AV1257" s="430"/>
      <c r="AW1257" s="430"/>
      <c r="AX1257" s="430"/>
    </row>
    <row r="1258" spans="1:50" ht="26.25" customHeight="1" x14ac:dyDescent="0.15">
      <c r="A1258" s="1059">
        <v>1</v>
      </c>
      <c r="B1258" s="1059">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0" t="s">
        <v>419</v>
      </c>
      <c r="K1290" s="104"/>
      <c r="L1290" s="104"/>
      <c r="M1290" s="104"/>
      <c r="N1290" s="104"/>
      <c r="O1290" s="104"/>
      <c r="P1290" s="352" t="s">
        <v>27</v>
      </c>
      <c r="Q1290" s="352"/>
      <c r="R1290" s="352"/>
      <c r="S1290" s="352"/>
      <c r="T1290" s="352"/>
      <c r="U1290" s="352"/>
      <c r="V1290" s="352"/>
      <c r="W1290" s="352"/>
      <c r="X1290" s="352"/>
      <c r="Y1290" s="349" t="s">
        <v>477</v>
      </c>
      <c r="Z1290" s="350"/>
      <c r="AA1290" s="350"/>
      <c r="AB1290" s="350"/>
      <c r="AC1290" s="280" t="s">
        <v>462</v>
      </c>
      <c r="AD1290" s="280"/>
      <c r="AE1290" s="280"/>
      <c r="AF1290" s="280"/>
      <c r="AG1290" s="280"/>
      <c r="AH1290" s="349" t="s">
        <v>380</v>
      </c>
      <c r="AI1290" s="351"/>
      <c r="AJ1290" s="351"/>
      <c r="AK1290" s="351"/>
      <c r="AL1290" s="351" t="s">
        <v>21</v>
      </c>
      <c r="AM1290" s="351"/>
      <c r="AN1290" s="351"/>
      <c r="AO1290" s="429"/>
      <c r="AP1290" s="430" t="s">
        <v>420</v>
      </c>
      <c r="AQ1290" s="430"/>
      <c r="AR1290" s="430"/>
      <c r="AS1290" s="430"/>
      <c r="AT1290" s="430"/>
      <c r="AU1290" s="430"/>
      <c r="AV1290" s="430"/>
      <c r="AW1290" s="430"/>
      <c r="AX1290" s="430"/>
    </row>
    <row r="1291" spans="1:50" ht="26.25" customHeight="1" x14ac:dyDescent="0.15">
      <c r="A1291" s="1059">
        <v>1</v>
      </c>
      <c r="B1291" s="1059">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2019-06-21T05:14:14Z</cp:lastPrinted>
  <dcterms:created xsi:type="dcterms:W3CDTF">2012-03-13T00:50:25Z</dcterms:created>
  <dcterms:modified xsi:type="dcterms:W3CDTF">2019-07-09T01:09:47Z</dcterms:modified>
</cp:coreProperties>
</file>