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41E895C-302B-451C-B6E8-2263565CC3B7}"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<sst xmlns="http://schemas.openxmlformats.org/spreadsheetml/2006/main" count="2968" uniqueCount="652">
  <si>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</si>
  <si>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</si>
  <si>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</si>
  <si>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</si>
  <si>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</si>
  <si>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</si>
  <si>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</si>
  <si>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</si>
  <si>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</si>
  <si>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</si>
  <si>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</si>
  <si>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</si>
  <si>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</si>
  <si>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</si>
  <si>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</si>
  <si>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</si>
  <si>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</si>
  <si>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</si>
  <si>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</si>
  <si>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</si>
  <si>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</si>
  <si>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</si>
  <si>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</si>
  <si>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</si>
  <si>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</si>
  <si>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</si>
  <si>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</si>
  <si>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</si>
  <si>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</si>
  <si>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</si>
  <si>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</si>
  <si>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</si>
  <si>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</si>
  <si>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</si>
  <si>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</si>
  <si>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</si>
  <si>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</si>
  <si>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</si>
  <si>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</si>
  <si>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</si>
  <si>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</si>
  <si>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</si>
  <si>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</si>
  <si>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</si>
  <si>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</si>
  <si>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</si>
  <si>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</si>
  <si>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</si>
  <si>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</si>
  <si>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</si>
  <si>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</si>
  <si>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</si>
  <si>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</si>
  <si>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</si>
  <si>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</si>
  <si>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</si>
  <si>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</si>
  <si>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</si>
  <si>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</si>
  <si>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</si>
  <si>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</si>
  <si>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</si>
  <si>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</si>
  <si>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</si>
  <si>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</si>
  <si>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</si>
  <si>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</si>
  <si>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</si>
  <si>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</si>
  <si>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</si>
  <si>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</si>
  <si>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</si>
  <si>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</si>
  <si>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</si>
  <si>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</si>
  <si>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</si>
  <si>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</si>
  <si>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</si>
  <si>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</si>
  <si>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</si>
  <si>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</si>
  <si>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</si>
  <si>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</si>
  <si>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</si>
  <si>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</si>
  <si>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</si>
  <si>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</si>
  <si>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</si>
  <si>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</si>
  <si>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</si>
  <si>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</si>
  <si>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</si>
  <si>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</si>
  <si>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</si>
  <si>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</si>
  <si>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</si>
  <si>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</si>
  <si>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</si>
  <si>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</si>
  <si>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</si>
  <si>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</si>
  <si>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</si>
  <si>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</si>
  <si>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</si>
  <si>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</si>
  <si>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</si>
  <si>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</si>
  <si>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</si>
  <si>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</si>
  <si>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</si>
  <si>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</si>
  <si>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</si>
  <si>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</si>
  <si>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</si>
  <si>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</si>
  <si>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</si>
  <si>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</si>
  <si>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</si>
  <si>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</si>
  <si>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</si>
  <si>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</si>
  <si>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</si>
  <si>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</si>
  <si>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</si>
  <si>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</si>
  <si>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</si>
  <si>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</si>
  <si>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</si>
  <si>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</si>
  <si>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</si>
  <si>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</si>
  <si>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</si>
  <si>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</si>
  <si>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</si>
  <si>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</si>
  <si>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</si>
  <si>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</si>
  <si>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</si>
  <si>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</si>
  <si>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</si>
  <si>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</si>
  <si>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</si>
  <si>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</si>
  <si>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</si>
  <si>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</si>
  <si>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</si>
  <si>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</si>
  <si>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</si>
  <si>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</si>
  <si>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</si>
  <si>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</si>
  <si>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</si>
  <si>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</si>
  <si>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</si>
  <si>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</si>
  <si>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</si>
  <si>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</si>
  <si>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</si>
  <si>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</si>
  <si>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</si>
  <si>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</si>
  <si>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</si>
  <si>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</si>
  <si>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</si>
  <si>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</si>
  <si>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</si>
  <si>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</si>
  <si>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</si>
  <si>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</si>
  <si>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</si>
  <si>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</si>
  <si>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</si>
  <si>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</si>
  <si>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</si>
  <si>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</si>
  <si>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</si>
  <si>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</si>
  <si>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</si>
  <si>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</si>
  <si>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</si>
  <si>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</si>
  <si>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</si>
  <si>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</si>
  <si>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</si>
  <si>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</si>
  <si>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</si>
  <si>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</si>
  <si>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</si>
  <si>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</si>
  <si>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</si>
  <si>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</si>
  <si>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</si>
  <si>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</si>
  <si>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</si>
  <si>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</si>
  <si>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</si>
  <si>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</si>
  <si>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</si>
  <si>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</si>
  <si>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</si>
  <si>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</si>
  <si>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</si>
  <si>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</si>
  <si>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</si>
  <si>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</si>
  <si>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</si>
  <si>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</si>
  <si>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</si>
  <si>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</si>
  <si>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</si>
  <si>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</si>
  <si>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</si>
  <si>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</si>
  <si>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</si>
  <si>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</si>
  <si>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</si>
  <si>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</si>
  <si>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</si>
  <si>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</si>
  <si>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</si>
  <si>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</si>
  <si>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</si>
  <si>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</si>
  <si>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</si>
  <si>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</si>
  <si>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</si>
  <si>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</si>
  <si>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</si>
  <si>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</si>
  <si>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</si>
  <si>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</si>
  <si>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</si>
  <si>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</si>
  <si>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</si>
  <si>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</si>
  <si>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</si>
  <si>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</si>
  <si>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</si>
  <si>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</si>
  <si>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</si>
  <si>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</si>
  <si>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</si>
  <si>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</si>
  <si>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</si>
  <si>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</si>
  <si>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</si>
  <si>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</si>
  <si>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</si>
  <si>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</si>
  <si>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</si>
  <si>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</si>
  <si>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</si>
  <si>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</si>
  <si>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</si>
  <si>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</si>
  <si>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</si>
  <si>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</si>
  <si>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</si>
  <si>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</si>
  <si>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</si>
  <si>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</si>
  <si>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</si>
  <si>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</si>
  <si>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</si>
  <si>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</si>
  <si>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</si>
  <si>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</si>
  <si>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</si>
  <si>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</si>
  <si>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</si>
  <si>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</si>
  <si>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</si>
  <si>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</si>
  <si>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</si>
  <si>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</si>
  <si>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</si>
  <si>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</si>
  <si>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</si>
  <si>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</si>
  <si>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</si>
  <si>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</si>
  <si>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</si>
  <si>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</si>
  <si>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</si>
  <si>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</si>
  <si>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</si>
  <si>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</si>
  <si>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</si>
  <si>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</si>
  <si>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</si>
  <si>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</si>
  <si>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</si>
  <si>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</si>
  <si>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</si>
  <si>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</si>
  <si>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</si>
  <si>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</si>
  <si>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</si>
  <si>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</si>
  <si>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</si>
  <si>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</si>
  <si>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</si>
  <si>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</si>
  <si>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</si>
  <si>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</si>
  <si>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</si>
  <si>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</si>
  <si>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</si>
  <si>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</si>
  <si>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</si>
  <si>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</si>
  <si>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</si>
  <si>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</si>
  <si>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</si>
  <si>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</si>
  <si>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</si>
  <si>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</si>
  <si>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</si>
  <si>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</si>
  <si>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</si>
  <si>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</si>
  <si>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</si>
  <si>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</si>
  <si>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</si>
  <si>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</si>
  <si>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</si>
  <si>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</si>
  <si>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</si>
  <si>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</si>
  <si>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</si>
  <si>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</si>
  <si>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</si>
  <si>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</si>
  <si>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</si>
  <si>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</si>
  <si>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</si>
  <si>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</si>
  <si>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</si>
  <si>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</si>
  <si>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</si>
  <si>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</si>
  <si>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</si>
  <si>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</si>
  <si>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</si>
  <si>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</si>
  <si>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</si>
  <si>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</si>
  <si>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</si>
  <si>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</si>
  <si>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</si>
  <si>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</si>
  <si>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</si>
  <si>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</si>
  <si>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</si>
  <si>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</si>
  <si>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</si>
  <si>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</si>
  <si>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</si>
  <si>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</si>
  <si>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</si>
  <si>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</si>
  <si>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</si>
  <si>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</si>
  <si>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</si>
  <si>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</si>
  <si>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</si>
  <si>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</si>
  <si>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</si>
  <si>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</si>
  <si>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</si>
  <si>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</si>
  <si>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</si>
  <si>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</si>
  <si>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</si>
  <si>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</si>
  <si>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</si>
  <si>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</si>
  <si>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</si>
  <si>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</si>
  <si>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</si>
  <si>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</si>
  <si>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</si>
  <si>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</si>
  <si>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</si>
  <si>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</si>
  <si>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</si>
  <si>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</si>
  <si>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</si>
  <si>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</si>
  <si>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</si>
  <si>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</si>
  <si>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</si>
  <si>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</si>
  <si>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</si>
  <si>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</si>
  <si>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</si>
  <si>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</si>
  <si>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</si>
  <si>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</si>
  <si>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</si>
  <si>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</si>
  <si>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</si>
  <si>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</si>
  <si>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</si>
  <si>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</si>
  <si>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</si>
  <si>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</si>
  <si>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</si>
  <si>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</si>
  <si>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</si>
  <si>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</si>
  <si>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</si>
  <si>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</si>
  <si>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</si>
  <si>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</si>
  <si>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</si>
  <si>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</si>
  <si>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</si>
  <si>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</si>
  <si>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</si>
  <si>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</si>
  <si>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</si>
  <si>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</si>
  <si>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</si>
  <si>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</si>
  <si>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</si>
  <si>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</si>
  <si>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</si>
  <si>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</si>
  <si>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</si>
  <si>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</si>
  <si>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</si>
  <si>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</si>
  <si>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</si>
  <si>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</si>
  <si>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</si>
  <si>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</si>
  <si>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</si>
  <si>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</si>
  <si>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</si>
  <si>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</si>
  <si>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</si>
  <si>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</si>
  <si>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</si>
  <si>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</si>
  <si>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</si>
  <si>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</si>
  <si>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</si>
  <si>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</si>
  <si>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</si>
  <si>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</si>
  <si>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</si>
  <si>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</si>
  <si>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</si>
  <si>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</si>
  <si>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</si>
  <si>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</si>
  <si>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</si>
  <si>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</si>
  <si>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</si>
  <si>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</si>
  <si>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</si>
  <si>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</si>
  <si>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</si>
  <si>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</si>
  <si>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</si>
  <si>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</si>
  <si>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</si>
  <si>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</si>
  <si>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</si>
  <si>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</si>
  <si>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</si>
  <si>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</si>
  <si>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</si>
  <si>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</si>
  <si>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</si>
  <si>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</si>
  <si>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</si>
  <si>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</si>
  <si>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</si>
  <si>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</si>
  <si>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</si>
  <si>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</si>
  <si>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</si>
  <si>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</si>
  <si>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</si>
  <si>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</si>
  <si>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</si>
  <si>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</si>
  <si>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</si>
  <si>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</si>
  <si>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</si>
  <si>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</si>
  <si>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</si>
  <si>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</si>
  <si>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</si>
  <si>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</si>
  <si>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</si>
  <si>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</si>
  <si>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</si>
  <si>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</si>
  <si>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</si>
  <si>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</si>
  <si>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</si>
  <si>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</si>
  <si>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</si>
  <si>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</si>
  <si>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</si>
  <si>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</si>
  <si>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</si>
  <si>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</si>
  <si>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</si>
  <si>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</si>
  <si>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</si>
  <si>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</si>
  <si>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</si>
  <si>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</si>
  <si>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</si>
  <si>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</si>
  <si>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</si>
  <si>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</si>
  <si>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</si>
  <si>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</si>
  <si>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</si>
  <si>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</si>
  <si>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</si>
  <si>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</si>
  <si>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</si>
  <si>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</si>
  <si>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</si>
  <si>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</si>
  <si>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</si>
  <si>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</si>
  <si>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</si>
  <si>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</si>
  <si>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</si>
  <si>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</si>
  <si>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</si>
  <si>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</si>
  <si>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</si>
  <si>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</si>
  <si>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</si>
  <si>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</si>
  <si>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</si>
  <si>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</si>
  <si>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</si>
  <si>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</si>
  <si>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</si>
  <si>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</si>
  <si>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</si>
  <si>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</si>
  <si>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</si>
  <si>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</si>
  <si>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</si>
  <si>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</si>
  <si>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</si>
  <si>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</si>
  <si>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</si>
  <si>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</si>
  <si>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</si>
  <si>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</si>
  <si>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</si>
  <si>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</si>
  <si>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</si>
  <si>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</si>
  <si>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</si>
  <si>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</si>
  <si>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</si>
  <si>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</si>
  <si>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</si>
  <si>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</si>
  <si>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</si>
  <si>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</si>
  <si>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</si>
  <si>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</si>
  <si>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</si>
  <si>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</si>
  <si>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学生・留学生課長
塩崎　正晴</t>
    <phoneticPr fontId="5"/>
  </si>
  <si>
    <t>-</t>
    <phoneticPr fontId="5"/>
  </si>
  <si>
    <t>-</t>
    <phoneticPr fontId="5"/>
  </si>
  <si>
    <t>-</t>
    <phoneticPr fontId="5"/>
  </si>
  <si>
    <t>-</t>
    <phoneticPr fontId="5"/>
  </si>
  <si>
    <t>海外留学促進事業委託費</t>
    <phoneticPr fontId="5"/>
  </si>
  <si>
    <t>人</t>
    <phoneticPr fontId="5"/>
  </si>
  <si>
    <t>-</t>
    <phoneticPr fontId="5"/>
  </si>
  <si>
    <t>％</t>
    <phoneticPr fontId="5"/>
  </si>
  <si>
    <t>％</t>
    <phoneticPr fontId="5"/>
  </si>
  <si>
    <t>執行額／応募学生数</t>
    <phoneticPr fontId="5"/>
  </si>
  <si>
    <t>千円</t>
    <phoneticPr fontId="5"/>
  </si>
  <si>
    <t>千円/応募学生数</t>
    <phoneticPr fontId="5"/>
  </si>
  <si>
    <t>80,044/3,141</t>
    <phoneticPr fontId="5"/>
  </si>
  <si>
    <t>79,044/3,275</t>
    <phoneticPr fontId="5"/>
  </si>
  <si>
    <t>／　</t>
    <phoneticPr fontId="5"/>
  </si>
  <si>
    <t>　　/</t>
    <phoneticPr fontId="5"/>
  </si>
  <si>
    <t>／　　　　　　　　　　　　　　</t>
    <phoneticPr fontId="5"/>
  </si>
  <si>
    <t>日本人海外留学生数</t>
    <phoneticPr fontId="5"/>
  </si>
  <si>
    <t>本事業は、意欲と能力のある若者全員への留学機会の付与を実現し、留学情報の収集・提供等の強化及び留学への機運を醸成する取組の充実を図ってきた。本事業の推進により、海外への留学に興味関心を持つ学生が増えることで、海外留学者数の増加が見込まれる。</t>
    <phoneticPr fontId="5"/>
  </si>
  <si>
    <t>本事業はオールジャパンで学生等の海外留学の機運を醸成することを目的としており、国が主体となって実施する必要がある。</t>
    <phoneticPr fontId="5"/>
  </si>
  <si>
    <t>国が主体となって実施すべき事業であるため、委託契約により国が負担することが妥当なものである。</t>
    <phoneticPr fontId="5"/>
  </si>
  <si>
    <t>費目・使途は事業実施のための委託費であり、公募要項等で使途の詳細を定めた上で、十分な広告期間を確保し企画競争を実施することで企画内容の妥当性を確保し、加えて定期的に委託先と企画会議を行い、事業計画の不断の改善に取り組むことで最大限の効果を確保するよう図られており、水準は妥当と考えられる。</t>
    <phoneticPr fontId="5"/>
  </si>
  <si>
    <t>－</t>
    <phoneticPr fontId="5"/>
  </si>
  <si>
    <t>委託費の契約時及び額の確定時においては、事業経費の費目・使途の使用見込及び支出内容を厳正に審査することで、その必要性について適切にチェックを行うこととしている。</t>
    <phoneticPr fontId="5"/>
  </si>
  <si>
    <t>定例の企画会議を委託先との間で行うことで、効率的な事業運営やコストの削減を常に図っている。</t>
    <phoneticPr fontId="5"/>
  </si>
  <si>
    <t>事業目的である日本人留学生の海外留学増加を成果目標とし、事業目的にふさわしい定量的成果目標を設定している。</t>
    <phoneticPr fontId="5"/>
  </si>
  <si>
    <t>事業実施に当たっては、限られた予算の範囲内で、より有効な手段・方法により事業が実施できるよう、企画競争を行って契約先を選定することとしている。</t>
    <phoneticPr fontId="5"/>
  </si>
  <si>
    <t>HPの充実等の周知を着実に実施しており、認知度も上昇傾向にある。</t>
    <phoneticPr fontId="5"/>
  </si>
  <si>
    <t>新26-0044</t>
    <phoneticPr fontId="5"/>
  </si>
  <si>
    <t>422</t>
    <phoneticPr fontId="5"/>
  </si>
  <si>
    <t>404</t>
    <phoneticPr fontId="5"/>
  </si>
  <si>
    <t>文部科学省</t>
    <phoneticPr fontId="5"/>
  </si>
  <si>
    <t>13　豊かな国際社会の構築に資する国際交流・協力の推進</t>
    <phoneticPr fontId="5"/>
  </si>
  <si>
    <t>13-1 国際交流の推進</t>
    <phoneticPr fontId="5"/>
  </si>
  <si>
    <t>日本人の海外留学促進事業</t>
    <phoneticPr fontId="5"/>
  </si>
  <si>
    <t>高等教育局</t>
    <phoneticPr fontId="5"/>
  </si>
  <si>
    <t>学生・留学生課</t>
    <phoneticPr fontId="5"/>
  </si>
  <si>
    <t>-</t>
    <phoneticPr fontId="5"/>
  </si>
  <si>
    <t>「日本再興戦略」（平成25年6月14日閣議決定）
「第3期教育振興基本計画」（平成30年6月15日閣議決定）</t>
    <phoneticPr fontId="5"/>
  </si>
  <si>
    <t>トビタテ！留学JAPANの認知度（株式会社マクロミル「学生の海外留学に関する調査」 ）</t>
    <phoneticPr fontId="5"/>
  </si>
  <si>
    <t>97,200/3,505</t>
    <phoneticPr fontId="5"/>
  </si>
  <si>
    <t>-</t>
    <phoneticPr fontId="5"/>
  </si>
  <si>
    <t>事業の目的を達成するため、以下の取組を実施する。　　　　　　　　　　　　　　　　
○大学、企業等と連携した留学情報の収集及び提供の実施
○日本人学生、若手社会人及び外国人留学生が交流する機会の提供　等
事業の実施にあたっては公募等により、民間等に委託。</t>
    <phoneticPr fontId="5"/>
  </si>
  <si>
    <t>「日本再興戦略」及び「第3期教育振興基本計画」には2020年までに日本人の海外留学者を12万人にすることとされており、国民のニーズも高く国費を投入して行う必要がある事業である。</t>
    <phoneticPr fontId="5"/>
  </si>
  <si>
    <t>「日本再興戦略」及び「第3期教育振興基本計画」には2020年までに日本人の海外留学者を12万人にすることとされており、優先度の高い事業である。</t>
    <phoneticPr fontId="5"/>
  </si>
  <si>
    <t>‐</t>
  </si>
  <si>
    <t>日本人の海外留学促進事業</t>
    <rPh sb="0" eb="3">
      <t>ニホンジン</t>
    </rPh>
    <rPh sb="4" eb="6">
      <t>カイガイ</t>
    </rPh>
    <rPh sb="6" eb="8">
      <t>リュウガク</t>
    </rPh>
    <rPh sb="8" eb="10">
      <t>ソクシン</t>
    </rPh>
    <rPh sb="10" eb="12">
      <t>ジギョウ</t>
    </rPh>
    <phoneticPr fontId="5"/>
  </si>
  <si>
    <t>-</t>
    <phoneticPr fontId="5"/>
  </si>
  <si>
    <t>－</t>
    <phoneticPr fontId="5"/>
  </si>
  <si>
    <t>株式会社サニーサイドアップ</t>
    <rPh sb="0" eb="4">
      <t>カブシキガイシャ</t>
    </rPh>
    <phoneticPr fontId="5"/>
  </si>
  <si>
    <t>人件費</t>
    <rPh sb="0" eb="3">
      <t>ジンケンヒ</t>
    </rPh>
    <phoneticPr fontId="5"/>
  </si>
  <si>
    <t>事業活動費</t>
    <rPh sb="0" eb="2">
      <t>ジギョウ</t>
    </rPh>
    <rPh sb="2" eb="5">
      <t>カツドウヒ</t>
    </rPh>
    <phoneticPr fontId="5"/>
  </si>
  <si>
    <t>広報ツール制作</t>
    <rPh sb="0" eb="2">
      <t>コウホウ</t>
    </rPh>
    <rPh sb="5" eb="7">
      <t>セイサク</t>
    </rPh>
    <phoneticPr fontId="5"/>
  </si>
  <si>
    <t>PR活動費</t>
    <rPh sb="2" eb="4">
      <t>カツドウ</t>
    </rPh>
    <rPh sb="4" eb="5">
      <t>ヒ</t>
    </rPh>
    <phoneticPr fontId="5"/>
  </si>
  <si>
    <t>事業活動費</t>
    <rPh sb="0" eb="2">
      <t>ジギョウ</t>
    </rPh>
    <rPh sb="2" eb="4">
      <t>カツドウ</t>
    </rPh>
    <rPh sb="4" eb="5">
      <t>ヒ</t>
    </rPh>
    <phoneticPr fontId="5"/>
  </si>
  <si>
    <t>海外進学促進企画</t>
    <rPh sb="0" eb="2">
      <t>カイガイ</t>
    </rPh>
    <rPh sb="2" eb="4">
      <t>シンガク</t>
    </rPh>
    <rPh sb="4" eb="6">
      <t>ソクシン</t>
    </rPh>
    <rPh sb="6" eb="8">
      <t>キカク</t>
    </rPh>
    <phoneticPr fontId="5"/>
  </si>
  <si>
    <t>事業活動費</t>
    <rPh sb="0" eb="2">
      <t>ジギョウ</t>
    </rPh>
    <rPh sb="2" eb="4">
      <t>カツドウ</t>
    </rPh>
    <rPh sb="4" eb="5">
      <t>ヒ</t>
    </rPh>
    <phoneticPr fontId="5"/>
  </si>
  <si>
    <t>消費税相当額</t>
    <rPh sb="0" eb="3">
      <t>ショウヒゼイ</t>
    </rPh>
    <rPh sb="3" eb="5">
      <t>ソウトウ</t>
    </rPh>
    <rPh sb="5" eb="6">
      <t>ガク</t>
    </rPh>
    <phoneticPr fontId="5"/>
  </si>
  <si>
    <t>「日本再興戦略」（平成２５年６月１４日閣議決定）を踏まえ、意欲と能力のある若者全員への留学機会の付与を実現し、２０２０年までに日本人留学生を６万人（２０１０年）から１２万人へ倍増させるとともに、「第３期教育振興基本計画」（平成３０年６月１５日閣議決定）において指摘されている、海外留学の魅力や意義、様々な支援の機会などについて、国が広く情報発信することで、若者の海外留学への機運を 高めていく取組の充実を図る。</t>
    <phoneticPr fontId="5"/>
  </si>
  <si>
    <t>無</t>
  </si>
  <si>
    <t>支出先の選定に当たっては、十分な広告期間を確保した上で企画競争（公募）を実施しており、その妥当性や競争性を確保している。</t>
    <rPh sb="32" eb="34">
      <t>コウボ</t>
    </rPh>
    <phoneticPr fontId="5"/>
  </si>
  <si>
    <t>本事業は、限られた予算の範囲内でいかに効果的に海外留学への機運を醸成できるかが課題であり、事業を運用する上で、より効率的な企画を実施できるよう、実施している。</t>
    <rPh sb="52" eb="53">
      <t>ウエ</t>
    </rPh>
    <rPh sb="59" eb="60">
      <t>テキ</t>
    </rPh>
    <rPh sb="61" eb="63">
      <t>キカク</t>
    </rPh>
    <rPh sb="64" eb="66">
      <t>ジッシ</t>
    </rPh>
    <rPh sb="72" eb="74">
      <t>ジッシ</t>
    </rPh>
    <phoneticPr fontId="5"/>
  </si>
  <si>
    <t>委託先の選定時に、予算の範囲内で最大の効果が得られるような提案になっているか等について入念に審査するほか、事業が効果的・効率的に運営されるように引き続き委託先と密接に連携をとり、事業の状況について常に把握・検討することとする。</t>
    <rPh sb="0" eb="3">
      <t>イタクサキ</t>
    </rPh>
    <rPh sb="4" eb="6">
      <t>センテイ</t>
    </rPh>
    <rPh sb="6" eb="7">
      <t>ジ</t>
    </rPh>
    <rPh sb="38" eb="39">
      <t>トウ</t>
    </rPh>
    <phoneticPr fontId="5"/>
  </si>
  <si>
    <t>トビタテ！留学JAPAN 日本代表プログラムの応募学生数</t>
    <phoneticPr fontId="5"/>
  </si>
  <si>
    <t>-</t>
    <phoneticPr fontId="5"/>
  </si>
  <si>
    <t>日本人海外留学者数(各年度の目標値は前年度実績を上回る値とする)</t>
    <phoneticPr fontId="5"/>
  </si>
  <si>
    <t>独立行政法人日本学生支援機構「協定等に基づく日本人学生留学状況調査」</t>
    <phoneticPr fontId="5"/>
  </si>
  <si>
    <t>大学等が把握している日本人学生の海外留学状況</t>
    <phoneticPr fontId="5"/>
  </si>
  <si>
    <t>A.株式会社サニーサイドアップ</t>
    <phoneticPr fontId="5"/>
  </si>
  <si>
    <t>-</t>
    <phoneticPr fontId="5"/>
  </si>
  <si>
    <t>事業活動費</t>
    <rPh sb="0" eb="2">
      <t>ジギョウ</t>
    </rPh>
    <rPh sb="2" eb="4">
      <t>カツドウ</t>
    </rPh>
    <rPh sb="4" eb="5">
      <t>ヒ</t>
    </rPh>
    <phoneticPr fontId="5"/>
  </si>
  <si>
    <t>ウェブサイトの制作</t>
    <phoneticPr fontId="5"/>
  </si>
  <si>
    <t>事務担当者人件費</t>
    <rPh sb="0" eb="2">
      <t>ジム</t>
    </rPh>
    <rPh sb="2" eb="5">
      <t>タントウシャ</t>
    </rPh>
    <rPh sb="5" eb="8">
      <t>ジンケンヒ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</si>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</sst>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314325</xdr:rowOff>
    </xdr:from>
    <xdr:to>
      <xdr:col>37</xdr:col>
      <xdr:colOff>9925</xdr:colOff>
      <xdr:row>744</xdr:row>
      <xdr:rowOff>329614</xdr:rowOff>
    </xdr:to>
    <xdr:sp macro="" textlink="">
      <xdr:nvSpPr>
        <xdr:cNvPr id="3" name="テキスト ボックス 2">
          <a:extLst>
            <a:ext uri="{FF2B5EF4-FFF2-40B4-BE49-F238E27FC236}">
              <a16:creationId xmlns:a16="http://schemas.microsoft.com/office/drawing/2014/main" id="{47AD1F52-D274-41E3-9844-C12B0DCD4C8A}"/>
            </a:ext>
          </a:extLst>
        </xdr:cNvPr>
        <xdr:cNvSpPr txBox="1"/>
      </xdr:nvSpPr>
      <xdr:spPr>
        <a:xfrm>
          <a:off x="4600575" y="42757725"/>
          <a:ext cx="2810275" cy="1072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a:t>
          </a:r>
          <a:endParaRPr kumimoji="1" lang="en-US" altLang="ja-JP" sz="2000"/>
        </a:p>
        <a:p>
          <a:pPr algn="ctr"/>
          <a:r>
            <a:rPr kumimoji="1" lang="en-US" altLang="ja-JP" sz="2000">
              <a:solidFill>
                <a:sysClr val="windowText" lastClr="000000"/>
              </a:solidFill>
            </a:rPr>
            <a:t>97</a:t>
          </a:r>
          <a:r>
            <a:rPr kumimoji="1" lang="ja-JP" altLang="en-US" sz="2000"/>
            <a:t>百万円</a:t>
          </a:r>
        </a:p>
      </xdr:txBody>
    </xdr:sp>
    <xdr:clientData/>
  </xdr:twoCellAnchor>
  <xdr:twoCellAnchor>
    <xdr:from>
      <xdr:col>21</xdr:col>
      <xdr:colOff>104775</xdr:colOff>
      <xdr:row>745</xdr:row>
      <xdr:rowOff>76200</xdr:rowOff>
    </xdr:from>
    <xdr:to>
      <xdr:col>38</xdr:col>
      <xdr:colOff>106936</xdr:colOff>
      <xdr:row>747</xdr:row>
      <xdr:rowOff>76012</xdr:rowOff>
    </xdr:to>
    <xdr:sp macro="" textlink="">
      <xdr:nvSpPr>
        <xdr:cNvPr id="4" name="AutoShape 36">
          <a:extLst>
            <a:ext uri="{FF2B5EF4-FFF2-40B4-BE49-F238E27FC236}">
              <a16:creationId xmlns:a16="http://schemas.microsoft.com/office/drawing/2014/main" id="{A10D638B-61EF-45EE-8147-007FE27AC919}"/>
            </a:ext>
          </a:extLst>
        </xdr:cNvPr>
        <xdr:cNvSpPr>
          <a:spLocks noChangeArrowheads="1"/>
        </xdr:cNvSpPr>
      </xdr:nvSpPr>
      <xdr:spPr bwMode="auto">
        <a:xfrm>
          <a:off x="4305300" y="43929300"/>
          <a:ext cx="3402586"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本事業の選定委員会の審査・評価結果に基づき、委託先を決定するとともに、委託先に対して委託費を交付する。</a:t>
          </a:r>
          <a:endParaRPr lang="ja-JP" altLang="en-US"/>
        </a:p>
      </xdr:txBody>
    </xdr:sp>
    <xdr:clientData/>
  </xdr:twoCellAnchor>
  <xdr:twoCellAnchor>
    <xdr:from>
      <xdr:col>30</xdr:col>
      <xdr:colOff>0</xdr:colOff>
      <xdr:row>747</xdr:row>
      <xdr:rowOff>247650</xdr:rowOff>
    </xdr:from>
    <xdr:to>
      <xdr:col>30</xdr:col>
      <xdr:colOff>0</xdr:colOff>
      <xdr:row>748</xdr:row>
      <xdr:rowOff>324290</xdr:rowOff>
    </xdr:to>
    <xdr:sp macro="" textlink="">
      <xdr:nvSpPr>
        <xdr:cNvPr id="5" name="Line 40">
          <a:extLst>
            <a:ext uri="{FF2B5EF4-FFF2-40B4-BE49-F238E27FC236}">
              <a16:creationId xmlns:a16="http://schemas.microsoft.com/office/drawing/2014/main" id="{0A3C66B0-99A7-4317-A078-7D5FF0C02617}"/>
            </a:ext>
          </a:extLst>
        </xdr:cNvPr>
        <xdr:cNvSpPr>
          <a:spLocks noChangeShapeType="1"/>
        </xdr:cNvSpPr>
      </xdr:nvSpPr>
      <xdr:spPr bwMode="auto">
        <a:xfrm>
          <a:off x="6000750" y="44805600"/>
          <a:ext cx="0" cy="429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89647</xdr:colOff>
      <xdr:row>750</xdr:row>
      <xdr:rowOff>247650</xdr:rowOff>
    </xdr:from>
    <xdr:to>
      <xdr:col>40</xdr:col>
      <xdr:colOff>179293</xdr:colOff>
      <xdr:row>754</xdr:row>
      <xdr:rowOff>291940</xdr:rowOff>
    </xdr:to>
    <xdr:sp macro="" textlink="">
      <xdr:nvSpPr>
        <xdr:cNvPr id="6" name="テキスト ボックス 5">
          <a:extLst>
            <a:ext uri="{FF2B5EF4-FFF2-40B4-BE49-F238E27FC236}">
              <a16:creationId xmlns:a16="http://schemas.microsoft.com/office/drawing/2014/main" id="{D8C05682-2A92-4421-90B2-202D7A249101}"/>
            </a:ext>
          </a:extLst>
        </xdr:cNvPr>
        <xdr:cNvSpPr txBox="1"/>
      </xdr:nvSpPr>
      <xdr:spPr>
        <a:xfrm>
          <a:off x="3720353" y="46808091"/>
          <a:ext cx="4527175" cy="1433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株式会社</a:t>
          </a:r>
          <a:endParaRPr kumimoji="1" lang="en-US" altLang="ja-JP" sz="2000"/>
        </a:p>
        <a:p>
          <a:pPr algn="ctr"/>
          <a:r>
            <a:rPr kumimoji="1" lang="ja-JP" altLang="en-US" sz="2000"/>
            <a:t>株式会社サニーサイドアップ（１社）</a:t>
          </a:r>
          <a:endParaRPr kumimoji="1" lang="en-US" altLang="ja-JP" sz="2000"/>
        </a:p>
        <a:p>
          <a:pPr algn="ctr"/>
          <a:r>
            <a:rPr kumimoji="1" lang="en-US" altLang="ja-JP" sz="2000">
              <a:solidFill>
                <a:sysClr val="windowText" lastClr="000000"/>
              </a:solidFill>
            </a:rPr>
            <a:t>97</a:t>
          </a:r>
          <a:r>
            <a:rPr kumimoji="1" lang="ja-JP" altLang="en-US" sz="2000">
              <a:solidFill>
                <a:sysClr val="windowText" lastClr="000000"/>
              </a:solidFill>
            </a:rPr>
            <a:t>百万</a:t>
          </a:r>
          <a:r>
            <a:rPr kumimoji="1" lang="ja-JP" altLang="en-US" sz="2000"/>
            <a:t>円</a:t>
          </a:r>
        </a:p>
      </xdr:txBody>
    </xdr:sp>
    <xdr:clientData/>
  </xdr:twoCellAnchor>
  <xdr:twoCellAnchor>
    <xdr:from>
      <xdr:col>22</xdr:col>
      <xdr:colOff>171450</xdr:colOff>
      <xdr:row>749</xdr:row>
      <xdr:rowOff>304800</xdr:rowOff>
    </xdr:from>
    <xdr:to>
      <xdr:col>37</xdr:col>
      <xdr:colOff>132415</xdr:colOff>
      <xdr:row>750</xdr:row>
      <xdr:rowOff>235512</xdr:rowOff>
    </xdr:to>
    <xdr:sp macro="" textlink="">
      <xdr:nvSpPr>
        <xdr:cNvPr id="7" name="テキスト ボックス 6">
          <a:extLst>
            <a:ext uri="{FF2B5EF4-FFF2-40B4-BE49-F238E27FC236}">
              <a16:creationId xmlns:a16="http://schemas.microsoft.com/office/drawing/2014/main" id="{358E53F0-DBF9-4941-8D7D-B45FC5980698}"/>
            </a:ext>
          </a:extLst>
        </xdr:cNvPr>
        <xdr:cNvSpPr txBox="1"/>
      </xdr:nvSpPr>
      <xdr:spPr>
        <a:xfrm>
          <a:off x="4572000" y="45567600"/>
          <a:ext cx="2961340" cy="283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21</xdr:col>
      <xdr:colOff>123825</xdr:colOff>
      <xdr:row>755</xdr:row>
      <xdr:rowOff>95250</xdr:rowOff>
    </xdr:from>
    <xdr:to>
      <xdr:col>38</xdr:col>
      <xdr:colOff>103572</xdr:colOff>
      <xdr:row>756</xdr:row>
      <xdr:rowOff>447487</xdr:rowOff>
    </xdr:to>
    <xdr:sp macro="" textlink="">
      <xdr:nvSpPr>
        <xdr:cNvPr id="8" name="AutoShape 36">
          <a:extLst>
            <a:ext uri="{FF2B5EF4-FFF2-40B4-BE49-F238E27FC236}">
              <a16:creationId xmlns:a16="http://schemas.microsoft.com/office/drawing/2014/main" id="{65ADFB89-4925-493F-B72C-E338D0D5D5F6}"/>
            </a:ext>
          </a:extLst>
        </xdr:cNvPr>
        <xdr:cNvSpPr>
          <a:spLocks noChangeArrowheads="1"/>
        </xdr:cNvSpPr>
      </xdr:nvSpPr>
      <xdr:spPr bwMode="auto">
        <a:xfrm>
          <a:off x="4324350" y="47472600"/>
          <a:ext cx="3380172"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留学情報の収集・提供及び日本人学生、若手社会人、外国人留学生の交流イベントの実施等</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3" zoomScale="75" zoomScaleNormal="75" zoomScaleSheetLayoutView="75" zoomScalePageLayoutView="85" workbookViewId="0">
      <selection activeCell="P25" sqref="P25: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408</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612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575</v>
      </c>
      <c r="H5" s="559"/>
      <c r="I5" s="559"/>
      <c r="J5" s="559"/>
      <c r="K5" s="559"/>
      <c r="L5" s="559"/>
      <c r="M5" s="560" t="s">
        <v>66</v>
      </c>
      <c r="N5" s="561"/>
      <c r="O5" s="561"/>
      <c r="P5" s="561"/>
      <c r="Q5" s="561"/>
      <c r="R5" s="562"/>
      <c r="S5" s="563" t="s">
        <v>576</v>
      </c>
      <c r="T5" s="559"/>
      <c r="U5" s="559"/>
      <c r="V5" s="559"/>
      <c r="W5" s="559"/>
      <c r="X5" s="564"/>
      <c r="Y5" s="716" t="s">
        <v>3</v>
      </c>
      <c r="Z5" s="717"/>
      <c r="AA5" s="717"/>
      <c r="AB5" s="717"/>
      <c r="AC5" s="717"/>
      <c r="AD5" s="718"/>
      <c r="AE5" s="719" t="s">
        <v>614</v>
      </c>
      <c r="AF5" s="719"/>
      <c r="AG5" s="719"/>
      <c r="AH5" s="719"/>
      <c r="AI5" s="719"/>
      <c r="AJ5" s="719"/>
      <c r="AK5" s="719"/>
      <c r="AL5" s="719"/>
      <c r="AM5" s="719"/>
      <c r="AN5" s="719"/>
      <c r="AO5" s="719"/>
      <c r="AP5" s="720"/>
      <c r="AQ5" s="721" t="s">
        <v>577</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578</v>
      </c>
      <c r="H7" s="834"/>
      <c r="I7" s="834"/>
      <c r="J7" s="834"/>
      <c r="K7" s="834"/>
      <c r="L7" s="834"/>
      <c r="M7" s="834"/>
      <c r="N7" s="834"/>
      <c r="O7" s="834"/>
      <c r="P7" s="834"/>
      <c r="Q7" s="834"/>
      <c r="R7" s="834"/>
      <c r="S7" s="834"/>
      <c r="T7" s="834"/>
      <c r="U7" s="834"/>
      <c r="V7" s="834"/>
      <c r="W7" s="834"/>
      <c r="X7" s="835"/>
      <c r="Y7" s="395" t="s">
        <v>512</v>
      </c>
      <c r="Z7" s="296"/>
      <c r="AA7" s="296"/>
      <c r="AB7" s="296"/>
      <c r="AC7" s="296"/>
      <c r="AD7" s="396"/>
      <c r="AE7" s="383" t="s">
        <v>616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経済協力</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636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620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80</v>
      </c>
      <c r="Q13" s="109"/>
      <c r="R13" s="109"/>
      <c r="S13" s="109"/>
      <c r="T13" s="109"/>
      <c r="U13" s="109"/>
      <c r="V13" s="110"/>
      <c r="W13" s="108">
        <v>80</v>
      </c>
      <c r="X13" s="109"/>
      <c r="Y13" s="109"/>
      <c r="Z13" s="109"/>
      <c r="AA13" s="109"/>
      <c r="AB13" s="109"/>
      <c r="AC13" s="110"/>
      <c r="AD13" s="108">
        <v>97.2</v>
      </c>
      <c r="AE13" s="109"/>
      <c r="AF13" s="109"/>
      <c r="AG13" s="109"/>
      <c r="AH13" s="109"/>
      <c r="AI13" s="109"/>
      <c r="AJ13" s="110"/>
      <c r="AK13" s="108">
        <v>82.899999999999991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5" t="s">
        <v>8</v>
      </c>
      <c r="J14" s="631"/>
      <c r="K14" s="631"/>
      <c r="L14" s="631"/>
      <c r="M14" s="631"/>
      <c r="N14" s="631"/>
      <c r="O14" s="632"/>
      <c r="P14" s="108" t="s">
        <v>579</v>
      </c>
      <c r="Q14" s="109"/>
      <c r="R14" s="109"/>
      <c r="S14" s="109"/>
      <c r="T14" s="109"/>
      <c r="U14" s="109"/>
      <c r="V14" s="110"/>
      <c r="W14" s="108" t="s">
        <v>580</v>
      </c>
      <c r="X14" s="109"/>
      <c r="Y14" s="109"/>
      <c r="Z14" s="109"/>
      <c r="AA14" s="109"/>
      <c r="AB14" s="109"/>
      <c r="AC14" s="110"/>
      <c r="AD14" s="108" t="s">
        <v>615</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647</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578</v>
      </c>
      <c r="Q17" s="109"/>
      <c r="R17" s="109"/>
      <c r="S17" s="109"/>
      <c r="T17" s="109"/>
      <c r="U17" s="109"/>
      <c r="V17" s="110"/>
      <c r="W17" s="108" t="s">
        <v>581</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80</v>
      </c>
      <c r="Q18" s="115"/>
      <c r="R18" s="115"/>
      <c r="S18" s="115"/>
      <c r="T18" s="115"/>
      <c r="U18" s="115"/>
      <c r="V18" s="116"/>
      <c r="W18" s="114">
        <f>SUM(W13:AC17)</f>
        <v>80</v>
      </c>
      <c r="X18" s="115"/>
      <c r="Y18" s="115"/>
      <c r="Z18" s="115"/>
      <c r="AA18" s="115"/>
      <c r="AB18" s="115"/>
      <c r="AC18" s="116"/>
      <c r="AD18" s="114">
        <f>SUM(AD13:AJ17)</f>
        <v>97.2</v>
      </c>
      <c r="AE18" s="115"/>
      <c r="AF18" s="115"/>
      <c r="AG18" s="115"/>
      <c r="AH18" s="115"/>
      <c r="AI18" s="115"/>
      <c r="AJ18" s="116"/>
      <c r="AK18" s="114">
        <f>SUM(AK13:AQ17)</f>
        <v>82.899999999999991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80</v>
      </c>
      <c r="Q19" s="109"/>
      <c r="R19" s="109"/>
      <c r="S19" s="109"/>
      <c r="T19" s="109"/>
      <c r="U19" s="109"/>
      <c r="V19" s="110"/>
      <c r="W19" s="108">
        <v>79</v>
      </c>
      <c r="X19" s="109"/>
      <c r="Y19" s="109"/>
      <c r="Z19" s="109"/>
      <c r="AA19" s="109"/>
      <c r="AB19" s="109"/>
      <c r="AC19" s="110"/>
      <c r="AD19" s="108">
        <v>97.2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IF(W18=0, "-", SUM(W19)/W18)</f>
        <v>0.98750000000000004</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f>IF(P19=0, "-", SUM(P19)/SUM(P13,P14))</f>
        <v>1</v>
      </c>
      <c r="Q21" s="539"/>
      <c r="R21" s="539"/>
      <c r="S21" s="539"/>
      <c r="T21" s="539"/>
      <c r="U21" s="539"/>
      <c r="V21" s="539"/>
      <c r="W21" s="539">
        <f>IF(W19=0, "-", SUM(W19)/SUM(W13,W14))</f>
        <v>0.98750000000000004</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82.9</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82.899999999999991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32</v>
      </c>
      <c r="AV31" s="271"/>
      <c r="AW31" s="379" t="s">
        <v>300</v>
      </c>
      <c r="AX31" s="380"/>
    </row>
    <row r="32" spans="1:50" ht="31.5" customHeight="1" x14ac:dyDescent="0.15">
      <c r="A32" s="515"/>
      <c r="B32" s="513"/>
      <c r="C32" s="513"/>
      <c r="D32" s="513"/>
      <c r="E32" s="513"/>
      <c r="F32" s="514"/>
      <c r="G32" s="540" t="s">
        <v>643</v>
      </c>
      <c r="H32" s="541"/>
      <c r="I32" s="541"/>
      <c r="J32" s="541"/>
      <c r="K32" s="541"/>
      <c r="L32" s="541"/>
      <c r="M32" s="541"/>
      <c r="N32" s="541"/>
      <c r="O32" s="542"/>
      <c r="P32" s="161" t="s">
        <v>645</v>
      </c>
      <c r="Q32" s="161"/>
      <c r="R32" s="161"/>
      <c r="S32" s="161"/>
      <c r="T32" s="161"/>
      <c r="U32" s="161"/>
      <c r="V32" s="161"/>
      <c r="W32" s="161"/>
      <c r="X32" s="231"/>
      <c r="Y32" s="338" t="s">
        <v>12</v>
      </c>
      <c r="Z32" s="549"/>
      <c r="AA32" s="550"/>
      <c r="AB32" s="551" t="s">
        <v>583</v>
      </c>
      <c r="AC32" s="551"/>
      <c r="AD32" s="551"/>
      <c r="AE32" s="364">
        <v>96641</v>
      </c>
      <c r="AF32" s="365"/>
      <c r="AG32" s="365"/>
      <c r="AH32" s="365"/>
      <c r="AI32" s="364">
        <v>105301</v>
      </c>
      <c r="AJ32" s="365"/>
      <c r="AK32" s="365"/>
      <c r="AL32" s="365"/>
      <c r="AM32" s="364"/>
      <c r="AN32" s="365"/>
      <c r="AO32" s="365"/>
      <c r="AP32" s="365"/>
      <c r="AQ32" s="111" t="s">
        <v>578</v>
      </c>
      <c r="AR32" s="112"/>
      <c r="AS32" s="112"/>
      <c r="AT32" s="113"/>
      <c r="AU32" s="365" t="s">
        <v>563</v>
      </c>
      <c r="AV32" s="365"/>
      <c r="AW32" s="365"/>
      <c r="AX32" s="367"/>
    </row>
    <row r="33" spans="1:50" ht="3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651</v>
      </c>
      <c r="AF33" s="365"/>
      <c r="AG33" s="365"/>
      <c r="AH33" s="365"/>
      <c r="AI33" s="364" t="s">
        <v>651</v>
      </c>
      <c r="AJ33" s="365"/>
      <c r="AK33" s="365"/>
      <c r="AL33" s="365"/>
      <c r="AM33" s="364" t="s">
        <v>651</v>
      </c>
      <c r="AN33" s="365"/>
      <c r="AO33" s="365"/>
      <c r="AP33" s="365"/>
      <c r="AQ33" s="111" t="s">
        <v>568</v>
      </c>
      <c r="AR33" s="112"/>
      <c r="AS33" s="112"/>
      <c r="AT33" s="113"/>
      <c r="AU33" s="365">
        <v>120000</v>
      </c>
      <c r="AV33" s="365"/>
      <c r="AW33" s="365"/>
      <c r="AX33" s="367"/>
    </row>
    <row r="34" spans="1:50" ht="3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651</v>
      </c>
      <c r="AF34" s="365"/>
      <c r="AG34" s="365"/>
      <c r="AH34" s="365"/>
      <c r="AI34" s="364" t="s">
        <v>651</v>
      </c>
      <c r="AJ34" s="365"/>
      <c r="AK34" s="365"/>
      <c r="AL34" s="365"/>
      <c r="AM34" s="364" t="s">
        <v>651</v>
      </c>
      <c r="AN34" s="365"/>
      <c r="AO34" s="365"/>
      <c r="AP34" s="365"/>
      <c r="AQ34" s="111" t="s">
        <v>578</v>
      </c>
      <c r="AR34" s="112"/>
      <c r="AS34" s="112"/>
      <c r="AT34" s="113"/>
      <c r="AU34" s="365" t="s">
        <v>563</v>
      </c>
      <c r="AV34" s="365"/>
      <c r="AW34" s="365"/>
      <c r="AX34" s="367"/>
    </row>
    <row r="35" spans="1:50" ht="23.25" customHeight="1" x14ac:dyDescent="0.15">
      <c r="A35" s="901" t="s">
        <v>502</v>
      </c>
      <c r="B35" s="902"/>
      <c r="C35" s="902"/>
      <c r="D35" s="902"/>
      <c r="E35" s="902"/>
      <c r="F35" s="903"/>
      <c r="G35" s="907" t="s">
        <v>644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473</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473</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532</v>
      </c>
      <c r="AF65" s="369"/>
      <c r="AG65" s="369"/>
      <c r="AH65" s="370"/>
      <c r="AI65" s="368" t="s">
        <v>529</v>
      </c>
      <c r="AJ65" s="369"/>
      <c r="AK65" s="369"/>
      <c r="AL65" s="370"/>
      <c r="AM65" s="375" t="s">
        <v>524</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492</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492</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493</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491</v>
      </c>
      <c r="X70" s="948"/>
      <c r="Y70" s="953" t="s">
        <v>12</v>
      </c>
      <c r="Z70" s="953"/>
      <c r="AA70" s="954"/>
      <c r="AB70" s="955" t="s">
        <v>492</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492</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493</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505</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x14ac:dyDescent="0.15">
      <c r="A101" s="491"/>
      <c r="B101" s="492"/>
      <c r="C101" s="492"/>
      <c r="D101" s="492"/>
      <c r="E101" s="492"/>
      <c r="F101" s="493"/>
      <c r="G101" s="161" t="s">
        <v>617</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1" t="s">
        <v>585</v>
      </c>
      <c r="AC101" s="551"/>
      <c r="AD101" s="551"/>
      <c r="AE101" s="364">
        <v>35</v>
      </c>
      <c r="AF101" s="365"/>
      <c r="AG101" s="365"/>
      <c r="AH101" s="366"/>
      <c r="AI101" s="364">
        <v>33</v>
      </c>
      <c r="AJ101" s="365"/>
      <c r="AK101" s="365"/>
      <c r="AL101" s="366"/>
      <c r="AM101" s="364">
        <v>37</v>
      </c>
      <c r="AN101" s="365"/>
      <c r="AO101" s="365"/>
      <c r="AP101" s="366"/>
      <c r="AQ101" s="364" t="s">
        <v>568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29</v>
      </c>
      <c r="AF102" s="358"/>
      <c r="AG102" s="358"/>
      <c r="AH102" s="358"/>
      <c r="AI102" s="358">
        <v>36</v>
      </c>
      <c r="AJ102" s="358"/>
      <c r="AK102" s="358"/>
      <c r="AL102" s="358"/>
      <c r="AM102" s="358">
        <v>36</v>
      </c>
      <c r="AN102" s="358"/>
      <c r="AO102" s="358"/>
      <c r="AP102" s="358"/>
      <c r="AQ102" s="818" t="s">
        <v>568</v>
      </c>
      <c r="AR102" s="819"/>
      <c r="AS102" s="819"/>
      <c r="AT102" s="820"/>
      <c r="AU102" s="818"/>
      <c r="AV102" s="819"/>
      <c r="AW102" s="819"/>
      <c r="AX102" s="820"/>
    </row>
    <row r="103" spans="1:60" ht="31.5" customHeight="1" x14ac:dyDescent="0.15">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641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583</v>
      </c>
      <c r="AC104" s="551"/>
      <c r="AD104" s="551"/>
      <c r="AE104" s="364">
        <v>3141</v>
      </c>
      <c r="AF104" s="365"/>
      <c r="AG104" s="365"/>
      <c r="AH104" s="365"/>
      <c r="AI104" s="364">
        <v>3275</v>
      </c>
      <c r="AJ104" s="365"/>
      <c r="AK104" s="365"/>
      <c r="AL104" s="365"/>
      <c r="AM104" s="364">
        <v>3505</v>
      </c>
      <c r="AN104" s="365"/>
      <c r="AO104" s="365"/>
      <c r="AP104" s="365"/>
      <c r="AQ104" s="364" t="s">
        <v>642</v>
      </c>
      <c r="AR104" s="365"/>
      <c r="AS104" s="365"/>
      <c r="AT104" s="366"/>
      <c r="AU104" s="364"/>
      <c r="AV104" s="365"/>
      <c r="AW104" s="365"/>
      <c r="AX104" s="366"/>
    </row>
    <row r="105" spans="1:60" ht="23.25" customHeight="1" thickBo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22" t="s">
        <v>583</v>
      </c>
      <c r="AC105" s="522"/>
      <c r="AD105" s="522"/>
      <c r="AE105" s="364">
        <v>2706</v>
      </c>
      <c r="AF105" s="365"/>
      <c r="AG105" s="365"/>
      <c r="AH105" s="365"/>
      <c r="AI105" s="364">
        <v>3142</v>
      </c>
      <c r="AJ105" s="365"/>
      <c r="AK105" s="365"/>
      <c r="AL105" s="365"/>
      <c r="AM105" s="364">
        <v>3276</v>
      </c>
      <c r="AN105" s="365"/>
      <c r="AO105" s="365"/>
      <c r="AP105" s="365"/>
      <c r="AQ105" s="364" t="s">
        <v>642</v>
      </c>
      <c r="AR105" s="365"/>
      <c r="AS105" s="365"/>
      <c r="AT105" s="366"/>
      <c r="AU105" s="818"/>
      <c r="AV105" s="819"/>
      <c r="AW105" s="819"/>
      <c r="AX105" s="820"/>
    </row>
    <row r="106" spans="1:60" ht="31.5" hidden="1" customHeight="1" x14ac:dyDescent="0.15">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hidden="1"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25</v>
      </c>
      <c r="AF116" s="358"/>
      <c r="AG116" s="358"/>
      <c r="AH116" s="358"/>
      <c r="AI116" s="358">
        <v>24</v>
      </c>
      <c r="AJ116" s="358"/>
      <c r="AK116" s="358"/>
      <c r="AL116" s="358"/>
      <c r="AM116" s="358">
        <v>28</v>
      </c>
      <c r="AN116" s="358"/>
      <c r="AO116" s="358"/>
      <c r="AP116" s="358"/>
      <c r="AQ116" s="364" t="s">
        <v>619</v>
      </c>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618</v>
      </c>
      <c r="AN117" s="306"/>
      <c r="AO117" s="306"/>
      <c r="AP117" s="306"/>
      <c r="AQ117" s="306" t="s">
        <v>619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562</v>
      </c>
      <c r="B130" s="995"/>
      <c r="C130" s="994" t="s">
        <v>358</v>
      </c>
      <c r="D130" s="995"/>
      <c r="E130" s="308" t="s">
        <v>387</v>
      </c>
      <c r="F130" s="309"/>
      <c r="G130" s="310" t="s">
        <v>610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32</v>
      </c>
      <c r="AV133" s="136"/>
      <c r="AW133" s="137" t="s">
        <v>300</v>
      </c>
      <c r="AX133" s="138"/>
    </row>
    <row r="134" spans="1:50" ht="39.75" customHeight="1" x14ac:dyDescent="0.15">
      <c r="A134" s="998"/>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96641</v>
      </c>
      <c r="AF134" s="112"/>
      <c r="AG134" s="112"/>
      <c r="AH134" s="112"/>
      <c r="AI134" s="266">
        <v>105301</v>
      </c>
      <c r="AJ134" s="112"/>
      <c r="AK134" s="112"/>
      <c r="AL134" s="112"/>
      <c r="AM134" s="266"/>
      <c r="AN134" s="112"/>
      <c r="AO134" s="112"/>
      <c r="AP134" s="112"/>
      <c r="AQ134" s="266" t="s">
        <v>578</v>
      </c>
      <c r="AR134" s="112"/>
      <c r="AS134" s="112"/>
      <c r="AT134" s="112"/>
      <c r="AU134" s="266" t="s">
        <v>578</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651</v>
      </c>
      <c r="AF135" s="112"/>
      <c r="AG135" s="112"/>
      <c r="AH135" s="112"/>
      <c r="AI135" s="266" t="s">
        <v>651</v>
      </c>
      <c r="AJ135" s="112"/>
      <c r="AK135" s="112"/>
      <c r="AL135" s="112"/>
      <c r="AM135" s="266" t="s">
        <v>651</v>
      </c>
      <c r="AN135" s="112"/>
      <c r="AO135" s="112"/>
      <c r="AP135" s="112"/>
      <c r="AQ135" s="266" t="s">
        <v>578</v>
      </c>
      <c r="AR135" s="112"/>
      <c r="AS135" s="112"/>
      <c r="AT135" s="112"/>
      <c r="AU135" s="266">
        <v>120000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558</v>
      </c>
      <c r="D430" s="250"/>
      <c r="E430" s="238" t="s">
        <v>542</v>
      </c>
      <c r="F430" s="448"/>
      <c r="G430" s="240" t="s">
        <v>374</v>
      </c>
      <c r="H430" s="158"/>
      <c r="I430" s="158"/>
      <c r="J430" s="241" t="s">
        <v>578</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8"/>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3"/>
      <c r="AI433" s="111" t="s">
        <v>584</v>
      </c>
      <c r="AJ433" s="112"/>
      <c r="AK433" s="112"/>
      <c r="AL433" s="112"/>
      <c r="AM433" s="111" t="s">
        <v>568</v>
      </c>
      <c r="AN433" s="112"/>
      <c r="AO433" s="112"/>
      <c r="AP433" s="113"/>
      <c r="AQ433" s="111" t="s">
        <v>578</v>
      </c>
      <c r="AR433" s="112"/>
      <c r="AS433" s="112"/>
      <c r="AT433" s="113"/>
      <c r="AU433" s="112" t="s">
        <v>578</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t="s">
        <v>578</v>
      </c>
      <c r="AF434" s="112"/>
      <c r="AG434" s="112"/>
      <c r="AH434" s="113"/>
      <c r="AI434" s="111" t="s">
        <v>584</v>
      </c>
      <c r="AJ434" s="112"/>
      <c r="AK434" s="112"/>
      <c r="AL434" s="112"/>
      <c r="AM434" s="111" t="s">
        <v>568</v>
      </c>
      <c r="AN434" s="112"/>
      <c r="AO434" s="112"/>
      <c r="AP434" s="113"/>
      <c r="AQ434" s="111" t="s">
        <v>578</v>
      </c>
      <c r="AR434" s="112"/>
      <c r="AS434" s="112"/>
      <c r="AT434" s="113"/>
      <c r="AU434" s="112" t="s">
        <v>584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568</v>
      </c>
      <c r="AN435" s="112"/>
      <c r="AO435" s="112"/>
      <c r="AP435" s="113"/>
      <c r="AQ435" s="111" t="s">
        <v>578</v>
      </c>
      <c r="AR435" s="112"/>
      <c r="AS435" s="112"/>
      <c r="AT435" s="113"/>
      <c r="AU435" s="112" t="s">
        <v>578</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568</v>
      </c>
      <c r="AF437" s="136"/>
      <c r="AG437" s="137" t="s">
        <v>355</v>
      </c>
      <c r="AH437" s="172"/>
      <c r="AI437" s="182"/>
      <c r="AJ437" s="182"/>
      <c r="AK437" s="182"/>
      <c r="AL437" s="177"/>
      <c r="AM437" s="182"/>
      <c r="AN437" s="182"/>
      <c r="AO437" s="182"/>
      <c r="AP437" s="177"/>
      <c r="AQ437" s="217" t="s">
        <v>568</v>
      </c>
      <c r="AR437" s="136"/>
      <c r="AS437" s="137" t="s">
        <v>355</v>
      </c>
      <c r="AT437" s="172"/>
      <c r="AU437" s="136" t="s">
        <v>568</v>
      </c>
      <c r="AV437" s="136"/>
      <c r="AW437" s="137" t="s">
        <v>300</v>
      </c>
      <c r="AX437" s="138"/>
    </row>
    <row r="438" spans="1:50" ht="23.25" hidden="1" customHeight="1" x14ac:dyDescent="0.15">
      <c r="A438" s="998"/>
      <c r="B438" s="252"/>
      <c r="C438" s="251"/>
      <c r="D438" s="252"/>
      <c r="E438" s="166"/>
      <c r="F438" s="167"/>
      <c r="G438" s="230" t="s">
        <v>568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568</v>
      </c>
      <c r="AC438" s="133"/>
      <c r="AD438" s="133"/>
      <c r="AE438" s="111" t="s">
        <v>568</v>
      </c>
      <c r="AF438" s="112"/>
      <c r="AG438" s="112"/>
      <c r="AH438" s="112"/>
      <c r="AI438" s="111" t="s">
        <v>568</v>
      </c>
      <c r="AJ438" s="112"/>
      <c r="AK438" s="112"/>
      <c r="AL438" s="112"/>
      <c r="AM438" s="111"/>
      <c r="AN438" s="112"/>
      <c r="AO438" s="112"/>
      <c r="AP438" s="113"/>
      <c r="AQ438" s="111" t="s">
        <v>568</v>
      </c>
      <c r="AR438" s="112"/>
      <c r="AS438" s="112"/>
      <c r="AT438" s="113"/>
      <c r="AU438" s="112" t="s">
        <v>568</v>
      </c>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568</v>
      </c>
      <c r="AC439" s="221"/>
      <c r="AD439" s="221"/>
      <c r="AE439" s="111" t="s">
        <v>568</v>
      </c>
      <c r="AF439" s="112"/>
      <c r="AG439" s="112"/>
      <c r="AH439" s="113"/>
      <c r="AI439" s="111" t="s">
        <v>568</v>
      </c>
      <c r="AJ439" s="112"/>
      <c r="AK439" s="112"/>
      <c r="AL439" s="112"/>
      <c r="AM439" s="111"/>
      <c r="AN439" s="112"/>
      <c r="AO439" s="112"/>
      <c r="AP439" s="113"/>
      <c r="AQ439" s="111" t="s">
        <v>568</v>
      </c>
      <c r="AR439" s="112"/>
      <c r="AS439" s="112"/>
      <c r="AT439" s="113"/>
      <c r="AU439" s="112" t="s">
        <v>568</v>
      </c>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568</v>
      </c>
      <c r="AF440" s="112"/>
      <c r="AG440" s="112"/>
      <c r="AH440" s="113"/>
      <c r="AI440" s="111" t="s">
        <v>568</v>
      </c>
      <c r="AJ440" s="112"/>
      <c r="AK440" s="112"/>
      <c r="AL440" s="112"/>
      <c r="AM440" s="111"/>
      <c r="AN440" s="112"/>
      <c r="AO440" s="112"/>
      <c r="AP440" s="113"/>
      <c r="AQ440" s="111" t="s">
        <v>568</v>
      </c>
      <c r="AR440" s="112"/>
      <c r="AS440" s="112"/>
      <c r="AT440" s="113"/>
      <c r="AU440" s="112" t="s">
        <v>568</v>
      </c>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t="s">
        <v>568</v>
      </c>
      <c r="AF442" s="136"/>
      <c r="AG442" s="137" t="s">
        <v>355</v>
      </c>
      <c r="AH442" s="172"/>
      <c r="AI442" s="182"/>
      <c r="AJ442" s="182"/>
      <c r="AK442" s="182"/>
      <c r="AL442" s="177"/>
      <c r="AM442" s="182"/>
      <c r="AN442" s="182"/>
      <c r="AO442" s="182"/>
      <c r="AP442" s="177"/>
      <c r="AQ442" s="217" t="s">
        <v>568</v>
      </c>
      <c r="AR442" s="136"/>
      <c r="AS442" s="137" t="s">
        <v>355</v>
      </c>
      <c r="AT442" s="172"/>
      <c r="AU442" s="136" t="s">
        <v>568</v>
      </c>
      <c r="AV442" s="136"/>
      <c r="AW442" s="137" t="s">
        <v>300</v>
      </c>
      <c r="AX442" s="138"/>
    </row>
    <row r="443" spans="1:50" ht="23.25" hidden="1" customHeight="1" x14ac:dyDescent="0.15">
      <c r="A443" s="998"/>
      <c r="B443" s="252"/>
      <c r="C443" s="251"/>
      <c r="D443" s="252"/>
      <c r="E443" s="166"/>
      <c r="F443" s="167"/>
      <c r="G443" s="230" t="s">
        <v>568</v>
      </c>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t="s">
        <v>568</v>
      </c>
      <c r="AC443" s="133"/>
      <c r="AD443" s="133"/>
      <c r="AE443" s="111" t="s">
        <v>568</v>
      </c>
      <c r="AF443" s="112"/>
      <c r="AG443" s="112"/>
      <c r="AH443" s="112"/>
      <c r="AI443" s="111" t="s">
        <v>568</v>
      </c>
      <c r="AJ443" s="112"/>
      <c r="AK443" s="112"/>
      <c r="AL443" s="112"/>
      <c r="AM443" s="111"/>
      <c r="AN443" s="112"/>
      <c r="AO443" s="112"/>
      <c r="AP443" s="113"/>
      <c r="AQ443" s="111" t="s">
        <v>568</v>
      </c>
      <c r="AR443" s="112"/>
      <c r="AS443" s="112"/>
      <c r="AT443" s="113"/>
      <c r="AU443" s="112" t="s">
        <v>568</v>
      </c>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t="s">
        <v>568</v>
      </c>
      <c r="AC444" s="221"/>
      <c r="AD444" s="221"/>
      <c r="AE444" s="111" t="s">
        <v>568</v>
      </c>
      <c r="AF444" s="112"/>
      <c r="AG444" s="112"/>
      <c r="AH444" s="113"/>
      <c r="AI444" s="111" t="s">
        <v>568</v>
      </c>
      <c r="AJ444" s="112"/>
      <c r="AK444" s="112"/>
      <c r="AL444" s="112"/>
      <c r="AM444" s="111"/>
      <c r="AN444" s="112"/>
      <c r="AO444" s="112"/>
      <c r="AP444" s="113"/>
      <c r="AQ444" s="111" t="s">
        <v>568</v>
      </c>
      <c r="AR444" s="112"/>
      <c r="AS444" s="112"/>
      <c r="AT444" s="113"/>
      <c r="AU444" s="112" t="s">
        <v>568</v>
      </c>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t="s">
        <v>568</v>
      </c>
      <c r="AF445" s="112"/>
      <c r="AG445" s="112"/>
      <c r="AH445" s="113"/>
      <c r="AI445" s="111" t="s">
        <v>568</v>
      </c>
      <c r="AJ445" s="112"/>
      <c r="AK445" s="112"/>
      <c r="AL445" s="112"/>
      <c r="AM445" s="111"/>
      <c r="AN445" s="112"/>
      <c r="AO445" s="112"/>
      <c r="AP445" s="113"/>
      <c r="AQ445" s="111" t="s">
        <v>568</v>
      </c>
      <c r="AR445" s="112"/>
      <c r="AS445" s="112"/>
      <c r="AT445" s="113"/>
      <c r="AU445" s="112" t="s">
        <v>568</v>
      </c>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998"/>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568</v>
      </c>
      <c r="AN458" s="112"/>
      <c r="AO458" s="112"/>
      <c r="AP458" s="113"/>
      <c r="AQ458" s="111" t="s">
        <v>578</v>
      </c>
      <c r="AR458" s="112"/>
      <c r="AS458" s="112"/>
      <c r="AT458" s="113"/>
      <c r="AU458" s="112" t="s">
        <v>578</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568</v>
      </c>
      <c r="AN459" s="112"/>
      <c r="AO459" s="112"/>
      <c r="AP459" s="113"/>
      <c r="AQ459" s="111" t="s">
        <v>584</v>
      </c>
      <c r="AR459" s="112"/>
      <c r="AS459" s="112"/>
      <c r="AT459" s="113"/>
      <c r="AU459" s="112" t="s">
        <v>578</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568</v>
      </c>
      <c r="AN460" s="112"/>
      <c r="AO460" s="112"/>
      <c r="AP460" s="113"/>
      <c r="AQ460" s="111" t="s">
        <v>578</v>
      </c>
      <c r="AR460" s="112"/>
      <c r="AS460" s="112"/>
      <c r="AT460" s="113"/>
      <c r="AU460" s="112" t="s">
        <v>578</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568</v>
      </c>
      <c r="AF462" s="136"/>
      <c r="AG462" s="137" t="s">
        <v>355</v>
      </c>
      <c r="AH462" s="172"/>
      <c r="AI462" s="182"/>
      <c r="AJ462" s="182"/>
      <c r="AK462" s="182"/>
      <c r="AL462" s="177"/>
      <c r="AM462" s="182"/>
      <c r="AN462" s="182"/>
      <c r="AO462" s="182"/>
      <c r="AP462" s="177"/>
      <c r="AQ462" s="217" t="s">
        <v>568</v>
      </c>
      <c r="AR462" s="136"/>
      <c r="AS462" s="137" t="s">
        <v>355</v>
      </c>
      <c r="AT462" s="172"/>
      <c r="AU462" s="136" t="s">
        <v>568</v>
      </c>
      <c r="AV462" s="136"/>
      <c r="AW462" s="137" t="s">
        <v>300</v>
      </c>
      <c r="AX462" s="138"/>
    </row>
    <row r="463" spans="1:50" ht="23.25" hidden="1" customHeight="1" x14ac:dyDescent="0.15">
      <c r="A463" s="998"/>
      <c r="B463" s="252"/>
      <c r="C463" s="251"/>
      <c r="D463" s="252"/>
      <c r="E463" s="166"/>
      <c r="F463" s="167"/>
      <c r="G463" s="230" t="s">
        <v>568</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568</v>
      </c>
      <c r="AC463" s="133"/>
      <c r="AD463" s="133"/>
      <c r="AE463" s="111" t="s">
        <v>568</v>
      </c>
      <c r="AF463" s="112"/>
      <c r="AG463" s="112"/>
      <c r="AH463" s="112"/>
      <c r="AI463" s="111" t="s">
        <v>568</v>
      </c>
      <c r="AJ463" s="112"/>
      <c r="AK463" s="112"/>
      <c r="AL463" s="112"/>
      <c r="AM463" s="111"/>
      <c r="AN463" s="112"/>
      <c r="AO463" s="112"/>
      <c r="AP463" s="113"/>
      <c r="AQ463" s="111" t="s">
        <v>568</v>
      </c>
      <c r="AR463" s="112"/>
      <c r="AS463" s="112"/>
      <c r="AT463" s="113"/>
      <c r="AU463" s="112" t="s">
        <v>568</v>
      </c>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568</v>
      </c>
      <c r="AC464" s="221"/>
      <c r="AD464" s="221"/>
      <c r="AE464" s="111" t="s">
        <v>568</v>
      </c>
      <c r="AF464" s="112"/>
      <c r="AG464" s="112"/>
      <c r="AH464" s="113"/>
      <c r="AI464" s="111" t="s">
        <v>568</v>
      </c>
      <c r="AJ464" s="112"/>
      <c r="AK464" s="112"/>
      <c r="AL464" s="112"/>
      <c r="AM464" s="111"/>
      <c r="AN464" s="112"/>
      <c r="AO464" s="112"/>
      <c r="AP464" s="113"/>
      <c r="AQ464" s="111" t="s">
        <v>568</v>
      </c>
      <c r="AR464" s="112"/>
      <c r="AS464" s="112"/>
      <c r="AT464" s="113"/>
      <c r="AU464" s="112" t="s">
        <v>568</v>
      </c>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568</v>
      </c>
      <c r="AF465" s="112"/>
      <c r="AG465" s="112"/>
      <c r="AH465" s="113"/>
      <c r="AI465" s="111" t="s">
        <v>568</v>
      </c>
      <c r="AJ465" s="112"/>
      <c r="AK465" s="112"/>
      <c r="AL465" s="112"/>
      <c r="AM465" s="111"/>
      <c r="AN465" s="112"/>
      <c r="AO465" s="112"/>
      <c r="AP465" s="113"/>
      <c r="AQ465" s="111" t="s">
        <v>568</v>
      </c>
      <c r="AR465" s="112"/>
      <c r="AS465" s="112"/>
      <c r="AT465" s="113"/>
      <c r="AU465" s="112" t="s">
        <v>568</v>
      </c>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t="s">
        <v>568</v>
      </c>
      <c r="AF467" s="136"/>
      <c r="AG467" s="137" t="s">
        <v>355</v>
      </c>
      <c r="AH467" s="172"/>
      <c r="AI467" s="182"/>
      <c r="AJ467" s="182"/>
      <c r="AK467" s="182"/>
      <c r="AL467" s="177"/>
      <c r="AM467" s="182"/>
      <c r="AN467" s="182"/>
      <c r="AO467" s="182"/>
      <c r="AP467" s="177"/>
      <c r="AQ467" s="217" t="s">
        <v>568</v>
      </c>
      <c r="AR467" s="136"/>
      <c r="AS467" s="137" t="s">
        <v>355</v>
      </c>
      <c r="AT467" s="172"/>
      <c r="AU467" s="136" t="s">
        <v>568</v>
      </c>
      <c r="AV467" s="136"/>
      <c r="AW467" s="137" t="s">
        <v>300</v>
      </c>
      <c r="AX467" s="138"/>
    </row>
    <row r="468" spans="1:50" ht="23.25" hidden="1" customHeight="1" x14ac:dyDescent="0.15">
      <c r="A468" s="998"/>
      <c r="B468" s="252"/>
      <c r="C468" s="251"/>
      <c r="D468" s="252"/>
      <c r="E468" s="166"/>
      <c r="F468" s="167"/>
      <c r="G468" s="230" t="s">
        <v>568</v>
      </c>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t="s">
        <v>568</v>
      </c>
      <c r="AC468" s="133"/>
      <c r="AD468" s="133"/>
      <c r="AE468" s="111" t="s">
        <v>568</v>
      </c>
      <c r="AF468" s="112"/>
      <c r="AG468" s="112"/>
      <c r="AH468" s="112"/>
      <c r="AI468" s="111"/>
      <c r="AJ468" s="112"/>
      <c r="AK468" s="112"/>
      <c r="AL468" s="112"/>
      <c r="AM468" s="111" t="s">
        <v>568</v>
      </c>
      <c r="AN468" s="112"/>
      <c r="AO468" s="112"/>
      <c r="AP468" s="113"/>
      <c r="AQ468" s="111" t="s">
        <v>568</v>
      </c>
      <c r="AR468" s="112"/>
      <c r="AS468" s="112"/>
      <c r="AT468" s="113"/>
      <c r="AU468" s="112" t="s">
        <v>568</v>
      </c>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t="s">
        <v>568</v>
      </c>
      <c r="AC469" s="221"/>
      <c r="AD469" s="221"/>
      <c r="AE469" s="111" t="s">
        <v>568</v>
      </c>
      <c r="AF469" s="112"/>
      <c r="AG469" s="112"/>
      <c r="AH469" s="113"/>
      <c r="AI469" s="111"/>
      <c r="AJ469" s="112"/>
      <c r="AK469" s="112"/>
      <c r="AL469" s="112"/>
      <c r="AM469" s="111" t="s">
        <v>568</v>
      </c>
      <c r="AN469" s="112"/>
      <c r="AO469" s="112"/>
      <c r="AP469" s="113"/>
      <c r="AQ469" s="111" t="s">
        <v>568</v>
      </c>
      <c r="AR469" s="112"/>
      <c r="AS469" s="112"/>
      <c r="AT469" s="113"/>
      <c r="AU469" s="112" t="s">
        <v>568</v>
      </c>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t="s">
        <v>568</v>
      </c>
      <c r="AF470" s="112"/>
      <c r="AG470" s="112"/>
      <c r="AH470" s="113"/>
      <c r="AI470" s="111"/>
      <c r="AJ470" s="112"/>
      <c r="AK470" s="112"/>
      <c r="AL470" s="112"/>
      <c r="AM470" s="111" t="s">
        <v>568</v>
      </c>
      <c r="AN470" s="112"/>
      <c r="AO470" s="112"/>
      <c r="AP470" s="113"/>
      <c r="AQ470" s="111" t="s">
        <v>568</v>
      </c>
      <c r="AR470" s="112"/>
      <c r="AS470" s="112"/>
      <c r="AT470" s="113"/>
      <c r="AU470" s="112" t="s">
        <v>568</v>
      </c>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573</v>
      </c>
      <c r="AE702" s="900"/>
      <c r="AF702" s="900"/>
      <c r="AG702" s="889" t="s">
        <v>621</v>
      </c>
      <c r="AH702" s="890"/>
      <c r="AI702" s="890"/>
      <c r="AJ702" s="890"/>
      <c r="AK702" s="890"/>
      <c r="AL702" s="890"/>
      <c r="AM702" s="890"/>
      <c r="AN702" s="890"/>
      <c r="AO702" s="890"/>
      <c r="AP702" s="890"/>
      <c r="AQ702" s="890"/>
      <c r="AR702" s="890"/>
      <c r="AS702" s="890"/>
      <c r="AT702" s="890"/>
      <c r="AU702" s="890"/>
      <c r="AV702" s="890"/>
      <c r="AW702" s="890"/>
      <c r="AX702" s="891"/>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6" t="s">
        <v>597</v>
      </c>
      <c r="AH703" s="667"/>
      <c r="AI703" s="667"/>
      <c r="AJ703" s="667"/>
      <c r="AK703" s="667"/>
      <c r="AL703" s="667"/>
      <c r="AM703" s="667"/>
      <c r="AN703" s="667"/>
      <c r="AO703" s="667"/>
      <c r="AP703" s="667"/>
      <c r="AQ703" s="667"/>
      <c r="AR703" s="667"/>
      <c r="AS703" s="667"/>
      <c r="AT703" s="667"/>
      <c r="AU703" s="667"/>
      <c r="AV703" s="667"/>
      <c r="AW703" s="667"/>
      <c r="AX703" s="668"/>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573</v>
      </c>
      <c r="AE705" s="735"/>
      <c r="AF705" s="735"/>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4"/>
      <c r="C706" s="616"/>
      <c r="D706" s="617"/>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637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4"/>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637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573</v>
      </c>
      <c r="AE708" s="670"/>
      <c r="AF708" s="670"/>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8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6" t="s">
        <v>599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623</v>
      </c>
      <c r="AE710" s="155"/>
      <c r="AF710" s="155"/>
      <c r="AG710" s="666" t="s">
        <v>600</v>
      </c>
      <c r="AH710" s="667"/>
      <c r="AI710" s="667"/>
      <c r="AJ710" s="667"/>
      <c r="AK710" s="667"/>
      <c r="AL710" s="667"/>
      <c r="AM710" s="667"/>
      <c r="AN710" s="667"/>
      <c r="AO710" s="667"/>
      <c r="AP710" s="667"/>
      <c r="AQ710" s="667"/>
      <c r="AR710" s="667"/>
      <c r="AS710" s="667"/>
      <c r="AT710" s="667"/>
      <c r="AU710" s="667"/>
      <c r="AV710" s="667"/>
      <c r="AW710" s="667"/>
      <c r="AX710" s="668"/>
    </row>
    <row r="711" spans="1:50" ht="51"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6" t="s">
        <v>601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6" t="s">
        <v>600</v>
      </c>
      <c r="AH713" s="667"/>
      <c r="AI713" s="667"/>
      <c r="AJ713" s="667"/>
      <c r="AK713" s="667"/>
      <c r="AL713" s="667"/>
      <c r="AM713" s="667"/>
      <c r="AN713" s="667"/>
      <c r="AO713" s="667"/>
      <c r="AP713" s="667"/>
      <c r="AQ713" s="667"/>
      <c r="AR713" s="667"/>
      <c r="AS713" s="667"/>
      <c r="AT713" s="667"/>
      <c r="AU713" s="667"/>
      <c r="AV713" s="667"/>
      <c r="AW713" s="667"/>
      <c r="AX713" s="668"/>
    </row>
    <row r="714" spans="1:50" ht="40.5" customHeight="1" x14ac:dyDescent="0.15">
      <c r="A714" s="659"/>
      <c r="B714" s="660"/>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573</v>
      </c>
      <c r="AE714" s="592"/>
      <c r="AF714" s="593"/>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44.25"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573</v>
      </c>
      <c r="AE715" s="670"/>
      <c r="AF715" s="781"/>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573</v>
      </c>
      <c r="AE716" s="761"/>
      <c r="AF716" s="761"/>
      <c r="AG716" s="666" t="s">
        <v>604</v>
      </c>
      <c r="AH716" s="667"/>
      <c r="AI716" s="667"/>
      <c r="AJ716" s="667"/>
      <c r="AK716" s="667"/>
      <c r="AL716" s="667"/>
      <c r="AM716" s="667"/>
      <c r="AN716" s="667"/>
      <c r="AO716" s="667"/>
      <c r="AP716" s="667"/>
      <c r="AQ716" s="667"/>
      <c r="AR716" s="667"/>
      <c r="AS716" s="667"/>
      <c r="AT716" s="667"/>
      <c r="AU716" s="667"/>
      <c r="AV716" s="667"/>
      <c r="AW716" s="667"/>
      <c r="AX716" s="668"/>
    </row>
    <row r="717" spans="1:50" ht="39"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6" t="s">
        <v>605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623</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623</v>
      </c>
      <c r="AE719" s="670"/>
      <c r="AF719" s="670"/>
      <c r="AG719" s="160" t="s">
        <v>647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2"/>
      <c r="B722" s="653"/>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2"/>
      <c r="B723" s="653"/>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2"/>
      <c r="B724" s="653"/>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1"/>
      <c r="E726" s="581"/>
      <c r="F726" s="582"/>
      <c r="G726" s="801" t="s">
        <v>639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640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28.5" customHeight="1" thickBot="1" x14ac:dyDescent="0.2">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29.2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27" customHeight="1" thickBot="1" x14ac:dyDescent="0.2">
      <c r="A733" s="751"/>
      <c r="B733" s="752"/>
      <c r="C733" s="752"/>
      <c r="D733" s="752"/>
      <c r="E733" s="753"/>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0.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546</v>
      </c>
      <c r="B737" s="124"/>
      <c r="C737" s="124"/>
      <c r="D737" s="125"/>
      <c r="E737" s="122" t="s">
        <v>578</v>
      </c>
      <c r="F737" s="122"/>
      <c r="G737" s="122"/>
      <c r="H737" s="122"/>
      <c r="I737" s="122"/>
      <c r="J737" s="122"/>
      <c r="K737" s="122"/>
      <c r="L737" s="122"/>
      <c r="M737" s="122"/>
      <c r="N737" s="101" t="s">
        <v>539</v>
      </c>
      <c r="O737" s="101"/>
      <c r="P737" s="101"/>
      <c r="Q737" s="101"/>
      <c r="R737" s="122" t="s">
        <v>578</v>
      </c>
      <c r="S737" s="122"/>
      <c r="T737" s="122"/>
      <c r="U737" s="122"/>
      <c r="V737" s="122"/>
      <c r="W737" s="122"/>
      <c r="X737" s="122"/>
      <c r="Y737" s="122"/>
      <c r="Z737" s="122"/>
      <c r="AA737" s="101" t="s">
        <v>538</v>
      </c>
      <c r="AB737" s="101"/>
      <c r="AC737" s="101"/>
      <c r="AD737" s="101"/>
      <c r="AE737" s="122" t="s">
        <v>581</v>
      </c>
      <c r="AF737" s="122"/>
      <c r="AG737" s="122"/>
      <c r="AH737" s="122"/>
      <c r="AI737" s="122"/>
      <c r="AJ737" s="122"/>
      <c r="AK737" s="122"/>
      <c r="AL737" s="122"/>
      <c r="AM737" s="122"/>
      <c r="AN737" s="101" t="s">
        <v>537</v>
      </c>
      <c r="AO737" s="101"/>
      <c r="AP737" s="101"/>
      <c r="AQ737" s="101"/>
      <c r="AR737" s="102" t="s">
        <v>584</v>
      </c>
      <c r="AS737" s="103"/>
      <c r="AT737" s="103"/>
      <c r="AU737" s="103"/>
      <c r="AV737" s="103"/>
      <c r="AW737" s="103"/>
      <c r="AX737" s="104"/>
      <c r="AY737" s="89"/>
      <c r="AZ737" s="89"/>
    </row>
    <row r="738" spans="1:52" ht="24.75" customHeight="1" x14ac:dyDescent="0.15">
      <c r="A738" s="123" t="s">
        <v>536</v>
      </c>
      <c r="B738" s="124"/>
      <c r="C738" s="124"/>
      <c r="D738" s="125"/>
      <c r="E738" s="122" t="s">
        <v>606</v>
      </c>
      <c r="F738" s="122"/>
      <c r="G738" s="122"/>
      <c r="H738" s="122"/>
      <c r="I738" s="122"/>
      <c r="J738" s="122"/>
      <c r="K738" s="122"/>
      <c r="L738" s="122"/>
      <c r="M738" s="122"/>
      <c r="N738" s="101" t="s">
        <v>535</v>
      </c>
      <c r="O738" s="101"/>
      <c r="P738" s="101"/>
      <c r="Q738" s="101"/>
      <c r="R738" s="122" t="s">
        <v>607</v>
      </c>
      <c r="S738" s="122"/>
      <c r="T738" s="122"/>
      <c r="U738" s="122"/>
      <c r="V738" s="122"/>
      <c r="W738" s="122"/>
      <c r="X738" s="122"/>
      <c r="Y738" s="122"/>
      <c r="Z738" s="122"/>
      <c r="AA738" s="101" t="s">
        <v>534</v>
      </c>
      <c r="AB738" s="101"/>
      <c r="AC738" s="101"/>
      <c r="AD738" s="101"/>
      <c r="AE738" s="122" t="s">
        <v>608</v>
      </c>
      <c r="AF738" s="122"/>
      <c r="AG738" s="122"/>
      <c r="AH738" s="122"/>
      <c r="AI738" s="122"/>
      <c r="AJ738" s="122"/>
      <c r="AK738" s="122"/>
      <c r="AL738" s="122"/>
      <c r="AM738" s="122"/>
      <c r="AN738" s="101" t="s">
        <v>530</v>
      </c>
      <c r="AO738" s="101"/>
      <c r="AP738" s="101"/>
      <c r="AQ738" s="101"/>
      <c r="AR738" s="102">
        <v>411</v>
      </c>
      <c r="AS738" s="103"/>
      <c r="AT738" s="103"/>
      <c r="AU738" s="103"/>
      <c r="AV738" s="103"/>
      <c r="AW738" s="103"/>
      <c r="AX738" s="104"/>
    </row>
    <row r="739" spans="1:52" ht="24.75" customHeight="1" thickBot="1" x14ac:dyDescent="0.2">
      <c r="A739" s="126" t="s">
        <v>526</v>
      </c>
      <c r="B739" s="127"/>
      <c r="C739" s="127"/>
      <c r="D739" s="128"/>
      <c r="E739" s="129" t="s">
        <v>609</v>
      </c>
      <c r="F739" s="117"/>
      <c r="G739" s="117"/>
      <c r="H739" s="93" t="str">
        <f>IF(E739="", "", "(")</f>
        <v>(</v>
      </c>
      <c r="I739" s="117"/>
      <c r="J739" s="117"/>
      <c r="K739" s="93" t="str">
        <f>IF(OR(I739="　", I739=""), "", "-")</f>
        <v/>
      </c>
      <c r="L739" s="118">
        <v>415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508</v>
      </c>
      <c r="B779" s="763"/>
      <c r="C779" s="763"/>
      <c r="D779" s="763"/>
      <c r="E779" s="763"/>
      <c r="F779" s="764"/>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648</v>
      </c>
      <c r="H781" s="450"/>
      <c r="I781" s="450"/>
      <c r="J781" s="450"/>
      <c r="K781" s="451"/>
      <c r="L781" s="452" t="s">
        <v>649</v>
      </c>
      <c r="M781" s="453"/>
      <c r="N781" s="453"/>
      <c r="O781" s="453"/>
      <c r="P781" s="453"/>
      <c r="Q781" s="453"/>
      <c r="R781" s="453"/>
      <c r="S781" s="453"/>
      <c r="T781" s="453"/>
      <c r="U781" s="453"/>
      <c r="V781" s="453"/>
      <c r="W781" s="453"/>
      <c r="X781" s="454"/>
      <c r="Y781" s="455">
        <v>25.8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t="s">
        <v>628</v>
      </c>
      <c r="H782" s="349"/>
      <c r="I782" s="349"/>
      <c r="J782" s="349"/>
      <c r="K782" s="350"/>
      <c r="L782" s="401" t="s">
        <v>650</v>
      </c>
      <c r="M782" s="402"/>
      <c r="N782" s="402"/>
      <c r="O782" s="402"/>
      <c r="P782" s="402"/>
      <c r="Q782" s="402"/>
      <c r="R782" s="402"/>
      <c r="S782" s="402"/>
      <c r="T782" s="402"/>
      <c r="U782" s="402"/>
      <c r="V782" s="402"/>
      <c r="W782" s="402"/>
      <c r="X782" s="403"/>
      <c r="Y782" s="398">
        <v>24.3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t="s">
        <v>629</v>
      </c>
      <c r="H783" s="349"/>
      <c r="I783" s="349"/>
      <c r="J783" s="349"/>
      <c r="K783" s="350"/>
      <c r="L783" s="401" t="s">
        <v>633</v>
      </c>
      <c r="M783" s="402"/>
      <c r="N783" s="402"/>
      <c r="O783" s="402"/>
      <c r="P783" s="402"/>
      <c r="Q783" s="402"/>
      <c r="R783" s="402"/>
      <c r="S783" s="402"/>
      <c r="T783" s="402"/>
      <c r="U783" s="402"/>
      <c r="V783" s="402"/>
      <c r="W783" s="402"/>
      <c r="X783" s="403"/>
      <c r="Y783" s="398">
        <v>23</v>
      </c>
      <c r="Z783" s="399"/>
      <c r="AA783" s="399"/>
      <c r="AB783" s="405"/>
      <c r="AC783" s="348"/>
      <c r="AD783" s="611"/>
      <c r="AE783" s="611"/>
      <c r="AF783" s="611"/>
      <c r="AG783" s="612"/>
      <c r="AH783" s="401"/>
      <c r="AI783" s="767"/>
      <c r="AJ783" s="767"/>
      <c r="AK783" s="767"/>
      <c r="AL783" s="767"/>
      <c r="AM783" s="767"/>
      <c r="AN783" s="767"/>
      <c r="AO783" s="767"/>
      <c r="AP783" s="767"/>
      <c r="AQ783" s="767"/>
      <c r="AR783" s="767"/>
      <c r="AS783" s="767"/>
      <c r="AT783" s="768"/>
      <c r="AU783" s="398"/>
      <c r="AV783" s="399"/>
      <c r="AW783" s="399"/>
      <c r="AX783" s="400"/>
    </row>
    <row r="784" spans="1:50" ht="24.75" customHeight="1" x14ac:dyDescent="0.15">
      <c r="A784" s="556"/>
      <c r="B784" s="765"/>
      <c r="C784" s="765"/>
      <c r="D784" s="765"/>
      <c r="E784" s="765"/>
      <c r="F784" s="766"/>
      <c r="G784" s="348" t="s">
        <v>629</v>
      </c>
      <c r="H784" s="349"/>
      <c r="I784" s="349"/>
      <c r="J784" s="349"/>
      <c r="K784" s="350"/>
      <c r="L784" s="401" t="s">
        <v>631</v>
      </c>
      <c r="M784" s="402"/>
      <c r="N784" s="402"/>
      <c r="O784" s="402"/>
      <c r="P784" s="402"/>
      <c r="Q784" s="402"/>
      <c r="R784" s="402"/>
      <c r="S784" s="402"/>
      <c r="T784" s="402"/>
      <c r="U784" s="402"/>
      <c r="V784" s="402"/>
      <c r="W784" s="402"/>
      <c r="X784" s="403"/>
      <c r="Y784" s="398">
        <v>12.8</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t="s">
        <v>629</v>
      </c>
      <c r="H785" s="611"/>
      <c r="I785" s="611"/>
      <c r="J785" s="611"/>
      <c r="K785" s="612"/>
      <c r="L785" s="401" t="s">
        <v>196</v>
      </c>
      <c r="M785" s="767"/>
      <c r="N785" s="767"/>
      <c r="O785" s="767"/>
      <c r="P785" s="767"/>
      <c r="Q785" s="767"/>
      <c r="R785" s="767"/>
      <c r="S785" s="767"/>
      <c r="T785" s="767"/>
      <c r="U785" s="767"/>
      <c r="V785" s="767"/>
      <c r="W785" s="767"/>
      <c r="X785" s="768"/>
      <c r="Y785" s="398">
        <v>7</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5"/>
      <c r="C786" s="765"/>
      <c r="D786" s="765"/>
      <c r="E786" s="765"/>
      <c r="F786" s="766"/>
      <c r="G786" s="348" t="s">
        <v>632</v>
      </c>
      <c r="H786" s="611"/>
      <c r="I786" s="611"/>
      <c r="J786" s="611"/>
      <c r="K786" s="612"/>
      <c r="L786" s="401" t="s">
        <v>630</v>
      </c>
      <c r="M786" s="402"/>
      <c r="N786" s="402"/>
      <c r="O786" s="402"/>
      <c r="P786" s="402"/>
      <c r="Q786" s="402"/>
      <c r="R786" s="402"/>
      <c r="S786" s="402"/>
      <c r="T786" s="402"/>
      <c r="U786" s="402"/>
      <c r="V786" s="402"/>
      <c r="W786" s="402"/>
      <c r="X786" s="403"/>
      <c r="Y786" s="398">
        <v>2.2999999999999998</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5"/>
      <c r="C787" s="765"/>
      <c r="D787" s="765"/>
      <c r="E787" s="765"/>
      <c r="F787" s="766"/>
      <c r="G787" s="348" t="s">
        <v>634</v>
      </c>
      <c r="H787" s="349"/>
      <c r="I787" s="349"/>
      <c r="J787" s="349"/>
      <c r="K787" s="350"/>
      <c r="L787" s="401" t="s">
        <v>635</v>
      </c>
      <c r="M787" s="402"/>
      <c r="N787" s="402"/>
      <c r="O787" s="402"/>
      <c r="P787" s="402"/>
      <c r="Q787" s="402"/>
      <c r="R787" s="402"/>
      <c r="S787" s="402"/>
      <c r="T787" s="402"/>
      <c r="U787" s="402"/>
      <c r="V787" s="402"/>
      <c r="W787" s="402"/>
      <c r="X787" s="403"/>
      <c r="Y787" s="398">
        <v>2</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97.199999999999989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627</v>
      </c>
      <c r="D837" s="418"/>
      <c r="E837" s="418"/>
      <c r="F837" s="418"/>
      <c r="G837" s="418"/>
      <c r="H837" s="418"/>
      <c r="I837" s="418"/>
      <c r="J837" s="419">
        <v>8010401024011</v>
      </c>
      <c r="K837" s="420"/>
      <c r="L837" s="420"/>
      <c r="M837" s="420"/>
      <c r="N837" s="420"/>
      <c r="O837" s="420"/>
      <c r="P837" s="317" t="s">
        <v>624</v>
      </c>
      <c r="Q837" s="317"/>
      <c r="R837" s="317"/>
      <c r="S837" s="317"/>
      <c r="T837" s="317"/>
      <c r="U837" s="317"/>
      <c r="V837" s="317"/>
      <c r="W837" s="317"/>
      <c r="X837" s="317"/>
      <c r="Y837" s="318">
        <v>97</v>
      </c>
      <c r="Z837" s="319"/>
      <c r="AA837" s="319"/>
      <c r="AB837" s="320"/>
      <c r="AC837" s="328" t="s">
        <v>498</v>
      </c>
      <c r="AD837" s="423"/>
      <c r="AE837" s="423"/>
      <c r="AF837" s="423"/>
      <c r="AG837" s="423"/>
      <c r="AH837" s="421" t="s">
        <v>563</v>
      </c>
      <c r="AI837" s="422"/>
      <c r="AJ837" s="422"/>
      <c r="AK837" s="422"/>
      <c r="AL837" s="325" t="s">
        <v>625</v>
      </c>
      <c r="AM837" s="326"/>
      <c r="AN837" s="326"/>
      <c r="AO837" s="327"/>
      <c r="AP837" s="321" t="s">
        <v>626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569</v>
      </c>
      <c r="F1102" s="896"/>
      <c r="G1102" s="896"/>
      <c r="H1102" s="896"/>
      <c r="I1102" s="896"/>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51">
      <formula>IF(RIGHT(TEXT(P14,"0.#"),1)=".",FALSE,TRUE)</formula>
    </cfRule>
    <cfRule type="expression" dxfId="2810" priority="14052">
      <formula>IF(RIGHT(TEXT(P14,"0.#"),1)=".",TRUE,FALSE)</formula>
    </cfRule>
  </conditionalFormatting>
  <conditionalFormatting sqref="P18:AX18">
    <cfRule type="expression" dxfId="2809" priority="13927">
      <formula>IF(RIGHT(TEXT(P18,"0.#"),1)=".",FALSE,TRUE)</formula>
    </cfRule>
    <cfRule type="expression" dxfId="2808" priority="13928">
      <formula>IF(RIGHT(TEXT(P18,"0.#"),1)=".",TRUE,FALSE)</formula>
    </cfRule>
  </conditionalFormatting>
  <conditionalFormatting sqref="Y791">
    <cfRule type="expression" dxfId="2807" priority="13919">
      <formula>IF(RIGHT(TEXT(Y791,"0.#"),1)=".",FALSE,TRUE)</formula>
    </cfRule>
    <cfRule type="expression" dxfId="2806" priority="13920">
      <formula>IF(RIGHT(TEXT(Y791,"0.#"),1)=".",TRUE,FALSE)</formula>
    </cfRule>
  </conditionalFormatting>
  <conditionalFormatting sqref="Y822:Y829 Y820 Y809:Y816 Y807 Y796:Y803 Y794">
    <cfRule type="expression" dxfId="2805" priority="13701">
      <formula>IF(RIGHT(TEXT(Y794,"0.#"),1)=".",FALSE,TRUE)</formula>
    </cfRule>
    <cfRule type="expression" dxfId="2804" priority="13702">
      <formula>IF(RIGHT(TEXT(Y794,"0.#"),1)=".",TRUE,FALSE)</formula>
    </cfRule>
  </conditionalFormatting>
  <conditionalFormatting sqref="P16:AQ17 P15:AX15 P13:AX13">
    <cfRule type="expression" dxfId="2803" priority="13749">
      <formula>IF(RIGHT(TEXT(P13,"0.#"),1)=".",FALSE,TRUE)</formula>
    </cfRule>
    <cfRule type="expression" dxfId="2802" priority="13750">
      <formula>IF(RIGHT(TEXT(P13,"0.#"),1)=".",TRUE,FALSE)</formula>
    </cfRule>
  </conditionalFormatting>
  <conditionalFormatting sqref="P19:AJ19">
    <cfRule type="expression" dxfId="2801" priority="13747">
      <formula>IF(RIGHT(TEXT(P19,"0.#"),1)=".",FALSE,TRUE)</formula>
    </cfRule>
    <cfRule type="expression" dxfId="2800" priority="13748">
      <formula>IF(RIGHT(TEXT(P19,"0.#"),1)=".",TRUE,FALSE)</formula>
    </cfRule>
  </conditionalFormatting>
  <conditionalFormatting sqref="AE101 AQ101">
    <cfRule type="expression" dxfId="2799" priority="13739">
      <formula>IF(RIGHT(TEXT(AE101,"0.#"),1)=".",FALSE,TRUE)</formula>
    </cfRule>
    <cfRule type="expression" dxfId="2798" priority="13740">
      <formula>IF(RIGHT(TEXT(AE101,"0.#"),1)=".",TRUE,FALSE)</formula>
    </cfRule>
  </conditionalFormatting>
  <conditionalFormatting sqref="Y790">
    <cfRule type="expression" dxfId="2797" priority="13725">
      <formula>IF(RIGHT(TEXT(Y790,"0.#"),1)=".",FALSE,TRUE)</formula>
    </cfRule>
    <cfRule type="expression" dxfId="2796" priority="13726">
      <formula>IF(RIGHT(TEXT(Y790,"0.#"),1)=".",TRUE,FALSE)</formula>
    </cfRule>
  </conditionalFormatting>
  <conditionalFormatting sqref="AU782">
    <cfRule type="expression" dxfId="2795" priority="13723">
      <formula>IF(RIGHT(TEXT(AU782,"0.#"),1)=".",FALSE,TRUE)</formula>
    </cfRule>
    <cfRule type="expression" dxfId="2794" priority="13724">
      <formula>IF(RIGHT(TEXT(AU782,"0.#"),1)=".",TRUE,FALSE)</formula>
    </cfRule>
  </conditionalFormatting>
  <conditionalFormatting sqref="AU791">
    <cfRule type="expression" dxfId="2793" priority="13721">
      <formula>IF(RIGHT(TEXT(AU791,"0.#"),1)=".",FALSE,TRUE)</formula>
    </cfRule>
    <cfRule type="expression" dxfId="2792" priority="13722">
      <formula>IF(RIGHT(TEXT(AU791,"0.#"),1)=".",TRUE,FALSE)</formula>
    </cfRule>
  </conditionalFormatting>
  <conditionalFormatting sqref="AU783:AU790 AU781">
    <cfRule type="expression" dxfId="2791" priority="13719">
      <formula>IF(RIGHT(TEXT(AU781,"0.#"),1)=".",FALSE,TRUE)</formula>
    </cfRule>
    <cfRule type="expression" dxfId="2790" priority="13720">
      <formula>IF(RIGHT(TEXT(AU781,"0.#"),1)=".",TRUE,FALSE)</formula>
    </cfRule>
  </conditionalFormatting>
  <conditionalFormatting sqref="Y821 Y808 Y795">
    <cfRule type="expression" dxfId="2789" priority="13705">
      <formula>IF(RIGHT(TEXT(Y795,"0.#"),1)=".",FALSE,TRUE)</formula>
    </cfRule>
    <cfRule type="expression" dxfId="2788" priority="13706">
      <formula>IF(RIGHT(TEXT(Y795,"0.#"),1)=".",TRUE,FALSE)</formula>
    </cfRule>
  </conditionalFormatting>
  <conditionalFormatting sqref="Y830 Y817 Y804">
    <cfRule type="expression" dxfId="2787" priority="13703">
      <formula>IF(RIGHT(TEXT(Y804,"0.#"),1)=".",FALSE,TRUE)</formula>
    </cfRule>
    <cfRule type="expression" dxfId="2786" priority="13704">
      <formula>IF(RIGHT(TEXT(Y804,"0.#"),1)=".",TRUE,FALSE)</formula>
    </cfRule>
  </conditionalFormatting>
  <conditionalFormatting sqref="AU821 AU808 AU795">
    <cfRule type="expression" dxfId="2785" priority="13699">
      <formula>IF(RIGHT(TEXT(AU795,"0.#"),1)=".",FALSE,TRUE)</formula>
    </cfRule>
    <cfRule type="expression" dxfId="2784" priority="13700">
      <formula>IF(RIGHT(TEXT(AU795,"0.#"),1)=".",TRUE,FALSE)</formula>
    </cfRule>
  </conditionalFormatting>
  <conditionalFormatting sqref="AU830 AU817 AU804">
    <cfRule type="expression" dxfId="2783" priority="13697">
      <formula>IF(RIGHT(TEXT(AU804,"0.#"),1)=".",FALSE,TRUE)</formula>
    </cfRule>
    <cfRule type="expression" dxfId="2782" priority="13698">
      <formula>IF(RIGHT(TEXT(AU804,"0.#"),1)=".",TRUE,FALSE)</formula>
    </cfRule>
  </conditionalFormatting>
  <conditionalFormatting sqref="AU822:AU829 AU820 AU809:AU816 AU807 AU796:AU803 AU794">
    <cfRule type="expression" dxfId="2781" priority="13695">
      <formula>IF(RIGHT(TEXT(AU794,"0.#"),1)=".",FALSE,TRUE)</formula>
    </cfRule>
    <cfRule type="expression" dxfId="2780" priority="13696">
      <formula>IF(RIGHT(TEXT(AU794,"0.#"),1)=".",TRUE,FALSE)</formula>
    </cfRule>
  </conditionalFormatting>
  <conditionalFormatting sqref="AM87">
    <cfRule type="expression" dxfId="2779" priority="13349">
      <formula>IF(RIGHT(TEXT(AM87,"0.#"),1)=".",FALSE,TRUE)</formula>
    </cfRule>
    <cfRule type="expression" dxfId="2778" priority="13350">
      <formula>IF(RIGHT(TEXT(AM87,"0.#"),1)=".",TRUE,FALSE)</formula>
    </cfRule>
  </conditionalFormatting>
  <conditionalFormatting sqref="AE55">
    <cfRule type="expression" dxfId="2777" priority="13417">
      <formula>IF(RIGHT(TEXT(AE55,"0.#"),1)=".",FALSE,TRUE)</formula>
    </cfRule>
    <cfRule type="expression" dxfId="2776" priority="13418">
      <formula>IF(RIGHT(TEXT(AE55,"0.#"),1)=".",TRUE,FALSE)</formula>
    </cfRule>
  </conditionalFormatting>
  <conditionalFormatting sqref="AI55">
    <cfRule type="expression" dxfId="2775" priority="13415">
      <formula>IF(RIGHT(TEXT(AI55,"0.#"),1)=".",FALSE,TRUE)</formula>
    </cfRule>
    <cfRule type="expression" dxfId="2774" priority="13416">
      <formula>IF(RIGHT(TEXT(AI55,"0.#"),1)=".",TRUE,FALSE)</formula>
    </cfRule>
  </conditionalFormatting>
  <conditionalFormatting sqref="AQ32:AQ34">
    <cfRule type="expression" dxfId="2773" priority="13489">
      <formula>IF(RIGHT(TEXT(AQ32,"0.#"),1)=".",FALSE,TRUE)</formula>
    </cfRule>
    <cfRule type="expression" dxfId="2772" priority="13490">
      <formula>IF(RIGHT(TEXT(AQ32,"0.#"),1)=".",TRUE,FALSE)</formula>
    </cfRule>
  </conditionalFormatting>
  <conditionalFormatting sqref="AE53">
    <cfRule type="expression" dxfId="2771" priority="13421">
      <formula>IF(RIGHT(TEXT(AE53,"0.#"),1)=".",FALSE,TRUE)</formula>
    </cfRule>
    <cfRule type="expression" dxfId="2770" priority="13422">
      <formula>IF(RIGHT(TEXT(AE53,"0.#"),1)=".",TRUE,FALSE)</formula>
    </cfRule>
  </conditionalFormatting>
  <conditionalFormatting sqref="AE54">
    <cfRule type="expression" dxfId="2769" priority="13419">
      <formula>IF(RIGHT(TEXT(AE54,"0.#"),1)=".",FALSE,TRUE)</formula>
    </cfRule>
    <cfRule type="expression" dxfId="2768" priority="13420">
      <formula>IF(RIGHT(TEXT(AE54,"0.#"),1)=".",TRUE,FALSE)</formula>
    </cfRule>
  </conditionalFormatting>
  <conditionalFormatting sqref="AI54">
    <cfRule type="expression" dxfId="2767" priority="13413">
      <formula>IF(RIGHT(TEXT(AI54,"0.#"),1)=".",FALSE,TRUE)</formula>
    </cfRule>
    <cfRule type="expression" dxfId="2766" priority="13414">
      <formula>IF(RIGHT(TEXT(AI54,"0.#"),1)=".",TRUE,FALSE)</formula>
    </cfRule>
  </conditionalFormatting>
  <conditionalFormatting sqref="AI53">
    <cfRule type="expression" dxfId="2765" priority="13411">
      <formula>IF(RIGHT(TEXT(AI53,"0.#"),1)=".",FALSE,TRUE)</formula>
    </cfRule>
    <cfRule type="expression" dxfId="2764" priority="13412">
      <formula>IF(RIGHT(TEXT(AI53,"0.#"),1)=".",TRUE,FALSE)</formula>
    </cfRule>
  </conditionalFormatting>
  <conditionalFormatting sqref="AM53">
    <cfRule type="expression" dxfId="2763" priority="13409">
      <formula>IF(RIGHT(TEXT(AM53,"0.#"),1)=".",FALSE,TRUE)</formula>
    </cfRule>
    <cfRule type="expression" dxfId="2762" priority="13410">
      <formula>IF(RIGHT(TEXT(AM53,"0.#"),1)=".",TRUE,FALSE)</formula>
    </cfRule>
  </conditionalFormatting>
  <conditionalFormatting sqref="AM54">
    <cfRule type="expression" dxfId="2761" priority="13407">
      <formula>IF(RIGHT(TEXT(AM54,"0.#"),1)=".",FALSE,TRUE)</formula>
    </cfRule>
    <cfRule type="expression" dxfId="2760" priority="13408">
      <formula>IF(RIGHT(TEXT(AM54,"0.#"),1)=".",TRUE,FALSE)</formula>
    </cfRule>
  </conditionalFormatting>
  <conditionalFormatting sqref="AM55">
    <cfRule type="expression" dxfId="2759" priority="13405">
      <formula>IF(RIGHT(TEXT(AM55,"0.#"),1)=".",FALSE,TRUE)</formula>
    </cfRule>
    <cfRule type="expression" dxfId="2758" priority="13406">
      <formula>IF(RIGHT(TEXT(AM55,"0.#"),1)=".",TRUE,FALSE)</formula>
    </cfRule>
  </conditionalFormatting>
  <conditionalFormatting sqref="AE60">
    <cfRule type="expression" dxfId="2757" priority="13391">
      <formula>IF(RIGHT(TEXT(AE60,"0.#"),1)=".",FALSE,TRUE)</formula>
    </cfRule>
    <cfRule type="expression" dxfId="2756" priority="13392">
      <formula>IF(RIGHT(TEXT(AE60,"0.#"),1)=".",TRUE,FALSE)</formula>
    </cfRule>
  </conditionalFormatting>
  <conditionalFormatting sqref="AE61">
    <cfRule type="expression" dxfId="2755" priority="13389">
      <formula>IF(RIGHT(TEXT(AE61,"0.#"),1)=".",FALSE,TRUE)</formula>
    </cfRule>
    <cfRule type="expression" dxfId="2754" priority="13390">
      <formula>IF(RIGHT(TEXT(AE61,"0.#"),1)=".",TRUE,FALSE)</formula>
    </cfRule>
  </conditionalFormatting>
  <conditionalFormatting sqref="AE62">
    <cfRule type="expression" dxfId="2753" priority="13387">
      <formula>IF(RIGHT(TEXT(AE62,"0.#"),1)=".",FALSE,TRUE)</formula>
    </cfRule>
    <cfRule type="expression" dxfId="2752" priority="13388">
      <formula>IF(RIGHT(TEXT(AE62,"0.#"),1)=".",TRUE,FALSE)</formula>
    </cfRule>
  </conditionalFormatting>
  <conditionalFormatting sqref="AI62">
    <cfRule type="expression" dxfId="2751" priority="13385">
      <formula>IF(RIGHT(TEXT(AI62,"0.#"),1)=".",FALSE,TRUE)</formula>
    </cfRule>
    <cfRule type="expression" dxfId="2750" priority="13386">
      <formula>IF(RIGHT(TEXT(AI62,"0.#"),1)=".",TRUE,FALSE)</formula>
    </cfRule>
  </conditionalFormatting>
  <conditionalFormatting sqref="AI61">
    <cfRule type="expression" dxfId="2749" priority="13383">
      <formula>IF(RIGHT(TEXT(AI61,"0.#"),1)=".",FALSE,TRUE)</formula>
    </cfRule>
    <cfRule type="expression" dxfId="2748" priority="13384">
      <formula>IF(RIGHT(TEXT(AI61,"0.#"),1)=".",TRUE,FALSE)</formula>
    </cfRule>
  </conditionalFormatting>
  <conditionalFormatting sqref="AI60">
    <cfRule type="expression" dxfId="2747" priority="13381">
      <formula>IF(RIGHT(TEXT(AI60,"0.#"),1)=".",FALSE,TRUE)</formula>
    </cfRule>
    <cfRule type="expression" dxfId="2746" priority="13382">
      <formula>IF(RIGHT(TEXT(AI60,"0.#"),1)=".",TRUE,FALSE)</formula>
    </cfRule>
  </conditionalFormatting>
  <conditionalFormatting sqref="AM60">
    <cfRule type="expression" dxfId="2745" priority="13379">
      <formula>IF(RIGHT(TEXT(AM60,"0.#"),1)=".",FALSE,TRUE)</formula>
    </cfRule>
    <cfRule type="expression" dxfId="2744" priority="13380">
      <formula>IF(RIGHT(TEXT(AM60,"0.#"),1)=".",TRUE,FALSE)</formula>
    </cfRule>
  </conditionalFormatting>
  <conditionalFormatting sqref="AM61">
    <cfRule type="expression" dxfId="2743" priority="13377">
      <formula>IF(RIGHT(TEXT(AM61,"0.#"),1)=".",FALSE,TRUE)</formula>
    </cfRule>
    <cfRule type="expression" dxfId="2742" priority="13378">
      <formula>IF(RIGHT(TEXT(AM61,"0.#"),1)=".",TRUE,FALSE)</formula>
    </cfRule>
  </conditionalFormatting>
  <conditionalFormatting sqref="AM62">
    <cfRule type="expression" dxfId="2741" priority="13375">
      <formula>IF(RIGHT(TEXT(AM62,"0.#"),1)=".",FALSE,TRUE)</formula>
    </cfRule>
    <cfRule type="expression" dxfId="2740" priority="13376">
      <formula>IF(RIGHT(TEXT(AM62,"0.#"),1)=".",TRUE,FALSE)</formula>
    </cfRule>
  </conditionalFormatting>
  <conditionalFormatting sqref="AE87">
    <cfRule type="expression" dxfId="2739" priority="13361">
      <formula>IF(RIGHT(TEXT(AE87,"0.#"),1)=".",FALSE,TRUE)</formula>
    </cfRule>
    <cfRule type="expression" dxfId="2738" priority="13362">
      <formula>IF(RIGHT(TEXT(AE87,"0.#"),1)=".",TRUE,FALSE)</formula>
    </cfRule>
  </conditionalFormatting>
  <conditionalFormatting sqref="AE88">
    <cfRule type="expression" dxfId="2737" priority="13359">
      <formula>IF(RIGHT(TEXT(AE88,"0.#"),1)=".",FALSE,TRUE)</formula>
    </cfRule>
    <cfRule type="expression" dxfId="2736" priority="13360">
      <formula>IF(RIGHT(TEXT(AE88,"0.#"),1)=".",TRUE,FALSE)</formula>
    </cfRule>
  </conditionalFormatting>
  <conditionalFormatting sqref="AE89">
    <cfRule type="expression" dxfId="2735" priority="13357">
      <formula>IF(RIGHT(TEXT(AE89,"0.#"),1)=".",FALSE,TRUE)</formula>
    </cfRule>
    <cfRule type="expression" dxfId="2734" priority="13358">
      <formula>IF(RIGHT(TEXT(AE89,"0.#"),1)=".",TRUE,FALSE)</formula>
    </cfRule>
  </conditionalFormatting>
  <conditionalFormatting sqref="AI89">
    <cfRule type="expression" dxfId="2733" priority="13355">
      <formula>IF(RIGHT(TEXT(AI89,"0.#"),1)=".",FALSE,TRUE)</formula>
    </cfRule>
    <cfRule type="expression" dxfId="2732" priority="13356">
      <formula>IF(RIGHT(TEXT(AI89,"0.#"),1)=".",TRUE,FALSE)</formula>
    </cfRule>
  </conditionalFormatting>
  <conditionalFormatting sqref="AI88">
    <cfRule type="expression" dxfId="2731" priority="13353">
      <formula>IF(RIGHT(TEXT(AI88,"0.#"),1)=".",FALSE,TRUE)</formula>
    </cfRule>
    <cfRule type="expression" dxfId="2730" priority="13354">
      <formula>IF(RIGHT(TEXT(AI88,"0.#"),1)=".",TRUE,FALSE)</formula>
    </cfRule>
  </conditionalFormatting>
  <conditionalFormatting sqref="AI87">
    <cfRule type="expression" dxfId="2729" priority="13351">
      <formula>IF(RIGHT(TEXT(AI87,"0.#"),1)=".",FALSE,TRUE)</formula>
    </cfRule>
    <cfRule type="expression" dxfId="2728" priority="13352">
      <formula>IF(RIGHT(TEXT(AI87,"0.#"),1)=".",TRUE,FALSE)</formula>
    </cfRule>
  </conditionalFormatting>
  <conditionalFormatting sqref="AM88">
    <cfRule type="expression" dxfId="2727" priority="13347">
      <formula>IF(RIGHT(TEXT(AM88,"0.#"),1)=".",FALSE,TRUE)</formula>
    </cfRule>
    <cfRule type="expression" dxfId="2726" priority="13348">
      <formula>IF(RIGHT(TEXT(AM88,"0.#"),1)=".",TRUE,FALSE)</formula>
    </cfRule>
  </conditionalFormatting>
  <conditionalFormatting sqref="AM89">
    <cfRule type="expression" dxfId="2725" priority="13345">
      <formula>IF(RIGHT(TEXT(AM89,"0.#"),1)=".",FALSE,TRUE)</formula>
    </cfRule>
    <cfRule type="expression" dxfId="2724" priority="13346">
      <formula>IF(RIGHT(TEXT(AM89,"0.#"),1)=".",TRUE,FALSE)</formula>
    </cfRule>
  </conditionalFormatting>
  <conditionalFormatting sqref="AE92">
    <cfRule type="expression" dxfId="2723" priority="13331">
      <formula>IF(RIGHT(TEXT(AE92,"0.#"),1)=".",FALSE,TRUE)</formula>
    </cfRule>
    <cfRule type="expression" dxfId="2722" priority="13332">
      <formula>IF(RIGHT(TEXT(AE92,"0.#"),1)=".",TRUE,FALSE)</formula>
    </cfRule>
  </conditionalFormatting>
  <conditionalFormatting sqref="AE93">
    <cfRule type="expression" dxfId="2721" priority="13329">
      <formula>IF(RIGHT(TEXT(AE93,"0.#"),1)=".",FALSE,TRUE)</formula>
    </cfRule>
    <cfRule type="expression" dxfId="2720" priority="13330">
      <formula>IF(RIGHT(TEXT(AE93,"0.#"),1)=".",TRUE,FALSE)</formula>
    </cfRule>
  </conditionalFormatting>
  <conditionalFormatting sqref="AE94">
    <cfRule type="expression" dxfId="2719" priority="13327">
      <formula>IF(RIGHT(TEXT(AE94,"0.#"),1)=".",FALSE,TRUE)</formula>
    </cfRule>
    <cfRule type="expression" dxfId="2718" priority="13328">
      <formula>IF(RIGHT(TEXT(AE94,"0.#"),1)=".",TRUE,FALSE)</formula>
    </cfRule>
  </conditionalFormatting>
  <conditionalFormatting sqref="AI94">
    <cfRule type="expression" dxfId="2717" priority="13325">
      <formula>IF(RIGHT(TEXT(AI94,"0.#"),1)=".",FALSE,TRUE)</formula>
    </cfRule>
    <cfRule type="expression" dxfId="2716" priority="13326">
      <formula>IF(RIGHT(TEXT(AI94,"0.#"),1)=".",TRUE,FALSE)</formula>
    </cfRule>
  </conditionalFormatting>
  <conditionalFormatting sqref="AI93">
    <cfRule type="expression" dxfId="2715" priority="13323">
      <formula>IF(RIGHT(TEXT(AI93,"0.#"),1)=".",FALSE,TRUE)</formula>
    </cfRule>
    <cfRule type="expression" dxfId="2714" priority="13324">
      <formula>IF(RIGHT(TEXT(AI93,"0.#"),1)=".",TRUE,FALSE)</formula>
    </cfRule>
  </conditionalFormatting>
  <conditionalFormatting sqref="AI92">
    <cfRule type="expression" dxfId="2713" priority="13321">
      <formula>IF(RIGHT(TEXT(AI92,"0.#"),1)=".",FALSE,TRUE)</formula>
    </cfRule>
    <cfRule type="expression" dxfId="2712" priority="13322">
      <formula>IF(RIGHT(TEXT(AI92,"0.#"),1)=".",TRUE,FALSE)</formula>
    </cfRule>
  </conditionalFormatting>
  <conditionalFormatting sqref="AM92">
    <cfRule type="expression" dxfId="2711" priority="13319">
      <formula>IF(RIGHT(TEXT(AM92,"0.#"),1)=".",FALSE,TRUE)</formula>
    </cfRule>
    <cfRule type="expression" dxfId="2710" priority="13320">
      <formula>IF(RIGHT(TEXT(AM92,"0.#"),1)=".",TRUE,FALSE)</formula>
    </cfRule>
  </conditionalFormatting>
  <conditionalFormatting sqref="AM93">
    <cfRule type="expression" dxfId="2709" priority="13317">
      <formula>IF(RIGHT(TEXT(AM93,"0.#"),1)=".",FALSE,TRUE)</formula>
    </cfRule>
    <cfRule type="expression" dxfId="2708" priority="13318">
      <formula>IF(RIGHT(TEXT(AM93,"0.#"),1)=".",TRUE,FALSE)</formula>
    </cfRule>
  </conditionalFormatting>
  <conditionalFormatting sqref="AM94">
    <cfRule type="expression" dxfId="2707" priority="13315">
      <formula>IF(RIGHT(TEXT(AM94,"0.#"),1)=".",FALSE,TRUE)</formula>
    </cfRule>
    <cfRule type="expression" dxfId="2706" priority="13316">
      <formula>IF(RIGHT(TEXT(AM94,"0.#"),1)=".",TRUE,FALSE)</formula>
    </cfRule>
  </conditionalFormatting>
  <conditionalFormatting sqref="AE97">
    <cfRule type="expression" dxfId="2705" priority="13301">
      <formula>IF(RIGHT(TEXT(AE97,"0.#"),1)=".",FALSE,TRUE)</formula>
    </cfRule>
    <cfRule type="expression" dxfId="2704" priority="13302">
      <formula>IF(RIGHT(TEXT(AE97,"0.#"),1)=".",TRUE,FALSE)</formula>
    </cfRule>
  </conditionalFormatting>
  <conditionalFormatting sqref="AE98">
    <cfRule type="expression" dxfId="2703" priority="13299">
      <formula>IF(RIGHT(TEXT(AE98,"0.#"),1)=".",FALSE,TRUE)</formula>
    </cfRule>
    <cfRule type="expression" dxfId="2702" priority="13300">
      <formula>IF(RIGHT(TEXT(AE98,"0.#"),1)=".",TRUE,FALSE)</formula>
    </cfRule>
  </conditionalFormatting>
  <conditionalFormatting sqref="AE99">
    <cfRule type="expression" dxfId="2701" priority="13297">
      <formula>IF(RIGHT(TEXT(AE99,"0.#"),1)=".",FALSE,TRUE)</formula>
    </cfRule>
    <cfRule type="expression" dxfId="2700" priority="13298">
      <formula>IF(RIGHT(TEXT(AE99,"0.#"),1)=".",TRUE,FALSE)</formula>
    </cfRule>
  </conditionalFormatting>
  <conditionalFormatting sqref="AI99">
    <cfRule type="expression" dxfId="2699" priority="13295">
      <formula>IF(RIGHT(TEXT(AI99,"0.#"),1)=".",FALSE,TRUE)</formula>
    </cfRule>
    <cfRule type="expression" dxfId="2698" priority="13296">
      <formula>IF(RIGHT(TEXT(AI99,"0.#"),1)=".",TRUE,FALSE)</formula>
    </cfRule>
  </conditionalFormatting>
  <conditionalFormatting sqref="AI98">
    <cfRule type="expression" dxfId="2697" priority="13293">
      <formula>IF(RIGHT(TEXT(AI98,"0.#"),1)=".",FALSE,TRUE)</formula>
    </cfRule>
    <cfRule type="expression" dxfId="2696" priority="13294">
      <formula>IF(RIGHT(TEXT(AI98,"0.#"),1)=".",TRUE,FALSE)</formula>
    </cfRule>
  </conditionalFormatting>
  <conditionalFormatting sqref="AI97">
    <cfRule type="expression" dxfId="2695" priority="13291">
      <formula>IF(RIGHT(TEXT(AI97,"0.#"),1)=".",FALSE,TRUE)</formula>
    </cfRule>
    <cfRule type="expression" dxfId="2694" priority="13292">
      <formula>IF(RIGHT(TEXT(AI97,"0.#"),1)=".",TRUE,FALSE)</formula>
    </cfRule>
  </conditionalFormatting>
  <conditionalFormatting sqref="AM97">
    <cfRule type="expression" dxfId="2693" priority="13289">
      <formula>IF(RIGHT(TEXT(AM97,"0.#"),1)=".",FALSE,TRUE)</formula>
    </cfRule>
    <cfRule type="expression" dxfId="2692" priority="13290">
      <formula>IF(RIGHT(TEXT(AM97,"0.#"),1)=".",TRUE,FALSE)</formula>
    </cfRule>
  </conditionalFormatting>
  <conditionalFormatting sqref="AM98">
    <cfRule type="expression" dxfId="2691" priority="13287">
      <formula>IF(RIGHT(TEXT(AM98,"0.#"),1)=".",FALSE,TRUE)</formula>
    </cfRule>
    <cfRule type="expression" dxfId="2690" priority="13288">
      <formula>IF(RIGHT(TEXT(AM98,"0.#"),1)=".",TRUE,FALSE)</formula>
    </cfRule>
  </conditionalFormatting>
  <conditionalFormatting sqref="AM99">
    <cfRule type="expression" dxfId="2689" priority="13285">
      <formula>IF(RIGHT(TEXT(AM99,"0.#"),1)=".",FALSE,TRUE)</formula>
    </cfRule>
    <cfRule type="expression" dxfId="2688" priority="13286">
      <formula>IF(RIGHT(TEXT(AM99,"0.#"),1)=".",TRUE,FALSE)</formula>
    </cfRule>
  </conditionalFormatting>
  <conditionalFormatting sqref="AI101">
    <cfRule type="expression" dxfId="2687" priority="13271">
      <formula>IF(RIGHT(TEXT(AI101,"0.#"),1)=".",FALSE,TRUE)</formula>
    </cfRule>
    <cfRule type="expression" dxfId="2686" priority="13272">
      <formula>IF(RIGHT(TEXT(AI101,"0.#"),1)=".",TRUE,FALSE)</formula>
    </cfRule>
  </conditionalFormatting>
  <conditionalFormatting sqref="AM101">
    <cfRule type="expression" dxfId="2685" priority="13269">
      <formula>IF(RIGHT(TEXT(AM101,"0.#"),1)=".",FALSE,TRUE)</formula>
    </cfRule>
    <cfRule type="expression" dxfId="2684" priority="13270">
      <formula>IF(RIGHT(TEXT(AM101,"0.#"),1)=".",TRUE,FALSE)</formula>
    </cfRule>
  </conditionalFormatting>
  <conditionalFormatting sqref="AE102">
    <cfRule type="expression" dxfId="2683" priority="13267">
      <formula>IF(RIGHT(TEXT(AE102,"0.#"),1)=".",FALSE,TRUE)</formula>
    </cfRule>
    <cfRule type="expression" dxfId="2682" priority="13268">
      <formula>IF(RIGHT(TEXT(AE102,"0.#"),1)=".",TRUE,FALSE)</formula>
    </cfRule>
  </conditionalFormatting>
  <conditionalFormatting sqref="AI102">
    <cfRule type="expression" dxfId="2681" priority="13265">
      <formula>IF(RIGHT(TEXT(AI102,"0.#"),1)=".",FALSE,TRUE)</formula>
    </cfRule>
    <cfRule type="expression" dxfId="2680" priority="13266">
      <formula>IF(RIGHT(TEXT(AI102,"0.#"),1)=".",TRUE,FALSE)</formula>
    </cfRule>
  </conditionalFormatting>
  <conditionalFormatting sqref="AM102">
    <cfRule type="expression" dxfId="2679" priority="13263">
      <formula>IF(RIGHT(TEXT(AM102,"0.#"),1)=".",FALSE,TRUE)</formula>
    </cfRule>
    <cfRule type="expression" dxfId="2678" priority="13264">
      <formula>IF(RIGHT(TEXT(AM102,"0.#"),1)=".",TRUE,FALSE)</formula>
    </cfRule>
  </conditionalFormatting>
  <conditionalFormatting sqref="AQ102">
    <cfRule type="expression" dxfId="2677" priority="13261">
      <formula>IF(RIGHT(TEXT(AQ102,"0.#"),1)=".",FALSE,TRUE)</formula>
    </cfRule>
    <cfRule type="expression" dxfId="2676" priority="13262">
      <formula>IF(RIGHT(TEXT(AQ102,"0.#"),1)=".",TRUE,FALSE)</formula>
    </cfRule>
  </conditionalFormatting>
  <conditionalFormatting sqref="AE107">
    <cfRule type="expression" dxfId="2675" priority="13245">
      <formula>IF(RIGHT(TEXT(AE107,"0.#"),1)=".",FALSE,TRUE)</formula>
    </cfRule>
    <cfRule type="expression" dxfId="2674" priority="13246">
      <formula>IF(RIGHT(TEXT(AE107,"0.#"),1)=".",TRUE,FALSE)</formula>
    </cfRule>
  </conditionalFormatting>
  <conditionalFormatting sqref="AI107">
    <cfRule type="expression" dxfId="2673" priority="13243">
      <formula>IF(RIGHT(TEXT(AI107,"0.#"),1)=".",FALSE,TRUE)</formula>
    </cfRule>
    <cfRule type="expression" dxfId="2672" priority="13244">
      <formula>IF(RIGHT(TEXT(AI107,"0.#"),1)=".",TRUE,FALSE)</formula>
    </cfRule>
  </conditionalFormatting>
  <conditionalFormatting sqref="AM107">
    <cfRule type="expression" dxfId="2671" priority="13241">
      <formula>IF(RIGHT(TEXT(AM107,"0.#"),1)=".",FALSE,TRUE)</formula>
    </cfRule>
    <cfRule type="expression" dxfId="2670" priority="13242">
      <formula>IF(RIGHT(TEXT(AM107,"0.#"),1)=".",TRUE,FALSE)</formula>
    </cfRule>
  </conditionalFormatting>
  <conditionalFormatting sqref="AE108">
    <cfRule type="expression" dxfId="2669" priority="13239">
      <formula>IF(RIGHT(TEXT(AE108,"0.#"),1)=".",FALSE,TRUE)</formula>
    </cfRule>
    <cfRule type="expression" dxfId="2668" priority="13240">
      <formula>IF(RIGHT(TEXT(AE108,"0.#"),1)=".",TRUE,FALSE)</formula>
    </cfRule>
  </conditionalFormatting>
  <conditionalFormatting sqref="AI108">
    <cfRule type="expression" dxfId="2667" priority="13237">
      <formula>IF(RIGHT(TEXT(AI108,"0.#"),1)=".",FALSE,TRUE)</formula>
    </cfRule>
    <cfRule type="expression" dxfId="2666" priority="13238">
      <formula>IF(RIGHT(TEXT(AI108,"0.#"),1)=".",TRUE,FALSE)</formula>
    </cfRule>
  </conditionalFormatting>
  <conditionalFormatting sqref="AM108">
    <cfRule type="expression" dxfId="2665" priority="13235">
      <formula>IF(RIGHT(TEXT(AM108,"0.#"),1)=".",FALSE,TRUE)</formula>
    </cfRule>
    <cfRule type="expression" dxfId="2664" priority="13236">
      <formula>IF(RIGHT(TEXT(AM108,"0.#"),1)=".",TRUE,FALSE)</formula>
    </cfRule>
  </conditionalFormatting>
  <conditionalFormatting sqref="AE110">
    <cfRule type="expression" dxfId="2663" priority="13231">
      <formula>IF(RIGHT(TEXT(AE110,"0.#"),1)=".",FALSE,TRUE)</formula>
    </cfRule>
    <cfRule type="expression" dxfId="2662" priority="13232">
      <formula>IF(RIGHT(TEXT(AE110,"0.#"),1)=".",TRUE,FALSE)</formula>
    </cfRule>
  </conditionalFormatting>
  <conditionalFormatting sqref="AI110">
    <cfRule type="expression" dxfId="2661" priority="13229">
      <formula>IF(RIGHT(TEXT(AI110,"0.#"),1)=".",FALSE,TRUE)</formula>
    </cfRule>
    <cfRule type="expression" dxfId="2660" priority="13230">
      <formula>IF(RIGHT(TEXT(AI110,"0.#"),1)=".",TRUE,FALSE)</formula>
    </cfRule>
  </conditionalFormatting>
  <conditionalFormatting sqref="AM110">
    <cfRule type="expression" dxfId="2659" priority="13227">
      <formula>IF(RIGHT(TEXT(AM110,"0.#"),1)=".",FALSE,TRUE)</formula>
    </cfRule>
    <cfRule type="expression" dxfId="2658" priority="13228">
      <formula>IF(RIGHT(TEXT(AM110,"0.#"),1)=".",TRUE,FALSE)</formula>
    </cfRule>
  </conditionalFormatting>
  <conditionalFormatting sqref="AE111">
    <cfRule type="expression" dxfId="2657" priority="13225">
      <formula>IF(RIGHT(TEXT(AE111,"0.#"),1)=".",FALSE,TRUE)</formula>
    </cfRule>
    <cfRule type="expression" dxfId="2656" priority="13226">
      <formula>IF(RIGHT(TEXT(AE111,"0.#"),1)=".",TRUE,FALSE)</formula>
    </cfRule>
  </conditionalFormatting>
  <conditionalFormatting sqref="AI111">
    <cfRule type="expression" dxfId="2655" priority="13223">
      <formula>IF(RIGHT(TEXT(AI111,"0.#"),1)=".",FALSE,TRUE)</formula>
    </cfRule>
    <cfRule type="expression" dxfId="2654" priority="13224">
      <formula>IF(RIGHT(TEXT(AI111,"0.#"),1)=".",TRUE,FALSE)</formula>
    </cfRule>
  </conditionalFormatting>
  <conditionalFormatting sqref="AM111">
    <cfRule type="expression" dxfId="2653" priority="13221">
      <formula>IF(RIGHT(TEXT(AM111,"0.#"),1)=".",FALSE,TRUE)</formula>
    </cfRule>
    <cfRule type="expression" dxfId="2652" priority="13222">
      <formula>IF(RIGHT(TEXT(AM111,"0.#"),1)=".",TRUE,FALSE)</formula>
    </cfRule>
  </conditionalFormatting>
  <conditionalFormatting sqref="AE113">
    <cfRule type="expression" dxfId="2651" priority="13217">
      <formula>IF(RIGHT(TEXT(AE113,"0.#"),1)=".",FALSE,TRUE)</formula>
    </cfRule>
    <cfRule type="expression" dxfId="2650" priority="13218">
      <formula>IF(RIGHT(TEXT(AE113,"0.#"),1)=".",TRUE,FALSE)</formula>
    </cfRule>
  </conditionalFormatting>
  <conditionalFormatting sqref="AI113">
    <cfRule type="expression" dxfId="2649" priority="13215">
      <formula>IF(RIGHT(TEXT(AI113,"0.#"),1)=".",FALSE,TRUE)</formula>
    </cfRule>
    <cfRule type="expression" dxfId="2648" priority="13216">
      <formula>IF(RIGHT(TEXT(AI113,"0.#"),1)=".",TRUE,FALSE)</formula>
    </cfRule>
  </conditionalFormatting>
  <conditionalFormatting sqref="AM113">
    <cfRule type="expression" dxfId="2647" priority="13213">
      <formula>IF(RIGHT(TEXT(AM113,"0.#"),1)=".",FALSE,TRUE)</formula>
    </cfRule>
    <cfRule type="expression" dxfId="2646" priority="13214">
      <formula>IF(RIGHT(TEXT(AM113,"0.#"),1)=".",TRUE,FALSE)</formula>
    </cfRule>
  </conditionalFormatting>
  <conditionalFormatting sqref="AE114">
    <cfRule type="expression" dxfId="2645" priority="13211">
      <formula>IF(RIGHT(TEXT(AE114,"0.#"),1)=".",FALSE,TRUE)</formula>
    </cfRule>
    <cfRule type="expression" dxfId="2644" priority="13212">
      <formula>IF(RIGHT(TEXT(AE114,"0.#"),1)=".",TRUE,FALSE)</formula>
    </cfRule>
  </conditionalFormatting>
  <conditionalFormatting sqref="AI114">
    <cfRule type="expression" dxfId="2643" priority="13209">
      <formula>IF(RIGHT(TEXT(AI114,"0.#"),1)=".",FALSE,TRUE)</formula>
    </cfRule>
    <cfRule type="expression" dxfId="2642" priority="13210">
      <formula>IF(RIGHT(TEXT(AI114,"0.#"),1)=".",TRUE,FALSE)</formula>
    </cfRule>
  </conditionalFormatting>
  <conditionalFormatting sqref="AM114">
    <cfRule type="expression" dxfId="2641" priority="13207">
      <formula>IF(RIGHT(TEXT(AM114,"0.#"),1)=".",FALSE,TRUE)</formula>
    </cfRule>
    <cfRule type="expression" dxfId="2640" priority="13208">
      <formula>IF(RIGHT(TEXT(AM114,"0.#"),1)=".",TRUE,FALSE)</formula>
    </cfRule>
  </conditionalFormatting>
  <conditionalFormatting sqref="AE116 AQ116">
    <cfRule type="expression" dxfId="2639" priority="13203">
      <formula>IF(RIGHT(TEXT(AE116,"0.#"),1)=".",FALSE,TRUE)</formula>
    </cfRule>
    <cfRule type="expression" dxfId="2638" priority="13204">
      <formula>IF(RIGHT(TEXT(AE116,"0.#"),1)=".",TRUE,FALSE)</formula>
    </cfRule>
  </conditionalFormatting>
  <conditionalFormatting sqref="AI116">
    <cfRule type="expression" dxfId="2637" priority="13201">
      <formula>IF(RIGHT(TEXT(AI116,"0.#"),1)=".",FALSE,TRUE)</formula>
    </cfRule>
    <cfRule type="expression" dxfId="2636" priority="13202">
      <formula>IF(RIGHT(TEXT(AI116,"0.#"),1)=".",TRUE,FALSE)</formula>
    </cfRule>
  </conditionalFormatting>
  <conditionalFormatting sqref="AM116">
    <cfRule type="expression" dxfId="2635" priority="13199">
      <formula>IF(RIGHT(TEXT(AM116,"0.#"),1)=".",FALSE,TRUE)</formula>
    </cfRule>
    <cfRule type="expression" dxfId="2634" priority="13200">
      <formula>IF(RIGHT(TEXT(AM116,"0.#"),1)=".",TRUE,FALSE)</formula>
    </cfRule>
  </conditionalFormatting>
  <conditionalFormatting sqref="AE117 AM117">
    <cfRule type="expression" dxfId="2633" priority="13197">
      <formula>IF(RIGHT(TEXT(AE117,"0.#"),1)=".",FALSE,TRUE)</formula>
    </cfRule>
    <cfRule type="expression" dxfId="2632" priority="13198">
      <formula>IF(RIGHT(TEXT(AE117,"0.#"),1)=".",TRUE,FALSE)</formula>
    </cfRule>
  </conditionalFormatting>
  <conditionalFormatting sqref="AI117">
    <cfRule type="expression" dxfId="2631" priority="13195">
      <formula>IF(RIGHT(TEXT(AI117,"0.#"),1)=".",FALSE,TRUE)</formula>
    </cfRule>
    <cfRule type="expression" dxfId="2630" priority="13196">
      <formula>IF(RIGHT(TEXT(AI117,"0.#"),1)=".",TRUE,FALSE)</formula>
    </cfRule>
  </conditionalFormatting>
  <conditionalFormatting sqref="AQ117">
    <cfRule type="expression" dxfId="2629" priority="13191">
      <formula>IF(RIGHT(TEXT(AQ117,"0.#"),1)=".",FALSE,TRUE)</formula>
    </cfRule>
    <cfRule type="expression" dxfId="2628" priority="13192">
      <formula>IF(RIGHT(TEXT(AQ117,"0.#"),1)=".",TRUE,FALSE)</formula>
    </cfRule>
  </conditionalFormatting>
  <conditionalFormatting sqref="AE119 AQ119">
    <cfRule type="expression" dxfId="2627" priority="13189">
      <formula>IF(RIGHT(TEXT(AE119,"0.#"),1)=".",FALSE,TRUE)</formula>
    </cfRule>
    <cfRule type="expression" dxfId="2626" priority="13190">
      <formula>IF(RIGHT(TEXT(AE119,"0.#"),1)=".",TRUE,FALSE)</formula>
    </cfRule>
  </conditionalFormatting>
  <conditionalFormatting sqref="AI119">
    <cfRule type="expression" dxfId="2625" priority="13187">
      <formula>IF(RIGHT(TEXT(AI119,"0.#"),1)=".",FALSE,TRUE)</formula>
    </cfRule>
    <cfRule type="expression" dxfId="2624" priority="13188">
      <formula>IF(RIGHT(TEXT(AI119,"0.#"),1)=".",TRUE,FALSE)</formula>
    </cfRule>
  </conditionalFormatting>
  <conditionalFormatting sqref="AM119">
    <cfRule type="expression" dxfId="2623" priority="13185">
      <formula>IF(RIGHT(TEXT(AM119,"0.#"),1)=".",FALSE,TRUE)</formula>
    </cfRule>
    <cfRule type="expression" dxfId="2622" priority="13186">
      <formula>IF(RIGHT(TEXT(AM119,"0.#"),1)=".",TRUE,FALSE)</formula>
    </cfRule>
  </conditionalFormatting>
  <conditionalFormatting sqref="AQ120">
    <cfRule type="expression" dxfId="2621" priority="13177">
      <formula>IF(RIGHT(TEXT(AQ120,"0.#"),1)=".",FALSE,TRUE)</formula>
    </cfRule>
    <cfRule type="expression" dxfId="2620" priority="13178">
      <formula>IF(RIGHT(TEXT(AQ120,"0.#"),1)=".",TRUE,FALSE)</formula>
    </cfRule>
  </conditionalFormatting>
  <conditionalFormatting sqref="AE122 AQ122">
    <cfRule type="expression" dxfId="2619" priority="13175">
      <formula>IF(RIGHT(TEXT(AE122,"0.#"),1)=".",FALSE,TRUE)</formula>
    </cfRule>
    <cfRule type="expression" dxfId="2618" priority="13176">
      <formula>IF(RIGHT(TEXT(AE122,"0.#"),1)=".",TRUE,FALSE)</formula>
    </cfRule>
  </conditionalFormatting>
  <conditionalFormatting sqref="AI122">
    <cfRule type="expression" dxfId="2617" priority="13173">
      <formula>IF(RIGHT(TEXT(AI122,"0.#"),1)=".",FALSE,TRUE)</formula>
    </cfRule>
    <cfRule type="expression" dxfId="2616" priority="13174">
      <formula>IF(RIGHT(TEXT(AI122,"0.#"),1)=".",TRUE,FALSE)</formula>
    </cfRule>
  </conditionalFormatting>
  <conditionalFormatting sqref="AM122">
    <cfRule type="expression" dxfId="2615" priority="13171">
      <formula>IF(RIGHT(TEXT(AM122,"0.#"),1)=".",FALSE,TRUE)</formula>
    </cfRule>
    <cfRule type="expression" dxfId="2614" priority="13172">
      <formula>IF(RIGHT(TEXT(AM122,"0.#"),1)=".",TRUE,FALSE)</formula>
    </cfRule>
  </conditionalFormatting>
  <conditionalFormatting sqref="AQ123">
    <cfRule type="expression" dxfId="2613" priority="13163">
      <formula>IF(RIGHT(TEXT(AQ123,"0.#"),1)=".",FALSE,TRUE)</formula>
    </cfRule>
    <cfRule type="expression" dxfId="2612" priority="13164">
      <formula>IF(RIGHT(TEXT(AQ123,"0.#"),1)=".",TRUE,FALSE)</formula>
    </cfRule>
  </conditionalFormatting>
  <conditionalFormatting sqref="AE125 AQ125">
    <cfRule type="expression" dxfId="2611" priority="13161">
      <formula>IF(RIGHT(TEXT(AE125,"0.#"),1)=".",FALSE,TRUE)</formula>
    </cfRule>
    <cfRule type="expression" dxfId="2610" priority="13162">
      <formula>IF(RIGHT(TEXT(AE125,"0.#"),1)=".",TRUE,FALSE)</formula>
    </cfRule>
  </conditionalFormatting>
  <conditionalFormatting sqref="AI125">
    <cfRule type="expression" dxfId="2609" priority="13159">
      <formula>IF(RIGHT(TEXT(AI125,"0.#"),1)=".",FALSE,TRUE)</formula>
    </cfRule>
    <cfRule type="expression" dxfId="2608" priority="13160">
      <formula>IF(RIGHT(TEXT(AI125,"0.#"),1)=".",TRUE,FALSE)</formula>
    </cfRule>
  </conditionalFormatting>
  <conditionalFormatting sqref="AM125">
    <cfRule type="expression" dxfId="2607" priority="13157">
      <formula>IF(RIGHT(TEXT(AM125,"0.#"),1)=".",FALSE,TRUE)</formula>
    </cfRule>
    <cfRule type="expression" dxfId="2606" priority="13158">
      <formula>IF(RIGHT(TEXT(AM125,"0.#"),1)=".",TRUE,FALSE)</formula>
    </cfRule>
  </conditionalFormatting>
  <conditionalFormatting sqref="AQ126">
    <cfRule type="expression" dxfId="2605" priority="13149">
      <formula>IF(RIGHT(TEXT(AQ126,"0.#"),1)=".",FALSE,TRUE)</formula>
    </cfRule>
    <cfRule type="expression" dxfId="2604" priority="13150">
      <formula>IF(RIGHT(TEXT(AQ126,"0.#"),1)=".",TRUE,FALSE)</formula>
    </cfRule>
  </conditionalFormatting>
  <conditionalFormatting sqref="AE128 AQ128">
    <cfRule type="expression" dxfId="2603" priority="13147">
      <formula>IF(RIGHT(TEXT(AE128,"0.#"),1)=".",FALSE,TRUE)</formula>
    </cfRule>
    <cfRule type="expression" dxfId="2602" priority="13148">
      <formula>IF(RIGHT(TEXT(AE128,"0.#"),1)=".",TRUE,FALSE)</formula>
    </cfRule>
  </conditionalFormatting>
  <conditionalFormatting sqref="AI128">
    <cfRule type="expression" dxfId="2601" priority="13145">
      <formula>IF(RIGHT(TEXT(AI128,"0.#"),1)=".",FALSE,TRUE)</formula>
    </cfRule>
    <cfRule type="expression" dxfId="2600" priority="13146">
      <formula>IF(RIGHT(TEXT(AI128,"0.#"),1)=".",TRUE,FALSE)</formula>
    </cfRule>
  </conditionalFormatting>
  <conditionalFormatting sqref="AM128">
    <cfRule type="expression" dxfId="2599" priority="13143">
      <formula>IF(RIGHT(TEXT(AM128,"0.#"),1)=".",FALSE,TRUE)</formula>
    </cfRule>
    <cfRule type="expression" dxfId="2598" priority="13144">
      <formula>IF(RIGHT(TEXT(AM128,"0.#"),1)=".",TRUE,FALSE)</formula>
    </cfRule>
  </conditionalFormatting>
  <conditionalFormatting sqref="AQ129">
    <cfRule type="expression" dxfId="2597" priority="13135">
      <formula>IF(RIGHT(TEXT(AQ129,"0.#"),1)=".",FALSE,TRUE)</formula>
    </cfRule>
    <cfRule type="expression" dxfId="2596" priority="13136">
      <formula>IF(RIGHT(TEXT(AQ129,"0.#"),1)=".",TRUE,FALSE)</formula>
    </cfRule>
  </conditionalFormatting>
  <conditionalFormatting sqref="AE75">
    <cfRule type="expression" dxfId="2595" priority="13133">
      <formula>IF(RIGHT(TEXT(AE75,"0.#"),1)=".",FALSE,TRUE)</formula>
    </cfRule>
    <cfRule type="expression" dxfId="2594" priority="13134">
      <formula>IF(RIGHT(TEXT(AE75,"0.#"),1)=".",TRUE,FALSE)</formula>
    </cfRule>
  </conditionalFormatting>
  <conditionalFormatting sqref="AE76">
    <cfRule type="expression" dxfId="2593" priority="13131">
      <formula>IF(RIGHT(TEXT(AE76,"0.#"),1)=".",FALSE,TRUE)</formula>
    </cfRule>
    <cfRule type="expression" dxfId="2592" priority="13132">
      <formula>IF(RIGHT(TEXT(AE76,"0.#"),1)=".",TRUE,FALSE)</formula>
    </cfRule>
  </conditionalFormatting>
  <conditionalFormatting sqref="AE77">
    <cfRule type="expression" dxfId="2591" priority="13129">
      <formula>IF(RIGHT(TEXT(AE77,"0.#"),1)=".",FALSE,TRUE)</formula>
    </cfRule>
    <cfRule type="expression" dxfId="2590" priority="13130">
      <formula>IF(RIGHT(TEXT(AE77,"0.#"),1)=".",TRUE,FALSE)</formula>
    </cfRule>
  </conditionalFormatting>
  <conditionalFormatting sqref="AI77">
    <cfRule type="expression" dxfId="2589" priority="13127">
      <formula>IF(RIGHT(TEXT(AI77,"0.#"),1)=".",FALSE,TRUE)</formula>
    </cfRule>
    <cfRule type="expression" dxfId="2588" priority="13128">
      <formula>IF(RIGHT(TEXT(AI77,"0.#"),1)=".",TRUE,FALSE)</formula>
    </cfRule>
  </conditionalFormatting>
  <conditionalFormatting sqref="AI76">
    <cfRule type="expression" dxfId="2587" priority="13125">
      <formula>IF(RIGHT(TEXT(AI76,"0.#"),1)=".",FALSE,TRUE)</formula>
    </cfRule>
    <cfRule type="expression" dxfId="2586" priority="13126">
      <formula>IF(RIGHT(TEXT(AI76,"0.#"),1)=".",TRUE,FALSE)</formula>
    </cfRule>
  </conditionalFormatting>
  <conditionalFormatting sqref="AI75">
    <cfRule type="expression" dxfId="2585" priority="13123">
      <formula>IF(RIGHT(TEXT(AI75,"0.#"),1)=".",FALSE,TRUE)</formula>
    </cfRule>
    <cfRule type="expression" dxfId="2584" priority="13124">
      <formula>IF(RIGHT(TEXT(AI75,"0.#"),1)=".",TRUE,FALSE)</formula>
    </cfRule>
  </conditionalFormatting>
  <conditionalFormatting sqref="AM75">
    <cfRule type="expression" dxfId="2583" priority="13121">
      <formula>IF(RIGHT(TEXT(AM75,"0.#"),1)=".",FALSE,TRUE)</formula>
    </cfRule>
    <cfRule type="expression" dxfId="2582" priority="13122">
      <formula>IF(RIGHT(TEXT(AM75,"0.#"),1)=".",TRUE,FALSE)</formula>
    </cfRule>
  </conditionalFormatting>
  <conditionalFormatting sqref="AM76">
    <cfRule type="expression" dxfId="2581" priority="13119">
      <formula>IF(RIGHT(TEXT(AM76,"0.#"),1)=".",FALSE,TRUE)</formula>
    </cfRule>
    <cfRule type="expression" dxfId="2580" priority="13120">
      <formula>IF(RIGHT(TEXT(AM76,"0.#"),1)=".",TRUE,FALSE)</formula>
    </cfRule>
  </conditionalFormatting>
  <conditionalFormatting sqref="AM77">
    <cfRule type="expression" dxfId="2579" priority="13117">
      <formula>IF(RIGHT(TEXT(AM77,"0.#"),1)=".",FALSE,TRUE)</formula>
    </cfRule>
    <cfRule type="expression" dxfId="2578" priority="13118">
      <formula>IF(RIGHT(TEXT(AM77,"0.#"),1)=".",TRUE,FALSE)</formula>
    </cfRule>
  </conditionalFormatting>
  <conditionalFormatting sqref="AE134:AE135 AI134:AI135 AM134:AM135 AQ134:AQ135 AU134:AU135">
    <cfRule type="expression" dxfId="2577" priority="13103">
      <formula>IF(RIGHT(TEXT(AE134,"0.#"),1)=".",FALSE,TRUE)</formula>
    </cfRule>
    <cfRule type="expression" dxfId="2576" priority="13104">
      <formula>IF(RIGHT(TEXT(AE134,"0.#"),1)=".",TRUE,FALSE)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39:AO866">
    <cfRule type="expression" dxfId="2545" priority="6673">
      <formula>IF(AND(AL839&gt;=0, RIGHT(TEXT(AL839,"0.#"),1)&lt;&gt;"."),TRUE,FALSE)</formula>
    </cfRule>
    <cfRule type="expression" dxfId="2544" priority="6674">
      <formula>IF(AND(AL839&gt;=0, RIGHT(TEXT(AL839,"0.#"),1)="."),TRUE,FALSE)</formula>
    </cfRule>
    <cfRule type="expression" dxfId="2543" priority="6675">
      <formula>IF(AND(AL839&lt;0, RIGHT(TEXT(AL839,"0.#"),1)&lt;&gt;"."),TRUE,FALSE)</formula>
    </cfRule>
    <cfRule type="expression" dxfId="2542" priority="6676">
      <formula>IF(AND(AL839&lt;0, RIGHT(TEXT(AL839,"0.#"),1)="."),TRUE,FALSE)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2:AO1131">
    <cfRule type="expression" dxfId="2441" priority="2907">
      <formula>IF(AND(AL1102&gt;=0, RIGHT(TEXT(AL1102,"0.#"),1)&lt;&gt;"."),TRUE,FALSE)</formula>
    </cfRule>
    <cfRule type="expression" dxfId="2440" priority="2908">
      <formula>IF(AND(AL1102&gt;=0, RIGHT(TEXT(AL1102,"0.#"),1)="."),TRUE,FALSE)</formula>
    </cfRule>
    <cfRule type="expression" dxfId="2439" priority="2909">
      <formula>IF(AND(AL1102&lt;0, RIGHT(TEXT(AL1102,"0.#"),1)&lt;&gt;"."),TRUE,FALSE)</formula>
    </cfRule>
    <cfRule type="expression" dxfId="2438" priority="2910">
      <formula>IF(AND(AL1102&lt;0, RIGHT(TEXT(AL1102,"0.#"),1)="."),TRUE,FALSE)</formula>
    </cfRule>
  </conditionalFormatting>
  <conditionalFormatting sqref="Y1102:Y1131">
    <cfRule type="expression" dxfId="2437" priority="2905">
      <formula>IF(RIGHT(TEXT(Y1102,"0.#"),1)=".",FALSE,TRUE)</formula>
    </cfRule>
    <cfRule type="expression" dxfId="2436" priority="2906">
      <formula>IF(RIGHT(TEXT(Y1102,"0.#"),1)=".",TRUE,FALSE)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8:AO838">
    <cfRule type="expression" dxfId="2427" priority="2859">
      <formula>IF(AND(AL838&gt;=0, RIGHT(TEXT(AL838,"0.#"),1)&lt;&gt;"."),TRUE,FALSE)</formula>
    </cfRule>
    <cfRule type="expression" dxfId="2426" priority="2860">
      <formula>IF(AND(AL838&gt;=0, RIGHT(TEXT(AL838,"0.#"),1)="."),TRUE,FALSE)</formula>
    </cfRule>
    <cfRule type="expression" dxfId="2425" priority="2861">
      <formula>IF(AND(AL838&lt;0, RIGHT(TEXT(AL838,"0.#"),1)&lt;&gt;"."),TRUE,FALSE)</formula>
    </cfRule>
    <cfRule type="expression" dxfId="2424" priority="2862">
      <formula>IF(AND(AL838&lt;0, RIGHT(TEXT(AL838,"0.#"),1)="."),TRUE,FALSE)</formula>
    </cfRule>
  </conditionalFormatting>
  <conditionalFormatting sqref="Y838">
    <cfRule type="expression" dxfId="2423" priority="2857">
      <formula>IF(RIGHT(TEXT(Y838,"0.#"),1)=".",FALSE,TRUE)</formula>
    </cfRule>
    <cfRule type="expression" dxfId="2422" priority="2858">
      <formula>IF(RIGHT(TEXT(Y838,"0.#"),1)=".",TRUE,FALSE)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3:Y784 Y781 Y788:Y789">
    <cfRule type="expression" dxfId="739" priority="39">
      <formula>IF(RIGHT(TEXT(Y781,"0.#"),1)=".",FALSE,TRUE)</formula>
    </cfRule>
    <cfRule type="expression" dxfId="738" priority="40">
      <formula>IF(RIGHT(TEXT(Y781,"0.#"),1)=".",TRUE,FALSE)</formula>
    </cfRule>
  </conditionalFormatting>
  <conditionalFormatting sqref="Y787">
    <cfRule type="expression" dxfId="737" priority="37">
      <formula>IF(RIGHT(TEXT(Y787,"0.#"),1)=".",FALSE,TRUE)</formula>
    </cfRule>
    <cfRule type="expression" dxfId="736" priority="38">
      <formula>IF(RIGHT(TEXT(Y787,"0.#"),1)=".",TRUE,FALSE)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99" max="49" man="1"/>
    <brk id="48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573</v>
      </c>
      <c r="M7" s="13" t="str">
        <f t="shared" si="2"/>
        <v>経済協力</v>
      </c>
      <c r="N7" s="13" t="str">
        <f t="shared" si="6"/>
        <v>経済協力</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553</v>
      </c>
      <c r="AF2" s="1000"/>
      <c r="AG2" s="1000"/>
      <c r="AH2" s="1000"/>
      <c r="AI2" s="1000" t="s">
        <v>550</v>
      </c>
      <c r="AJ2" s="1000"/>
      <c r="AK2" s="1000"/>
      <c r="AL2" s="1000"/>
      <c r="AM2" s="1000" t="s">
        <v>524</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554</v>
      </c>
      <c r="AF9" s="1000"/>
      <c r="AG9" s="1000"/>
      <c r="AH9" s="1000"/>
      <c r="AI9" s="1000" t="s">
        <v>550</v>
      </c>
      <c r="AJ9" s="1000"/>
      <c r="AK9" s="1000"/>
      <c r="AL9" s="1000"/>
      <c r="AM9" s="1000" t="s">
        <v>524</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553</v>
      </c>
      <c r="AF16" s="1000"/>
      <c r="AG16" s="1000"/>
      <c r="AH16" s="1000"/>
      <c r="AI16" s="1000" t="s">
        <v>551</v>
      </c>
      <c r="AJ16" s="1000"/>
      <c r="AK16" s="1000"/>
      <c r="AL16" s="1000"/>
      <c r="AM16" s="1000" t="s">
        <v>524</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555</v>
      </c>
      <c r="AF23" s="1000"/>
      <c r="AG23" s="1000"/>
      <c r="AH23" s="1000"/>
      <c r="AI23" s="1000" t="s">
        <v>550</v>
      </c>
      <c r="AJ23" s="1000"/>
      <c r="AK23" s="1000"/>
      <c r="AL23" s="1000"/>
      <c r="AM23" s="1000" t="s">
        <v>524</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553</v>
      </c>
      <c r="AF30" s="1000"/>
      <c r="AG30" s="1000"/>
      <c r="AH30" s="1000"/>
      <c r="AI30" s="1000" t="s">
        <v>550</v>
      </c>
      <c r="AJ30" s="1000"/>
      <c r="AK30" s="1000"/>
      <c r="AL30" s="1000"/>
      <c r="AM30" s="1000" t="s">
        <v>548</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555</v>
      </c>
      <c r="AF37" s="1000"/>
      <c r="AG37" s="1000"/>
      <c r="AH37" s="1000"/>
      <c r="AI37" s="1000" t="s">
        <v>552</v>
      </c>
      <c r="AJ37" s="1000"/>
      <c r="AK37" s="1000"/>
      <c r="AL37" s="1000"/>
      <c r="AM37" s="1000" t="s">
        <v>549</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553</v>
      </c>
      <c r="AF44" s="1000"/>
      <c r="AG44" s="1000"/>
      <c r="AH44" s="1000"/>
      <c r="AI44" s="1000" t="s">
        <v>550</v>
      </c>
      <c r="AJ44" s="1000"/>
      <c r="AK44" s="1000"/>
      <c r="AL44" s="1000"/>
      <c r="AM44" s="1000" t="s">
        <v>524</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553</v>
      </c>
      <c r="AF51" s="1000"/>
      <c r="AG51" s="1000"/>
      <c r="AH51" s="1000"/>
      <c r="AI51" s="1000" t="s">
        <v>550</v>
      </c>
      <c r="AJ51" s="1000"/>
      <c r="AK51" s="1000"/>
      <c r="AL51" s="1000"/>
      <c r="AM51" s="1000" t="s">
        <v>524</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553</v>
      </c>
      <c r="AF58" s="1000"/>
      <c r="AG58" s="1000"/>
      <c r="AH58" s="1000"/>
      <c r="AI58" s="1000" t="s">
        <v>550</v>
      </c>
      <c r="AJ58" s="1000"/>
      <c r="AK58" s="1000"/>
      <c r="AL58" s="1000"/>
      <c r="AM58" s="1000" t="s">
        <v>524</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553</v>
      </c>
      <c r="AF65" s="1000"/>
      <c r="AG65" s="1000"/>
      <c r="AH65" s="1000"/>
      <c r="AI65" s="1000" t="s">
        <v>550</v>
      </c>
      <c r="AJ65" s="1000"/>
      <c r="AK65" s="1000"/>
      <c r="AL65" s="1000"/>
      <c r="AM65" s="1000" t="s">
        <v>524</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2019-06-21T04:59:04Z</cp:lastPrinted>
  <dcterms:created xsi:type="dcterms:W3CDTF">2012-03-13T00:50:25Z</dcterms:created>
  <dcterms:modified xsi:type="dcterms:W3CDTF">2019-07-09T01:09:29Z</dcterms:modified>
</cp:coreProperties>
</file>