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010C0FD-AE01-4ED2-A8B4-7E792CA83FA2}" xr6:coauthVersionLast="36" xr6:coauthVersionMax="36" xr10:uidLastSave="{00000000-0000-0000-0000-000000000000}"/>
  <bookViews>
    <workbookView xWindow="193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<sst xmlns="http://schemas.openxmlformats.org/spreadsheetml/2006/main" count="2992" uniqueCount="671">
  <si>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</si>
  <si>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</si>
  <si>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</si>
  <si>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</si>
  <si>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</si>
  <si>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</si>
  <si>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</si>
  <si>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</si>
  <si>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</si>
  <si>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</si>
  <si>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</si>
  <si>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</si>
  <si>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</si>
  <si>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</si>
  <si>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</si>
  <si>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</si>
  <si>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</si>
  <si>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</si>
  <si>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</si>
  <si>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</si>
  <si>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</si>
  <si>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</si>
  <si>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</si>
  <si>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</si>
  <si>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</si>
  <si>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</si>
  <si>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</si>
  <si>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</si>
  <si>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</si>
  <si>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</si>
  <si>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</si>
  <si>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</si>
  <si>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</si>
  <si>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</si>
  <si>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</si>
  <si>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</si>
  <si>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</si>
  <si>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</si>
  <si>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</si>
  <si>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</si>
  <si>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</si>
  <si>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</si>
  <si>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</si>
  <si>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</si>
  <si>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</si>
  <si>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</si>
  <si>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</si>
  <si>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</si>
  <si>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</si>
  <si>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</si>
  <si>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</si>
  <si>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</si>
  <si>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</si>
  <si>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</si>
  <si>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</si>
  <si>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</si>
  <si>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</si>
  <si>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</si>
  <si>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</si>
  <si>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</si>
  <si>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</si>
  <si>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</si>
  <si>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</si>
  <si>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</si>
  <si>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</si>
  <si>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</si>
  <si>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</si>
  <si>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</si>
  <si>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</si>
  <si>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</si>
  <si>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</si>
  <si>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</si>
  <si>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</si>
  <si>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</si>
  <si>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</si>
  <si>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</si>
  <si>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</si>
  <si>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</si>
  <si>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</si>
  <si>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</si>
  <si>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</si>
  <si>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</si>
  <si>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</si>
  <si>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</si>
  <si>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</si>
  <si>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</si>
  <si>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</si>
  <si>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</si>
  <si>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</si>
  <si>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</si>
  <si>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</si>
  <si>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</si>
  <si>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</si>
  <si>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</si>
  <si>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</si>
  <si>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</si>
  <si>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</si>
  <si>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</si>
  <si>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</si>
  <si>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</si>
  <si>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</si>
  <si>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</si>
  <si>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</si>
  <si>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</si>
  <si>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</si>
  <si>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</si>
  <si>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</si>
  <si>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</si>
  <si>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</si>
  <si>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</si>
  <si>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</si>
  <si>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</si>
  <si>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</si>
  <si>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</si>
  <si>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</si>
  <si>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</si>
  <si>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</si>
  <si>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</si>
  <si>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</si>
  <si>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</si>
  <si>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</si>
  <si>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</si>
  <si>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</si>
  <si>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</si>
  <si>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</si>
  <si>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</si>
  <si>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</si>
  <si>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</si>
  <si>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</si>
  <si>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</si>
  <si>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</si>
  <si>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</si>
  <si>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</si>
  <si>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</si>
  <si>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</si>
  <si>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</si>
  <si>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</si>
  <si>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</si>
  <si>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</si>
  <si>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</si>
  <si>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</si>
  <si>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</si>
  <si>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</si>
  <si>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</si>
  <si>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</si>
  <si>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</si>
  <si>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</si>
  <si>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</si>
  <si>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</si>
  <si>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</si>
  <si>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</si>
  <si>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</si>
  <si>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</si>
  <si>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</si>
  <si>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</si>
  <si>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</si>
  <si>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</si>
  <si>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</si>
  <si>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</si>
  <si>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</si>
  <si>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</si>
  <si>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</si>
  <si>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</si>
  <si>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</si>
  <si>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</si>
  <si>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</si>
  <si>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</si>
  <si>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</si>
  <si>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</si>
  <si>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</si>
  <si>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</si>
  <si>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</si>
  <si>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</si>
  <si>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</si>
  <si>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</si>
  <si>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</si>
  <si>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</si>
  <si>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</si>
  <si>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</si>
  <si>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</si>
  <si>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</si>
  <si>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</si>
  <si>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</si>
  <si>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</si>
  <si>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</si>
  <si>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</si>
  <si>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</si>
  <si>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</si>
  <si>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</si>
  <si>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</si>
  <si>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</si>
  <si>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</si>
  <si>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</si>
  <si>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</si>
  <si>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</si>
  <si>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</si>
  <si>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</si>
  <si>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</si>
  <si>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</si>
  <si>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</si>
  <si>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</si>
  <si>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</si>
  <si>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</si>
  <si>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</si>
  <si>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</si>
  <si>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</si>
  <si>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</si>
  <si>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</si>
  <si>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</si>
  <si>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</si>
  <si>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</si>
  <si>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</si>
  <si>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</si>
  <si>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</si>
  <si>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</si>
  <si>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</si>
  <si>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</si>
  <si>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</si>
  <si>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</si>
  <si>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</si>
  <si>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</si>
  <si>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</si>
  <si>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</si>
  <si>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</si>
  <si>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</si>
  <si>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</si>
  <si>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</si>
  <si>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</si>
  <si>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</si>
  <si>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</si>
  <si>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</si>
  <si>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</si>
  <si>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</si>
  <si>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</si>
  <si>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</si>
  <si>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</si>
  <si>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</si>
  <si>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</si>
  <si>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</si>
  <si>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</si>
  <si>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</si>
  <si>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</si>
  <si>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</si>
  <si>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</si>
  <si>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</si>
  <si>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</si>
  <si>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</si>
  <si>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</si>
  <si>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</si>
  <si>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</si>
  <si>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</si>
  <si>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</si>
  <si>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</si>
  <si>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</si>
  <si>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</si>
  <si>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</si>
  <si>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</si>
  <si>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</si>
  <si>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</si>
  <si>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</si>
  <si>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</si>
  <si>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</si>
  <si>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</si>
  <si>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</si>
  <si>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</si>
  <si>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</si>
  <si>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</si>
  <si>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</si>
  <si>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</si>
  <si>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</si>
  <si>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</si>
  <si>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</si>
  <si>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</si>
  <si>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</si>
  <si>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</si>
  <si>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</si>
  <si>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</si>
  <si>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</si>
  <si>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</si>
  <si>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</si>
  <si>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</si>
  <si>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</si>
  <si>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</si>
  <si>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</si>
  <si>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</si>
  <si>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</si>
  <si>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</si>
  <si>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</si>
  <si>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</si>
  <si>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</si>
  <si>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</si>
  <si>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</si>
  <si>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</si>
  <si>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</si>
  <si>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</si>
  <si>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</si>
  <si>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</si>
  <si>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</si>
  <si>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</si>
  <si>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</si>
  <si>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</si>
  <si>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</si>
  <si>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</si>
  <si>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</si>
  <si>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</si>
  <si>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</si>
  <si>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</si>
  <si>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</si>
  <si>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</si>
  <si>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</si>
  <si>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</si>
  <si>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</si>
  <si>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</si>
  <si>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</si>
  <si>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</si>
  <si>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</si>
  <si>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</si>
  <si>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</si>
  <si>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</si>
  <si>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</si>
  <si>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</si>
  <si>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</si>
  <si>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</si>
  <si>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</si>
  <si>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</si>
  <si>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</si>
  <si>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</si>
  <si>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</si>
  <si>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</si>
  <si>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</si>
  <si>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</si>
  <si>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</si>
  <si>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</si>
  <si>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</si>
  <si>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</si>
  <si>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</si>
  <si>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</si>
  <si>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</si>
  <si>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</si>
  <si>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</si>
  <si>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</si>
  <si>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</si>
  <si>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</si>
  <si>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</si>
  <si>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</si>
  <si>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</si>
  <si>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</si>
  <si>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</si>
  <si>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</si>
  <si>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</si>
  <si>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</si>
  <si>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</si>
  <si>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</si>
  <si>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</si>
  <si>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</si>
  <si>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</si>
  <si>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</si>
  <si>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</si>
  <si>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</si>
  <si>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</si>
  <si>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</si>
  <si>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</si>
  <si>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</si>
  <si>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</si>
  <si>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</si>
  <si>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</si>
  <si>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</si>
  <si>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</si>
  <si>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</si>
  <si>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</si>
  <si>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</si>
  <si>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</si>
  <si>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</si>
  <si>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</si>
  <si>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</si>
  <si>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</si>
  <si>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</si>
  <si>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</si>
  <si>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</si>
  <si>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</si>
  <si>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</si>
  <si>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</si>
  <si>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</si>
  <si>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</si>
  <si>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</si>
  <si>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</si>
  <si>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</si>
  <si>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</si>
  <si>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</si>
  <si>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</si>
  <si>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</si>
  <si>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</si>
  <si>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</si>
  <si>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</si>
  <si>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</si>
  <si>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</si>
  <si>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</si>
  <si>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</si>
  <si>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</si>
  <si>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</si>
  <si>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</si>
  <si>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</si>
  <si>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</si>
  <si>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</si>
  <si>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</si>
  <si>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</si>
  <si>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</si>
  <si>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</si>
  <si>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</si>
  <si>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</si>
  <si>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</si>
  <si>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</si>
  <si>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</si>
  <si>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</si>
  <si>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</si>
  <si>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</si>
  <si>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</si>
  <si>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</si>
  <si>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</si>
  <si>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</si>
  <si>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</si>
  <si>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</si>
  <si>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</si>
  <si>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</si>
  <si>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</si>
  <si>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</si>
  <si>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</si>
  <si>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</si>
  <si>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</si>
  <si>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</si>
  <si>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</si>
  <si>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</si>
  <si>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</si>
  <si>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</si>
  <si>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</si>
  <si>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</si>
  <si>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</si>
  <si>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</si>
  <si>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</si>
  <si>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</si>
  <si>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</si>
  <si>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</si>
  <si>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</si>
  <si>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</si>
  <si>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</si>
  <si>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</si>
  <si>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</si>
  <si>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</si>
  <si>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</si>
  <si>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</si>
  <si>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</si>
  <si>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</si>
  <si>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</si>
  <si>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</si>
  <si>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</si>
  <si>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</si>
  <si>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</si>
  <si>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</si>
  <si>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</si>
  <si>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</si>
  <si>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</si>
  <si>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</si>
  <si>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</si>
  <si>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</si>
  <si>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</si>
  <si>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</si>
  <si>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</si>
  <si>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</si>
  <si>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</si>
  <si>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</si>
  <si>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</si>
  <si>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</si>
  <si>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</si>
  <si>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</si>
  <si>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</si>
  <si>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</si>
  <si>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</si>
  <si>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</si>
  <si>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</si>
  <si>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</si>
  <si>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</si>
  <si>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</si>
  <si>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</si>
  <si>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</si>
  <si>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</si>
  <si>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</si>
  <si>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</si>
  <si>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</si>
  <si>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</si>
  <si>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</si>
  <si>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</si>
  <si>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</si>
  <si>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</si>
  <si>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</si>
  <si>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</si>
  <si>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</si>
  <si>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</si>
  <si>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</si>
  <si>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</si>
  <si>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</si>
  <si>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</si>
  <si>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</si>
  <si>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</si>
  <si>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</si>
  <si>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</si>
  <si>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</si>
  <si>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</si>
  <si>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</si>
  <si>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</si>
  <si>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</si>
  <si>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</si>
  <si>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</si>
  <si>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</si>
  <si>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</si>
  <si>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</si>
  <si>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</si>
  <si>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</si>
  <si>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</si>
  <si>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</si>
  <si>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</si>
  <si>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</si>
  <si>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</si>
  <si>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</si>
  <si>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</si>
  <si>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</si>
  <si>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</si>
  <si>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</si>
  <si>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</si>
  <si>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</si>
  <si>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</si>
  <si>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</si>
  <si>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</si>
  <si>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</si>
  <si>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</si>
  <si>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</si>
  <si>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</si>
  <si>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</si>
  <si>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</si>
  <si>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</si>
  <si>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</si>
  <si>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</si>
  <si>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</si>
  <si>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</si>
  <si>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</si>
  <si>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</si>
  <si>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</si>
  <si>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</si>
  <si>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</si>
  <si>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</si>
  <si>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</si>
  <si>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</si>
  <si>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</si>
  <si>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</si>
  <si>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</si>
  <si>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</si>
  <si>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</si>
  <si>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</si>
  <si>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</si>
  <si>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</si>
  <si>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</si>
  <si>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</si>
  <si>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</si>
  <si>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</si>
  <si>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</si>
  <si>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</si>
  <si>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</si>
  <si>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</si>
  <si>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</si>
  <si>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</si>
  <si>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</si>
  <si>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</si>
  <si>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</si>
  <si>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</si>
  <si>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　</t>
    <phoneticPr fontId="5"/>
  </si>
  <si>
    <t>　　/</t>
    <phoneticPr fontId="5"/>
  </si>
  <si>
    <t>／　　　　　　　　　　　　　　</t>
    <phoneticPr fontId="5"/>
  </si>
  <si>
    <t>文部科学省</t>
    <phoneticPr fontId="5"/>
  </si>
  <si>
    <t>文部科学省</t>
    <phoneticPr fontId="5"/>
  </si>
  <si>
    <t>高等教育局</t>
    <phoneticPr fontId="5"/>
  </si>
  <si>
    <t>平成２６年度</t>
    <phoneticPr fontId="5"/>
  </si>
  <si>
    <t>終了予定なし</t>
    <phoneticPr fontId="5"/>
  </si>
  <si>
    <t>学生・留学生課長
塩崎　正晴</t>
    <phoneticPr fontId="5"/>
  </si>
  <si>
    <t>-</t>
    <phoneticPr fontId="5"/>
  </si>
  <si>
    <t>「留学生３０万人計画」骨子（平成20年7月29日策定）
「日本再興戦略～JAPAN is BACK～」(平成25年6月14日閣議決定)
「第2期教育振興基本計画」（平成25年6月14日閣議決定）</t>
    <phoneticPr fontId="5"/>
  </si>
  <si>
    <t>優秀な外国人留学生を数多く受け入れるため、海外の重点地域において、オールジャパンで日本留学を促進するためのコーディネーターを配置し、現地でのネットワーク構築、留学情報の収集・提供等を実施する体制を整備する。</t>
    <phoneticPr fontId="5"/>
  </si>
  <si>
    <t>○重点地域ごとに日本留学の司令塔となる留学コーディネーターを配置する。
○在外公館や我が国の政府機関の海外事務所、各大学が設置する海外拠点との連携・協力を行う。
○現地の大学及び高等学校等とのネットワークを構築する。
これらの事業の実施に当たっては、委託を受けた大学が有する拠点や、現地における留学に関するネットワーク、ノウハウ等を活用して実施する。</t>
    <phoneticPr fontId="5"/>
  </si>
  <si>
    <t>-</t>
    <phoneticPr fontId="5"/>
  </si>
  <si>
    <t>-</t>
    <phoneticPr fontId="5"/>
  </si>
  <si>
    <t>-</t>
    <phoneticPr fontId="5"/>
  </si>
  <si>
    <t>政府開発援助外国人留学生受入推進事業委託費</t>
    <phoneticPr fontId="5"/>
  </si>
  <si>
    <t>外国人留学生受入推進事業委託費</t>
  </si>
  <si>
    <t>留学コーディネーター配置国・地域から我が国の外国人留学生数を、事業開始前年度実績から倍増させる</t>
    <phoneticPr fontId="5"/>
  </si>
  <si>
    <t>留学コーディネーター配置国・地域からの外国人留学生数</t>
    <phoneticPr fontId="5"/>
  </si>
  <si>
    <t>人</t>
  </si>
  <si>
    <t>人</t>
    <phoneticPr fontId="5"/>
  </si>
  <si>
    <t>現地における日本留学フェア及び留学説明会への来場者数を増やす(各年度の目標値は前年度実績を上回る値とする)</t>
    <phoneticPr fontId="5"/>
  </si>
  <si>
    <t>現地における日本留学フェア及び留学説明会への来場者数</t>
    <phoneticPr fontId="5"/>
  </si>
  <si>
    <t>事業採択大学調べ</t>
  </si>
  <si>
    <t>事業採択大学調べ</t>
    <phoneticPr fontId="5"/>
  </si>
  <si>
    <t>現地における日本留学フェア及び留学説明会への本邦教育機関参加数を増やす(各年度の目標値は前年度実績を上回る値とする)</t>
  </si>
  <si>
    <t>現地における日本留学フェア及び留学説明会への本邦教育機関参加数</t>
  </si>
  <si>
    <t>機関</t>
  </si>
  <si>
    <t>日本の教育機関へ入学するための現地入試受験者数を増やす(外部有識者委員の指摘により、29年度の目標値は事業開始前年度から28年度の増加率に基づき設定)</t>
  </si>
  <si>
    <t>日本の教育機関へ入学するための現地入試受験者数</t>
  </si>
  <si>
    <t>事業採択大学調べ
（独）日本学生支援機構調べ</t>
  </si>
  <si>
    <t>回</t>
  </si>
  <si>
    <t>回</t>
    <phoneticPr fontId="5"/>
  </si>
  <si>
    <t>回</t>
    <phoneticPr fontId="5"/>
  </si>
  <si>
    <t>回</t>
    <phoneticPr fontId="5"/>
  </si>
  <si>
    <t>執行額／拠点数　　　　　　　　　　　　　</t>
    <phoneticPr fontId="5"/>
  </si>
  <si>
    <t>百万円</t>
    <phoneticPr fontId="5"/>
  </si>
  <si>
    <t>120/4</t>
    <phoneticPr fontId="5"/>
  </si>
  <si>
    <t>　　/</t>
    <phoneticPr fontId="5"/>
  </si>
  <si>
    <t>13-1 国際交流の推進</t>
    <phoneticPr fontId="5"/>
  </si>
  <si>
    <t>外国人留学生数（日本語教育機関を含む）</t>
    <phoneticPr fontId="5"/>
  </si>
  <si>
    <t>本事業は、今後、特に留学生の増加が見込まれる国、地域に日本留学の司令塔となる留学コーディネーターを配置し、現地でのネットワーク構築、留学情報の収集・提供等を実施する体制を整備するものである。本事業を推進することで、日本留学の魅力を当該国及び地域に効果的に発信することが可能となり、日本への留学に興味関心を持つ学生が増えることで、留学生の増加が見込まれる。</t>
    <phoneticPr fontId="5"/>
  </si>
  <si>
    <t>-</t>
    <phoneticPr fontId="5"/>
  </si>
  <si>
    <t>本事業は「日本再興戦略」及び「教育振興基本計画」の目標達成に向け、諸外国の経済的情勢や現地で求められている人材等を総合的に把握し、また現地の政府関係機関や学校とのネットワークを構築し、日本への留学促進のために、戦略的に取り組むプラットフォームを構築するものである。外国人留学生の受入を促進することで、諸外国との相互理解の増進と人的ネットワークの形成、我が国の大学等の教育力・研究力の強化、国際的知的貢献に資するものである。</t>
    <phoneticPr fontId="5"/>
  </si>
  <si>
    <t>本事業は世界で勝てる真のグローバル人材育成のため実施する事業であり、国が主体となり、国費を投じて実施する必要があると認められる。</t>
    <phoneticPr fontId="5"/>
  </si>
  <si>
    <t>本事業は「日本再興戦略」及び「第２期教育振興基本計画」等を踏まえて実施する必要があり、優先度の高い事業である。</t>
    <phoneticPr fontId="5"/>
  </si>
  <si>
    <t>国が主体となって実施すべき事業であるため、委託契約により国が負担することが妥当なものである。</t>
    <phoneticPr fontId="5"/>
  </si>
  <si>
    <t>費目・使途は事業実施のための委託費であり、公募要項等においても使途の詳細等を定めることとしているため、真に必要なものに限定されていると認められる。</t>
    <phoneticPr fontId="5"/>
  </si>
  <si>
    <t>すでに留学に関する知識及び実績を有する大学に委託することで、コストを削減し、効率的に運営している。</t>
    <phoneticPr fontId="5"/>
  </si>
  <si>
    <t>優秀な外国人学生を受け入れるため、海外における説明会などの実施に取り組み、各地域の留学生の増につとめている。</t>
    <phoneticPr fontId="5"/>
  </si>
  <si>
    <t>本事業を民間企業等に委託した場合と比較し、留学に関する知識及び実績を有する大学等へ委託したほうが、コスト面でも有利であると考えられる。</t>
    <phoneticPr fontId="5"/>
  </si>
  <si>
    <t>優秀な外国人学生を受け入れるため海外における説明会などの実施に取り組んでいる。</t>
    <phoneticPr fontId="5"/>
  </si>
  <si>
    <t>留学コーディネータ－を活用し、情報収集・情報発信等を行っている。</t>
    <phoneticPr fontId="5"/>
  </si>
  <si>
    <t>新26-0043</t>
    <phoneticPr fontId="5"/>
  </si>
  <si>
    <t>421</t>
    <phoneticPr fontId="5"/>
  </si>
  <si>
    <t>403</t>
    <phoneticPr fontId="5"/>
  </si>
  <si>
    <t>13　豊かな国際社会の構築に資する国際交流・協力の推進</t>
    <phoneticPr fontId="5"/>
  </si>
  <si>
    <t>日本留学海外拠点連携推進事業</t>
    <phoneticPr fontId="5"/>
  </si>
  <si>
    <t>学生・留学生課</t>
    <phoneticPr fontId="5"/>
  </si>
  <si>
    <t>-</t>
    <phoneticPr fontId="5"/>
  </si>
  <si>
    <t>310/7</t>
    <phoneticPr fontId="5"/>
  </si>
  <si>
    <t>450/7</t>
    <phoneticPr fontId="5"/>
  </si>
  <si>
    <t>平成30年度の支出先（委託業者）は、前年度以前に、複数の年度で委託契約を締結することを前提に企画競争を行い、有識者による選考委員会で申請内容等を厳正に審査の上、決定されているものである。</t>
    <phoneticPr fontId="5"/>
  </si>
  <si>
    <t>無</t>
  </si>
  <si>
    <t>有</t>
  </si>
  <si>
    <t>‐</t>
  </si>
  <si>
    <t>人件費</t>
    <rPh sb="0" eb="3">
      <t>ジンケンヒ</t>
    </rPh>
    <phoneticPr fontId="5"/>
  </si>
  <si>
    <t>旅費</t>
    <rPh sb="0" eb="2">
      <t>リョヒ</t>
    </rPh>
    <phoneticPr fontId="5"/>
  </si>
  <si>
    <t>事業活動費</t>
    <rPh sb="0" eb="2">
      <t>ジギョウ</t>
    </rPh>
    <rPh sb="2" eb="4">
      <t>カツドウ</t>
    </rPh>
    <rPh sb="4" eb="5">
      <t>ヒ</t>
    </rPh>
    <phoneticPr fontId="5"/>
  </si>
  <si>
    <t>給与</t>
    <rPh sb="0" eb="2">
      <t>キュウヨ</t>
    </rPh>
    <phoneticPr fontId="5"/>
  </si>
  <si>
    <t>国内旅費、国外旅費</t>
    <rPh sb="0" eb="2">
      <t>コクナイ</t>
    </rPh>
    <rPh sb="2" eb="4">
      <t>リョヒ</t>
    </rPh>
    <rPh sb="5" eb="7">
      <t>コクガイ</t>
    </rPh>
    <rPh sb="7" eb="9">
      <t>リョヒ</t>
    </rPh>
    <phoneticPr fontId="5"/>
  </si>
  <si>
    <t>消耗品費</t>
    <rPh sb="0" eb="3">
      <t>ショウモウヒン</t>
    </rPh>
    <rPh sb="3" eb="4">
      <t>ヒ</t>
    </rPh>
    <phoneticPr fontId="5"/>
  </si>
  <si>
    <t>国立大学法人北海道大学</t>
    <rPh sb="0" eb="2">
      <t>コクリツ</t>
    </rPh>
    <rPh sb="2" eb="4">
      <t>ダイガク</t>
    </rPh>
    <rPh sb="4" eb="6">
      <t>ホウジン</t>
    </rPh>
    <rPh sb="6" eb="9">
      <t>ホッカイドウ</t>
    </rPh>
    <rPh sb="9" eb="11">
      <t>ダイガク</t>
    </rPh>
    <phoneticPr fontId="5"/>
  </si>
  <si>
    <t>国立大学法人筑波大学</t>
    <rPh sb="0" eb="2">
      <t>コクリツ</t>
    </rPh>
    <rPh sb="2" eb="4">
      <t>ダイガク</t>
    </rPh>
    <rPh sb="4" eb="6">
      <t>ホウジン</t>
    </rPh>
    <rPh sb="6" eb="8">
      <t>ツクバ</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</si>
  <si>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</si>
  <si>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国立大学法人岡山大学</t>
    <rPh sb="0" eb="2">
      <t>コクリツ</t>
    </rPh>
    <rPh sb="2" eb="4">
      <t>ダイガク</t>
    </rPh>
    <rPh sb="4" eb="6">
      <t>ホウジン</t>
    </rPh>
    <rPh sb="6" eb="8">
      <t>オカヤマ</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</si>
  <si>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</si>
  <si>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5"/>
  </si>
  <si>
    <t>-</t>
    <phoneticPr fontId="5"/>
  </si>
  <si>
    <t>-</t>
    <phoneticPr fontId="5"/>
  </si>
  <si>
    <t>-</t>
    <phoneticPr fontId="5"/>
  </si>
  <si>
    <t>日本留学海外拠点連携推進事業（サブサハラ）</t>
    <rPh sb="0" eb="2">
      <t>ニホン</t>
    </rPh>
    <rPh sb="2" eb="4">
      <t>リュウガク</t>
    </rPh>
    <rPh sb="4" eb="6">
      <t>カイガイ</t>
    </rPh>
    <rPh sb="6" eb="8">
      <t>キョテン</t>
    </rPh>
    <rPh sb="8" eb="10">
      <t>レンケイ</t>
    </rPh>
    <rPh sb="10" eb="12">
      <t>スイシン</t>
    </rPh>
    <rPh sb="12" eb="14">
      <t>ジギョウ</t>
    </rPh>
    <phoneticPr fontId="5"/>
  </si>
  <si>
    <t>日本留学海外拠点連携推進事業（ロシア・ＣＩＳ）</t>
    <rPh sb="0" eb="2">
      <t>ニホン</t>
    </rPh>
    <rPh sb="2" eb="4">
      <t>リュウガク</t>
    </rPh>
    <rPh sb="4" eb="6">
      <t>カイガイ</t>
    </rPh>
    <rPh sb="6" eb="8">
      <t>キョテン</t>
    </rPh>
    <rPh sb="8" eb="10">
      <t>レンケイ</t>
    </rPh>
    <rPh sb="10" eb="12">
      <t>スイシン</t>
    </rPh>
    <rPh sb="12" eb="14">
      <t>ジギョウ</t>
    </rPh>
    <phoneticPr fontId="5"/>
  </si>
  <si>
    <t>日本留学海外拠点連携推進事業（南米）</t>
    <rPh sb="0" eb="2">
      <t>ニホン</t>
    </rPh>
    <rPh sb="2" eb="4">
      <t>リュウガク</t>
    </rPh>
    <rPh sb="4" eb="6">
      <t>カイガイ</t>
    </rPh>
    <rPh sb="6" eb="8">
      <t>キョテン</t>
    </rPh>
    <rPh sb="8" eb="10">
      <t>レンケイ</t>
    </rPh>
    <rPh sb="10" eb="12">
      <t>スイシン</t>
    </rPh>
    <rPh sb="12" eb="14">
      <t>ジギョウ</t>
    </rPh>
    <rPh sb="15" eb="17">
      <t>ナンベイ</t>
    </rPh>
    <phoneticPr fontId="5"/>
  </si>
  <si>
    <t>日本留学海外拠点連携推進事業（南西アジア）</t>
    <rPh sb="0" eb="2">
      <t>ニホン</t>
    </rPh>
    <rPh sb="2" eb="4">
      <t>リュウガク</t>
    </rPh>
    <rPh sb="4" eb="6">
      <t>カイガイ</t>
    </rPh>
    <rPh sb="6" eb="8">
      <t>キョテン</t>
    </rPh>
    <rPh sb="8" eb="10">
      <t>レンケイ</t>
    </rPh>
    <rPh sb="10" eb="12">
      <t>スイシン</t>
    </rPh>
    <rPh sb="12" eb="14">
      <t>ジギョウ</t>
    </rPh>
    <rPh sb="15" eb="17">
      <t>ナンセイ</t>
    </rPh>
    <phoneticPr fontId="5"/>
  </si>
  <si>
    <t>日本留学海外拠点連携推進事業（中東・北アフリカ）</t>
    <rPh sb="0" eb="2">
      <t>ニホン</t>
    </rPh>
    <rPh sb="2" eb="4">
      <t>リュウガク</t>
    </rPh>
    <rPh sb="4" eb="6">
      <t>カイガイ</t>
    </rPh>
    <rPh sb="6" eb="8">
      <t>キョテン</t>
    </rPh>
    <rPh sb="8" eb="10">
      <t>レンケイ</t>
    </rPh>
    <rPh sb="10" eb="12">
      <t>スイシン</t>
    </rPh>
    <rPh sb="12" eb="14">
      <t>ジギョウ</t>
    </rPh>
    <rPh sb="15" eb="17">
      <t>チュウトウ</t>
    </rPh>
    <rPh sb="18" eb="19">
      <t>キタ</t>
    </rPh>
    <phoneticPr fontId="5"/>
  </si>
  <si>
    <t>日本留学海外拠点連携推進事業（日本本部）</t>
    <rPh sb="0" eb="2">
      <t>ニホン</t>
    </rPh>
    <rPh sb="2" eb="4">
      <t>リュウガク</t>
    </rPh>
    <rPh sb="4" eb="6">
      <t>カイガイ</t>
    </rPh>
    <rPh sb="6" eb="8">
      <t>キョテン</t>
    </rPh>
    <rPh sb="8" eb="10">
      <t>レンケイ</t>
    </rPh>
    <rPh sb="10" eb="12">
      <t>スイシン</t>
    </rPh>
    <rPh sb="12" eb="14">
      <t>ジギョウ</t>
    </rPh>
    <rPh sb="15" eb="17">
      <t>ニホン</t>
    </rPh>
    <rPh sb="17" eb="19">
      <t>ホンブ</t>
    </rPh>
    <phoneticPr fontId="5"/>
  </si>
  <si>
    <t>日本留学海外拠点連携推進事業（ASEAN）</t>
    <rPh sb="0" eb="2">
      <t>ニホン</t>
    </rPh>
    <rPh sb="2" eb="4">
      <t>リュウガク</t>
    </rPh>
    <rPh sb="4" eb="6">
      <t>カイガイ</t>
    </rPh>
    <rPh sb="6" eb="8">
      <t>キョテン</t>
    </rPh>
    <rPh sb="8" eb="10">
      <t>レンケイ</t>
    </rPh>
    <rPh sb="10" eb="12">
      <t>スイシン</t>
    </rPh>
    <rPh sb="12" eb="14">
      <t>ジギョウ</t>
    </rPh>
    <phoneticPr fontId="5"/>
  </si>
  <si>
    <t>A.国立大学法人北海道大学（サブサハラ）</t>
    <rPh sb="2" eb="4">
      <t>コクリツ</t>
    </rPh>
    <rPh sb="4" eb="6">
      <t>ダイガク</t>
    </rPh>
    <rPh sb="6" eb="8">
      <t>ホウジン</t>
    </rPh>
    <rPh sb="8" eb="11">
      <t>ホッカイドウ</t>
    </rPh>
    <rPh sb="11" eb="13">
      <t>ダイガク</t>
    </rPh>
    <phoneticPr fontId="5"/>
  </si>
  <si>
    <t>本事業は、「日本再興戦略」及び「教育振興基本計画」等を踏まえて実施されるものであり、優先度の高い事業であると認められる。
成果目標として２０２０年までに外国人留学生の受入れ３０万人を目指すこととしており、そのための活動指標として海外の国際交流拠点を整備することは、事業効果及び費用対効果の面からも妥当であると判断できる。</t>
    <phoneticPr fontId="5"/>
  </si>
  <si>
    <t>企画競争により適切に委託先を選定し、計画の効果が大きいと予想される大学に事業を委託しているものである。
経費の執行に関しては、受託している各大学から提出される申請書及び実績報告書等により、事業目的に沿って使用されているか確認しており、引き続き事業の適正な実施に努める。</t>
    <phoneticPr fontId="5"/>
  </si>
  <si>
    <t>（独）日本学生支援機構「外国人留学生在籍状況調査」
※平成30年度より事業を見直し、対象を配置国から周辺地域へ拡大したことにより、30年度から成果実績等が増加している。</t>
    <rPh sb="27" eb="29">
      <t>ヘイセイ</t>
    </rPh>
    <rPh sb="31" eb="33">
      <t>ネンド</t>
    </rPh>
    <rPh sb="35" eb="37">
      <t>ジギョウ</t>
    </rPh>
    <rPh sb="38" eb="40">
      <t>ミナオ</t>
    </rPh>
    <rPh sb="42" eb="44">
      <t>タイショウ</t>
    </rPh>
    <rPh sb="45" eb="47">
      <t>ハイチ</t>
    </rPh>
    <rPh sb="47" eb="48">
      <t>クニ</t>
    </rPh>
    <rPh sb="50" eb="52">
      <t>シュウヘン</t>
    </rPh>
    <rPh sb="52" eb="54">
      <t>チイキ</t>
    </rPh>
    <rPh sb="55" eb="57">
      <t>カクダイ</t>
    </rPh>
    <rPh sb="67" eb="69">
      <t>ネンド</t>
    </rPh>
    <rPh sb="71" eb="73">
      <t>セイカ</t>
    </rPh>
    <rPh sb="73" eb="75">
      <t>ジッセキ</t>
    </rPh>
    <rPh sb="75" eb="76">
      <t>トウ</t>
    </rPh>
    <rPh sb="77" eb="79">
      <t>ゾウカ</t>
    </rPh>
    <phoneticPr fontId="5"/>
  </si>
  <si>
    <t>百万円/件</t>
    <phoneticPr fontId="5"/>
  </si>
  <si>
    <t>-</t>
    <phoneticPr fontId="5"/>
  </si>
  <si>
    <t>現地における日本留学フェア及び留学説明会開催数</t>
    <phoneticPr fontId="5"/>
  </si>
  <si>
    <t>現地の政府機関・教育機関との会合回数</t>
    <phoneticPr fontId="5"/>
  </si>
  <si>
    <t>日本の教育機関への現地事情説明会開催数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</si>
</sst>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119698</xdr:colOff>
      <xdr:row>741</xdr:row>
      <xdr:rowOff>285747</xdr:rowOff>
    </xdr:from>
    <xdr:to>
      <xdr:col>39</xdr:col>
      <xdr:colOff>37789</xdr:colOff>
      <xdr:row>744</xdr:row>
      <xdr:rowOff>168129</xdr:rowOff>
    </xdr:to>
    <xdr:sp macro="" textlink="">
      <xdr:nvSpPr>
        <xdr:cNvPr id="3" name="正方形/長方形 2">
          <a:extLst>
            <a:ext uri="{FF2B5EF4-FFF2-40B4-BE49-F238E27FC236}">
              <a16:creationId xmlns:a16="http://schemas.microsoft.com/office/drawing/2014/main" id="{CCE1D639-23AE-440F-917F-4AEAA99C580B}"/>
            </a:ext>
          </a:extLst>
        </xdr:cNvPr>
        <xdr:cNvSpPr>
          <a:spLocks noChangeArrowheads="1"/>
        </xdr:cNvSpPr>
      </xdr:nvSpPr>
      <xdr:spPr bwMode="auto">
        <a:xfrm>
          <a:off x="3589519" y="62674497"/>
          <a:ext cx="4408449" cy="943739"/>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176895</xdr:colOff>
      <xdr:row>744</xdr:row>
      <xdr:rowOff>227508</xdr:rowOff>
    </xdr:from>
    <xdr:to>
      <xdr:col>40</xdr:col>
      <xdr:colOff>185492</xdr:colOff>
      <xdr:row>746</xdr:row>
      <xdr:rowOff>135433</xdr:rowOff>
    </xdr:to>
    <xdr:sp macro="" textlink="">
      <xdr:nvSpPr>
        <xdr:cNvPr id="4" name="大かっこ 4">
          <a:extLst>
            <a:ext uri="{FF2B5EF4-FFF2-40B4-BE49-F238E27FC236}">
              <a16:creationId xmlns:a16="http://schemas.microsoft.com/office/drawing/2014/main" id="{7CDADCE5-4220-4717-BC69-10115282EBE7}"/>
            </a:ext>
          </a:extLst>
        </xdr:cNvPr>
        <xdr:cNvSpPr>
          <a:spLocks noChangeArrowheads="1"/>
        </xdr:cNvSpPr>
      </xdr:nvSpPr>
      <xdr:spPr bwMode="auto">
        <a:xfrm>
          <a:off x="3238502" y="63677615"/>
          <a:ext cx="5111276" cy="615497"/>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rtl="0">
            <a:lnSpc>
              <a:spcPts val="1300"/>
            </a:lnSpc>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本事業の選定委員会の審査・評価結果に基づき、委託先を決定するとともに、委託先に対して委託費を交付する。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28</xdr:col>
      <xdr:colOff>78743</xdr:colOff>
      <xdr:row>746</xdr:row>
      <xdr:rowOff>118807</xdr:rowOff>
    </xdr:from>
    <xdr:to>
      <xdr:col>28</xdr:col>
      <xdr:colOff>78744</xdr:colOff>
      <xdr:row>747</xdr:row>
      <xdr:rowOff>228587</xdr:rowOff>
    </xdr:to>
    <xdr:cxnSp macro="">
      <xdr:nvCxnSpPr>
        <xdr:cNvPr id="5" name="直線矢印コネクタ 4">
          <a:extLst>
            <a:ext uri="{FF2B5EF4-FFF2-40B4-BE49-F238E27FC236}">
              <a16:creationId xmlns:a16="http://schemas.microsoft.com/office/drawing/2014/main" id="{7DEB25C6-182E-4067-B050-989DFCA85539}"/>
            </a:ext>
          </a:extLst>
        </xdr:cNvPr>
        <xdr:cNvCxnSpPr/>
      </xdr:nvCxnSpPr>
      <xdr:spPr>
        <a:xfrm>
          <a:off x="5793743" y="64276486"/>
          <a:ext cx="1" cy="46356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177611</xdr:colOff>
      <xdr:row>751</xdr:row>
      <xdr:rowOff>206410</xdr:rowOff>
    </xdr:from>
    <xdr:to>
      <xdr:col>40</xdr:col>
      <xdr:colOff>184777</xdr:colOff>
      <xdr:row>754</xdr:row>
      <xdr:rowOff>74116</xdr:rowOff>
    </xdr:to>
    <xdr:sp macro="" textlink="">
      <xdr:nvSpPr>
        <xdr:cNvPr id="6" name="大かっこ 17">
          <a:extLst>
            <a:ext uri="{FF2B5EF4-FFF2-40B4-BE49-F238E27FC236}">
              <a16:creationId xmlns:a16="http://schemas.microsoft.com/office/drawing/2014/main" id="{B7D56EE0-5E39-48B9-960A-139BB590669B}"/>
            </a:ext>
          </a:extLst>
        </xdr:cNvPr>
        <xdr:cNvSpPr>
          <a:spLocks noChangeArrowheads="1"/>
        </xdr:cNvSpPr>
      </xdr:nvSpPr>
      <xdr:spPr bwMode="auto">
        <a:xfrm>
          <a:off x="3239218" y="66133017"/>
          <a:ext cx="5109845" cy="929063"/>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日本留学の司令塔となる留学コーディネーターを配置し、在外公館や我が国の政府機関の海外事務所、各大学が設置する海外拠点との連携・協力を行うとともに、現地の大学及び高等学校のネットワークを構築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21</xdr:col>
      <xdr:colOff>72900</xdr:colOff>
      <xdr:row>747</xdr:row>
      <xdr:rowOff>266131</xdr:rowOff>
    </xdr:from>
    <xdr:to>
      <xdr:col>35</xdr:col>
      <xdr:colOff>84588</xdr:colOff>
      <xdr:row>748</xdr:row>
      <xdr:rowOff>235444</xdr:rowOff>
    </xdr:to>
    <xdr:sp macro="" textlink="">
      <xdr:nvSpPr>
        <xdr:cNvPr id="7" name="Text Box 32">
          <a:extLst>
            <a:ext uri="{FF2B5EF4-FFF2-40B4-BE49-F238E27FC236}">
              <a16:creationId xmlns:a16="http://schemas.microsoft.com/office/drawing/2014/main" id="{F08679B7-D737-4F25-A4DA-310851CCEBBE}"/>
            </a:ext>
          </a:extLst>
        </xdr:cNvPr>
        <xdr:cNvSpPr txBox="1">
          <a:spLocks noChangeArrowheads="1"/>
        </xdr:cNvSpPr>
      </xdr:nvSpPr>
      <xdr:spPr bwMode="auto">
        <a:xfrm>
          <a:off x="4359150" y="64777595"/>
          <a:ext cx="2869188" cy="323099"/>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委託【随意契約</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68035</xdr:colOff>
      <xdr:row>748</xdr:row>
      <xdr:rowOff>149483</xdr:rowOff>
    </xdr:from>
    <xdr:to>
      <xdr:col>37</xdr:col>
      <xdr:colOff>27215</xdr:colOff>
      <xdr:row>751</xdr:row>
      <xdr:rowOff>136926</xdr:rowOff>
    </xdr:to>
    <xdr:sp macro="" textlink="">
      <xdr:nvSpPr>
        <xdr:cNvPr id="8" name="Rectangle 24">
          <a:extLst>
            <a:ext uri="{FF2B5EF4-FFF2-40B4-BE49-F238E27FC236}">
              <a16:creationId xmlns:a16="http://schemas.microsoft.com/office/drawing/2014/main" id="{92754CC3-CFA1-49FD-B9A2-FC2EB5949789}"/>
            </a:ext>
          </a:extLst>
        </xdr:cNvPr>
        <xdr:cNvSpPr>
          <a:spLocks noChangeArrowheads="1"/>
        </xdr:cNvSpPr>
      </xdr:nvSpPr>
      <xdr:spPr bwMode="auto">
        <a:xfrm>
          <a:off x="3946071" y="56659947"/>
          <a:ext cx="3633108" cy="1048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国立大学法人等（全７法人）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82" zoomScale="75" zoomScaleNormal="75" zoomScaleSheetLayoutView="75"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407</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579</v>
      </c>
      <c r="H5" s="840"/>
      <c r="I5" s="840"/>
      <c r="J5" s="840"/>
      <c r="K5" s="840"/>
      <c r="L5" s="840"/>
      <c r="M5" s="841" t="s">
        <v>66</v>
      </c>
      <c r="N5" s="842"/>
      <c r="O5" s="842"/>
      <c r="P5" s="842"/>
      <c r="Q5" s="842"/>
      <c r="R5" s="843"/>
      <c r="S5" s="844" t="s">
        <v>580</v>
      </c>
      <c r="T5" s="840"/>
      <c r="U5" s="840"/>
      <c r="V5" s="840"/>
      <c r="W5" s="840"/>
      <c r="X5" s="845"/>
      <c r="Y5" s="698" t="s">
        <v>3</v>
      </c>
      <c r="Z5" s="543"/>
      <c r="AA5" s="543"/>
      <c r="AB5" s="543"/>
      <c r="AC5" s="543"/>
      <c r="AD5" s="544"/>
      <c r="AE5" s="699" t="s">
        <v>632</v>
      </c>
      <c r="AF5" s="699"/>
      <c r="AG5" s="699"/>
      <c r="AH5" s="699"/>
      <c r="AI5" s="699"/>
      <c r="AJ5" s="699"/>
      <c r="AK5" s="699"/>
      <c r="AL5" s="699"/>
      <c r="AM5" s="699"/>
      <c r="AN5" s="699"/>
      <c r="AO5" s="699"/>
      <c r="AP5" s="700"/>
      <c r="AQ5" s="701" t="s">
        <v>581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6.75" customHeight="1" x14ac:dyDescent="0.15">
      <c r="A7" s="495" t="s">
        <v>22</v>
      </c>
      <c r="B7" s="496"/>
      <c r="C7" s="496"/>
      <c r="D7" s="496"/>
      <c r="E7" s="496"/>
      <c r="F7" s="497"/>
      <c r="G7" s="498" t="s">
        <v>582</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583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ＯＤＡ</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経済協力</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120</v>
      </c>
      <c r="Q13" s="658"/>
      <c r="R13" s="658"/>
      <c r="S13" s="658"/>
      <c r="T13" s="658"/>
      <c r="U13" s="658"/>
      <c r="V13" s="659"/>
      <c r="W13" s="657">
        <v>120</v>
      </c>
      <c r="X13" s="658"/>
      <c r="Y13" s="658"/>
      <c r="Z13" s="658"/>
      <c r="AA13" s="658"/>
      <c r="AB13" s="658"/>
      <c r="AC13" s="659"/>
      <c r="AD13" s="657">
        <v>310</v>
      </c>
      <c r="AE13" s="658"/>
      <c r="AF13" s="658"/>
      <c r="AG13" s="658"/>
      <c r="AH13" s="658"/>
      <c r="AI13" s="658"/>
      <c r="AJ13" s="659"/>
      <c r="AK13" s="657">
        <v>450.42399999999998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586</v>
      </c>
      <c r="Q14" s="658"/>
      <c r="R14" s="658"/>
      <c r="S14" s="658"/>
      <c r="T14" s="658"/>
      <c r="U14" s="658"/>
      <c r="V14" s="659"/>
      <c r="W14" s="657" t="s">
        <v>587</v>
      </c>
      <c r="X14" s="658"/>
      <c r="Y14" s="658"/>
      <c r="Z14" s="658"/>
      <c r="AA14" s="658"/>
      <c r="AB14" s="658"/>
      <c r="AC14" s="659"/>
      <c r="AD14" s="657" t="s">
        <v>563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t="s">
        <v>667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588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120</v>
      </c>
      <c r="Q18" s="879"/>
      <c r="R18" s="879"/>
      <c r="S18" s="879"/>
      <c r="T18" s="879"/>
      <c r="U18" s="879"/>
      <c r="V18" s="880"/>
      <c r="W18" s="878">
        <f>SUM(W13:AC17)</f>
        <v>120</v>
      </c>
      <c r="X18" s="879"/>
      <c r="Y18" s="879"/>
      <c r="Z18" s="879"/>
      <c r="AA18" s="879"/>
      <c r="AB18" s="879"/>
      <c r="AC18" s="880"/>
      <c r="AD18" s="878">
        <f>SUM(AD13:AJ17)</f>
        <v>310</v>
      </c>
      <c r="AE18" s="879"/>
      <c r="AF18" s="879"/>
      <c r="AG18" s="879"/>
      <c r="AH18" s="879"/>
      <c r="AI18" s="879"/>
      <c r="AJ18" s="880"/>
      <c r="AK18" s="878">
        <f>SUM(AK13:AQ17)</f>
        <v>450.42399999999998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120</v>
      </c>
      <c r="Q19" s="658"/>
      <c r="R19" s="658"/>
      <c r="S19" s="658"/>
      <c r="T19" s="658"/>
      <c r="U19" s="658"/>
      <c r="V19" s="659"/>
      <c r="W19" s="657">
        <v>120</v>
      </c>
      <c r="X19" s="658"/>
      <c r="Y19" s="658"/>
      <c r="Z19" s="658"/>
      <c r="AA19" s="658"/>
      <c r="AB19" s="658"/>
      <c r="AC19" s="659"/>
      <c r="AD19" s="657">
        <v>275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0.88709677419354838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0.88709677419354838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0.5" customHeight="1" x14ac:dyDescent="0.15">
      <c r="A23" s="967"/>
      <c r="B23" s="968"/>
      <c r="C23" s="968"/>
      <c r="D23" s="968"/>
      <c r="E23" s="968"/>
      <c r="F23" s="969"/>
      <c r="G23" s="952" t="s">
        <v>589</v>
      </c>
      <c r="H23" s="953"/>
      <c r="I23" s="953"/>
      <c r="J23" s="953"/>
      <c r="K23" s="953"/>
      <c r="L23" s="953"/>
      <c r="M23" s="953"/>
      <c r="N23" s="953"/>
      <c r="O23" s="954"/>
      <c r="P23" s="919">
        <v>368.57400000000001</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41.25" customHeight="1" x14ac:dyDescent="0.15">
      <c r="A24" s="967"/>
      <c r="B24" s="968"/>
      <c r="C24" s="968"/>
      <c r="D24" s="968"/>
      <c r="E24" s="968"/>
      <c r="F24" s="969"/>
      <c r="G24" s="955" t="s">
        <v>590</v>
      </c>
      <c r="H24" s="956"/>
      <c r="I24" s="956"/>
      <c r="J24" s="956"/>
      <c r="K24" s="956"/>
      <c r="L24" s="956"/>
      <c r="M24" s="956"/>
      <c r="N24" s="956"/>
      <c r="O24" s="957"/>
      <c r="P24" s="657">
        <v>81.849999999999994</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450.42399999999998</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567</v>
      </c>
      <c r="AR31" s="200"/>
      <c r="AS31" s="133" t="s">
        <v>355</v>
      </c>
      <c r="AT31" s="134"/>
      <c r="AU31" s="199">
        <v>31</v>
      </c>
      <c r="AV31" s="199"/>
      <c r="AW31" s="398" t="s">
        <v>300</v>
      </c>
      <c r="AX31" s="399"/>
    </row>
    <row r="32" spans="1:50" ht="23.25" customHeight="1" x14ac:dyDescent="0.15">
      <c r="A32" s="403"/>
      <c r="B32" s="401"/>
      <c r="C32" s="401"/>
      <c r="D32" s="401"/>
      <c r="E32" s="401"/>
      <c r="F32" s="402"/>
      <c r="G32" s="564" t="s">
        <v>591</v>
      </c>
      <c r="H32" s="565"/>
      <c r="I32" s="565"/>
      <c r="J32" s="565"/>
      <c r="K32" s="565"/>
      <c r="L32" s="565"/>
      <c r="M32" s="565"/>
      <c r="N32" s="565"/>
      <c r="O32" s="566"/>
      <c r="P32" s="105" t="s">
        <v>592</v>
      </c>
      <c r="Q32" s="105"/>
      <c r="R32" s="105"/>
      <c r="S32" s="105"/>
      <c r="T32" s="105"/>
      <c r="U32" s="105"/>
      <c r="V32" s="105"/>
      <c r="W32" s="105"/>
      <c r="X32" s="106"/>
      <c r="Y32" s="471" t="s">
        <v>12</v>
      </c>
      <c r="Z32" s="531"/>
      <c r="AA32" s="532"/>
      <c r="AB32" s="461" t="s">
        <v>594</v>
      </c>
      <c r="AC32" s="461"/>
      <c r="AD32" s="461"/>
      <c r="AE32" s="218">
        <v>6778</v>
      </c>
      <c r="AF32" s="219"/>
      <c r="AG32" s="219"/>
      <c r="AH32" s="219"/>
      <c r="AI32" s="218">
        <v>8165</v>
      </c>
      <c r="AJ32" s="219"/>
      <c r="AK32" s="219"/>
      <c r="AL32" s="219"/>
      <c r="AM32" s="218">
        <v>142832</v>
      </c>
      <c r="AN32" s="219"/>
      <c r="AO32" s="219"/>
      <c r="AP32" s="219"/>
      <c r="AQ32" s="340" t="s">
        <v>568</v>
      </c>
      <c r="AR32" s="207"/>
      <c r="AS32" s="207"/>
      <c r="AT32" s="341"/>
      <c r="AU32" s="219" t="s">
        <v>568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594</v>
      </c>
      <c r="AC33" s="523"/>
      <c r="AD33" s="523"/>
      <c r="AE33" s="218">
        <v>5417</v>
      </c>
      <c r="AF33" s="219"/>
      <c r="AG33" s="219"/>
      <c r="AH33" s="219"/>
      <c r="AI33" s="218">
        <v>6205</v>
      </c>
      <c r="AJ33" s="219"/>
      <c r="AK33" s="219"/>
      <c r="AL33" s="219"/>
      <c r="AM33" s="218">
        <v>75610</v>
      </c>
      <c r="AN33" s="219"/>
      <c r="AO33" s="219"/>
      <c r="AP33" s="219"/>
      <c r="AQ33" s="340" t="s">
        <v>567</v>
      </c>
      <c r="AR33" s="207"/>
      <c r="AS33" s="207"/>
      <c r="AT33" s="341"/>
      <c r="AU33" s="219">
        <v>84011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125.12460771644822</v>
      </c>
      <c r="AF34" s="219"/>
      <c r="AG34" s="219"/>
      <c r="AH34" s="219"/>
      <c r="AI34" s="218">
        <v>131.58742949234488</v>
      </c>
      <c r="AJ34" s="219"/>
      <c r="AK34" s="219"/>
      <c r="AL34" s="219"/>
      <c r="AM34" s="218">
        <v>188.90622933474407</v>
      </c>
      <c r="AN34" s="219"/>
      <c r="AO34" s="219"/>
      <c r="AP34" s="219"/>
      <c r="AQ34" s="340" t="s">
        <v>568</v>
      </c>
      <c r="AR34" s="207"/>
      <c r="AS34" s="207"/>
      <c r="AT34" s="341"/>
      <c r="AU34" s="219" t="s">
        <v>568</v>
      </c>
      <c r="AV34" s="219"/>
      <c r="AW34" s="219"/>
      <c r="AX34" s="221"/>
    </row>
    <row r="35" spans="1:50" ht="29.1" customHeight="1" x14ac:dyDescent="0.15">
      <c r="A35" s="226" t="s">
        <v>502</v>
      </c>
      <c r="B35" s="227"/>
      <c r="C35" s="227"/>
      <c r="D35" s="227"/>
      <c r="E35" s="227"/>
      <c r="F35" s="228"/>
      <c r="G35" s="232" t="s">
        <v>665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9.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567</v>
      </c>
      <c r="AR38" s="200"/>
      <c r="AS38" s="133" t="s">
        <v>355</v>
      </c>
      <c r="AT38" s="134"/>
      <c r="AU38" s="199">
        <v>31</v>
      </c>
      <c r="AV38" s="199"/>
      <c r="AW38" s="398" t="s">
        <v>300</v>
      </c>
      <c r="AX38" s="399"/>
    </row>
    <row r="39" spans="1:50" ht="23.25" customHeight="1" x14ac:dyDescent="0.15">
      <c r="A39" s="403"/>
      <c r="B39" s="401"/>
      <c r="C39" s="401"/>
      <c r="D39" s="401"/>
      <c r="E39" s="401"/>
      <c r="F39" s="402"/>
      <c r="G39" s="564" t="s">
        <v>595</v>
      </c>
      <c r="H39" s="565"/>
      <c r="I39" s="565"/>
      <c r="J39" s="565"/>
      <c r="K39" s="565"/>
      <c r="L39" s="565"/>
      <c r="M39" s="565"/>
      <c r="N39" s="565"/>
      <c r="O39" s="566"/>
      <c r="P39" s="105" t="s">
        <v>596</v>
      </c>
      <c r="Q39" s="105"/>
      <c r="R39" s="105"/>
      <c r="S39" s="105"/>
      <c r="T39" s="105"/>
      <c r="U39" s="105"/>
      <c r="V39" s="105"/>
      <c r="W39" s="105"/>
      <c r="X39" s="106"/>
      <c r="Y39" s="471" t="s">
        <v>12</v>
      </c>
      <c r="Z39" s="531"/>
      <c r="AA39" s="532"/>
      <c r="AB39" s="461" t="s">
        <v>594</v>
      </c>
      <c r="AC39" s="461"/>
      <c r="AD39" s="461"/>
      <c r="AE39" s="218">
        <v>18079</v>
      </c>
      <c r="AF39" s="219"/>
      <c r="AG39" s="219"/>
      <c r="AH39" s="219"/>
      <c r="AI39" s="218">
        <v>17013</v>
      </c>
      <c r="AJ39" s="219"/>
      <c r="AK39" s="219"/>
      <c r="AL39" s="219"/>
      <c r="AM39" s="218">
        <v>28799</v>
      </c>
      <c r="AN39" s="219"/>
      <c r="AO39" s="219"/>
      <c r="AP39" s="219"/>
      <c r="AQ39" s="340" t="s">
        <v>568</v>
      </c>
      <c r="AR39" s="207"/>
      <c r="AS39" s="207"/>
      <c r="AT39" s="341"/>
      <c r="AU39" s="219" t="s">
        <v>568</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594</v>
      </c>
      <c r="AC40" s="523"/>
      <c r="AD40" s="523"/>
      <c r="AE40" s="218">
        <v>5970</v>
      </c>
      <c r="AF40" s="219"/>
      <c r="AG40" s="219"/>
      <c r="AH40" s="219"/>
      <c r="AI40" s="218">
        <v>18080</v>
      </c>
      <c r="AJ40" s="219"/>
      <c r="AK40" s="219"/>
      <c r="AL40" s="219"/>
      <c r="AM40" s="218">
        <v>17014</v>
      </c>
      <c r="AN40" s="219"/>
      <c r="AO40" s="219"/>
      <c r="AP40" s="219"/>
      <c r="AQ40" s="340" t="s">
        <v>567</v>
      </c>
      <c r="AR40" s="207"/>
      <c r="AS40" s="207"/>
      <c r="AT40" s="341"/>
      <c r="AU40" s="219" t="s">
        <v>586</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302.83082077051927</v>
      </c>
      <c r="AF41" s="219"/>
      <c r="AG41" s="219"/>
      <c r="AH41" s="219"/>
      <c r="AI41" s="218">
        <v>94.098451327433622</v>
      </c>
      <c r="AJ41" s="219"/>
      <c r="AK41" s="219"/>
      <c r="AL41" s="219"/>
      <c r="AM41" s="218">
        <v>169.2664864229458</v>
      </c>
      <c r="AN41" s="219"/>
      <c r="AO41" s="219"/>
      <c r="AP41" s="219"/>
      <c r="AQ41" s="340" t="s">
        <v>568</v>
      </c>
      <c r="AR41" s="207"/>
      <c r="AS41" s="207"/>
      <c r="AT41" s="341"/>
      <c r="AU41" s="219" t="s">
        <v>568</v>
      </c>
      <c r="AV41" s="219"/>
      <c r="AW41" s="219"/>
      <c r="AX41" s="221"/>
    </row>
    <row r="42" spans="1:50" ht="23.25" customHeight="1" x14ac:dyDescent="0.15">
      <c r="A42" s="226" t="s">
        <v>502</v>
      </c>
      <c r="B42" s="227"/>
      <c r="C42" s="227"/>
      <c r="D42" s="227"/>
      <c r="E42" s="227"/>
      <c r="F42" s="228"/>
      <c r="G42" s="232" t="s">
        <v>598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567</v>
      </c>
      <c r="AR45" s="200"/>
      <c r="AS45" s="133" t="s">
        <v>355</v>
      </c>
      <c r="AT45" s="134"/>
      <c r="AU45" s="199">
        <v>31</v>
      </c>
      <c r="AV45" s="199"/>
      <c r="AW45" s="398" t="s">
        <v>300</v>
      </c>
      <c r="AX45" s="399"/>
    </row>
    <row r="46" spans="1:50" ht="30" customHeight="1" x14ac:dyDescent="0.15">
      <c r="A46" s="403"/>
      <c r="B46" s="401"/>
      <c r="C46" s="401"/>
      <c r="D46" s="401"/>
      <c r="E46" s="401"/>
      <c r="F46" s="402"/>
      <c r="G46" s="564" t="s">
        <v>599</v>
      </c>
      <c r="H46" s="565"/>
      <c r="I46" s="565"/>
      <c r="J46" s="565"/>
      <c r="K46" s="565"/>
      <c r="L46" s="565"/>
      <c r="M46" s="565"/>
      <c r="N46" s="565"/>
      <c r="O46" s="566"/>
      <c r="P46" s="105" t="s">
        <v>600</v>
      </c>
      <c r="Q46" s="105"/>
      <c r="R46" s="105"/>
      <c r="S46" s="105"/>
      <c r="T46" s="105"/>
      <c r="U46" s="105"/>
      <c r="V46" s="105"/>
      <c r="W46" s="105"/>
      <c r="X46" s="106"/>
      <c r="Y46" s="471" t="s">
        <v>12</v>
      </c>
      <c r="Z46" s="531"/>
      <c r="AA46" s="532"/>
      <c r="AB46" s="461" t="s">
        <v>601</v>
      </c>
      <c r="AC46" s="461"/>
      <c r="AD46" s="461"/>
      <c r="AE46" s="218">
        <v>409</v>
      </c>
      <c r="AF46" s="219"/>
      <c r="AG46" s="219"/>
      <c r="AH46" s="219"/>
      <c r="AI46" s="218">
        <v>428</v>
      </c>
      <c r="AJ46" s="219"/>
      <c r="AK46" s="219"/>
      <c r="AL46" s="219"/>
      <c r="AM46" s="218">
        <v>354</v>
      </c>
      <c r="AN46" s="219"/>
      <c r="AO46" s="219"/>
      <c r="AP46" s="219"/>
      <c r="AQ46" s="340" t="s">
        <v>567</v>
      </c>
      <c r="AR46" s="207"/>
      <c r="AS46" s="207"/>
      <c r="AT46" s="341"/>
      <c r="AU46" s="219" t="s">
        <v>567</v>
      </c>
      <c r="AV46" s="219"/>
      <c r="AW46" s="219"/>
      <c r="AX46" s="221"/>
    </row>
    <row r="47" spans="1:50" ht="30"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601</v>
      </c>
      <c r="AC47" s="523"/>
      <c r="AD47" s="523"/>
      <c r="AE47" s="218">
        <v>189</v>
      </c>
      <c r="AF47" s="219"/>
      <c r="AG47" s="219"/>
      <c r="AH47" s="219"/>
      <c r="AI47" s="218">
        <v>410</v>
      </c>
      <c r="AJ47" s="219"/>
      <c r="AK47" s="219"/>
      <c r="AL47" s="219"/>
      <c r="AM47" s="218">
        <v>429</v>
      </c>
      <c r="AN47" s="219"/>
      <c r="AO47" s="219"/>
      <c r="AP47" s="219"/>
      <c r="AQ47" s="340" t="s">
        <v>567</v>
      </c>
      <c r="AR47" s="207"/>
      <c r="AS47" s="207"/>
      <c r="AT47" s="341"/>
      <c r="AU47" s="219" t="s">
        <v>567</v>
      </c>
      <c r="AV47" s="219"/>
      <c r="AW47" s="219"/>
      <c r="AX47" s="221"/>
    </row>
    <row r="48" spans="1:50" ht="30"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216.40211640211641</v>
      </c>
      <c r="AF48" s="219"/>
      <c r="AG48" s="219"/>
      <c r="AH48" s="219"/>
      <c r="AI48" s="218">
        <v>104.39024390243902</v>
      </c>
      <c r="AJ48" s="219"/>
      <c r="AK48" s="219"/>
      <c r="AL48" s="219"/>
      <c r="AM48" s="218">
        <v>82.51748251748252</v>
      </c>
      <c r="AN48" s="219"/>
      <c r="AO48" s="219"/>
      <c r="AP48" s="219"/>
      <c r="AQ48" s="340" t="s">
        <v>567</v>
      </c>
      <c r="AR48" s="207"/>
      <c r="AS48" s="207"/>
      <c r="AT48" s="341"/>
      <c r="AU48" s="219" t="s">
        <v>567</v>
      </c>
      <c r="AV48" s="219"/>
      <c r="AW48" s="219"/>
      <c r="AX48" s="221"/>
    </row>
    <row r="49" spans="1:50" ht="23.25" customHeight="1" x14ac:dyDescent="0.15">
      <c r="A49" s="226" t="s">
        <v>502</v>
      </c>
      <c r="B49" s="227"/>
      <c r="C49" s="227"/>
      <c r="D49" s="227"/>
      <c r="E49" s="227"/>
      <c r="F49" s="228"/>
      <c r="G49" s="232" t="s">
        <v>597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567</v>
      </c>
      <c r="AR52" s="200"/>
      <c r="AS52" s="133" t="s">
        <v>355</v>
      </c>
      <c r="AT52" s="134"/>
      <c r="AU52" s="199">
        <v>31</v>
      </c>
      <c r="AV52" s="199"/>
      <c r="AW52" s="398" t="s">
        <v>300</v>
      </c>
      <c r="AX52" s="399"/>
    </row>
    <row r="53" spans="1:50" ht="37.5" customHeight="1" x14ac:dyDescent="0.15">
      <c r="A53" s="403"/>
      <c r="B53" s="401"/>
      <c r="C53" s="401"/>
      <c r="D53" s="401"/>
      <c r="E53" s="401"/>
      <c r="F53" s="402"/>
      <c r="G53" s="564" t="s">
        <v>602</v>
      </c>
      <c r="H53" s="565"/>
      <c r="I53" s="565"/>
      <c r="J53" s="565"/>
      <c r="K53" s="565"/>
      <c r="L53" s="565"/>
      <c r="M53" s="565"/>
      <c r="N53" s="565"/>
      <c r="O53" s="566"/>
      <c r="P53" s="105" t="s">
        <v>603</v>
      </c>
      <c r="Q53" s="105"/>
      <c r="R53" s="105"/>
      <c r="S53" s="105"/>
      <c r="T53" s="105"/>
      <c r="U53" s="105"/>
      <c r="V53" s="105"/>
      <c r="W53" s="105"/>
      <c r="X53" s="106"/>
      <c r="Y53" s="471" t="s">
        <v>12</v>
      </c>
      <c r="Z53" s="531"/>
      <c r="AA53" s="532"/>
      <c r="AB53" s="461" t="s">
        <v>593</v>
      </c>
      <c r="AC53" s="461"/>
      <c r="AD53" s="461"/>
      <c r="AE53" s="218">
        <v>354</v>
      </c>
      <c r="AF53" s="219"/>
      <c r="AG53" s="219"/>
      <c r="AH53" s="219"/>
      <c r="AI53" s="218">
        <v>369</v>
      </c>
      <c r="AJ53" s="219"/>
      <c r="AK53" s="219"/>
      <c r="AL53" s="219"/>
      <c r="AM53" s="218">
        <v>386</v>
      </c>
      <c r="AN53" s="219"/>
      <c r="AO53" s="219"/>
      <c r="AP53" s="219"/>
      <c r="AQ53" s="340" t="s">
        <v>567</v>
      </c>
      <c r="AR53" s="207"/>
      <c r="AS53" s="207"/>
      <c r="AT53" s="341"/>
      <c r="AU53" s="219" t="s">
        <v>567</v>
      </c>
      <c r="AV53" s="219"/>
      <c r="AW53" s="219"/>
      <c r="AX53" s="221"/>
    </row>
    <row r="54" spans="1:50" ht="37.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593</v>
      </c>
      <c r="AC54" s="523"/>
      <c r="AD54" s="523"/>
      <c r="AE54" s="218">
        <v>201</v>
      </c>
      <c r="AF54" s="219"/>
      <c r="AG54" s="219"/>
      <c r="AH54" s="219"/>
      <c r="AI54" s="218">
        <v>395</v>
      </c>
      <c r="AJ54" s="219"/>
      <c r="AK54" s="219"/>
      <c r="AL54" s="219"/>
      <c r="AM54" s="218">
        <v>404</v>
      </c>
      <c r="AN54" s="219"/>
      <c r="AO54" s="219"/>
      <c r="AP54" s="219"/>
      <c r="AQ54" s="340" t="s">
        <v>567</v>
      </c>
      <c r="AR54" s="207"/>
      <c r="AS54" s="207"/>
      <c r="AT54" s="341"/>
      <c r="AU54" s="219" t="s">
        <v>567</v>
      </c>
      <c r="AV54" s="219"/>
      <c r="AW54" s="219"/>
      <c r="AX54" s="221"/>
    </row>
    <row r="55" spans="1:50" ht="37.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v>176.11940298507463</v>
      </c>
      <c r="AF55" s="219"/>
      <c r="AG55" s="219"/>
      <c r="AH55" s="219"/>
      <c r="AI55" s="218">
        <v>93.417721518987335</v>
      </c>
      <c r="AJ55" s="219"/>
      <c r="AK55" s="219"/>
      <c r="AL55" s="219"/>
      <c r="AM55" s="218">
        <v>95.544554455445535</v>
      </c>
      <c r="AN55" s="219"/>
      <c r="AO55" s="219"/>
      <c r="AP55" s="219"/>
      <c r="AQ55" s="340" t="s">
        <v>567</v>
      </c>
      <c r="AR55" s="207"/>
      <c r="AS55" s="207"/>
      <c r="AT55" s="341"/>
      <c r="AU55" s="219" t="s">
        <v>567</v>
      </c>
      <c r="AV55" s="219"/>
      <c r="AW55" s="219"/>
      <c r="AX55" s="221"/>
    </row>
    <row r="56" spans="1:50" ht="23.25" customHeight="1" x14ac:dyDescent="0.15">
      <c r="A56" s="226" t="s">
        <v>502</v>
      </c>
      <c r="B56" s="227"/>
      <c r="C56" s="227"/>
      <c r="D56" s="227"/>
      <c r="E56" s="227"/>
      <c r="F56" s="228"/>
      <c r="G56" s="232" t="s">
        <v>604</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8.5" customHeight="1" x14ac:dyDescent="0.15">
      <c r="A101" s="422"/>
      <c r="B101" s="423"/>
      <c r="C101" s="423"/>
      <c r="D101" s="423"/>
      <c r="E101" s="423"/>
      <c r="F101" s="424"/>
      <c r="G101" s="105" t="s">
        <v>668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606</v>
      </c>
      <c r="AC101" s="461"/>
      <c r="AD101" s="461"/>
      <c r="AE101" s="218">
        <v>82</v>
      </c>
      <c r="AF101" s="219"/>
      <c r="AG101" s="219"/>
      <c r="AH101" s="220"/>
      <c r="AI101" s="218">
        <v>82</v>
      </c>
      <c r="AJ101" s="219"/>
      <c r="AK101" s="219"/>
      <c r="AL101" s="220"/>
      <c r="AM101" s="218">
        <v>154</v>
      </c>
      <c r="AN101" s="219"/>
      <c r="AO101" s="219"/>
      <c r="AP101" s="220"/>
      <c r="AQ101" s="218" t="s">
        <v>567</v>
      </c>
      <c r="AR101" s="219"/>
      <c r="AS101" s="219"/>
      <c r="AT101" s="220"/>
      <c r="AU101" s="218"/>
      <c r="AV101" s="219"/>
      <c r="AW101" s="219"/>
      <c r="AX101" s="220"/>
    </row>
    <row r="102" spans="1:60" ht="28.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606</v>
      </c>
      <c r="AC102" s="461"/>
      <c r="AD102" s="461"/>
      <c r="AE102" s="418">
        <v>21</v>
      </c>
      <c r="AF102" s="418"/>
      <c r="AG102" s="418"/>
      <c r="AH102" s="418"/>
      <c r="AI102" s="418">
        <v>57</v>
      </c>
      <c r="AJ102" s="418"/>
      <c r="AK102" s="418"/>
      <c r="AL102" s="418"/>
      <c r="AM102" s="418">
        <v>73</v>
      </c>
      <c r="AN102" s="418"/>
      <c r="AO102" s="418"/>
      <c r="AP102" s="418"/>
      <c r="AQ102" s="273">
        <v>119</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8.5" customHeight="1" x14ac:dyDescent="0.15">
      <c r="A104" s="422"/>
      <c r="B104" s="423"/>
      <c r="C104" s="423"/>
      <c r="D104" s="423"/>
      <c r="E104" s="423"/>
      <c r="F104" s="424"/>
      <c r="G104" s="105" t="s">
        <v>669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607</v>
      </c>
      <c r="AC104" s="546"/>
      <c r="AD104" s="547"/>
      <c r="AE104" s="218">
        <v>266</v>
      </c>
      <c r="AF104" s="219"/>
      <c r="AG104" s="219"/>
      <c r="AH104" s="220"/>
      <c r="AI104" s="218">
        <v>269</v>
      </c>
      <c r="AJ104" s="219"/>
      <c r="AK104" s="219"/>
      <c r="AL104" s="220"/>
      <c r="AM104" s="218">
        <v>417</v>
      </c>
      <c r="AN104" s="219"/>
      <c r="AO104" s="219"/>
      <c r="AP104" s="220"/>
      <c r="AQ104" s="218" t="s">
        <v>567</v>
      </c>
      <c r="AR104" s="219"/>
      <c r="AS104" s="219"/>
      <c r="AT104" s="220"/>
      <c r="AU104" s="218"/>
      <c r="AV104" s="219"/>
      <c r="AW104" s="219"/>
      <c r="AX104" s="220"/>
    </row>
    <row r="105" spans="1:60" ht="28.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608</v>
      </c>
      <c r="AC105" s="469"/>
      <c r="AD105" s="470"/>
      <c r="AE105" s="418" t="s">
        <v>567</v>
      </c>
      <c r="AF105" s="418"/>
      <c r="AG105" s="418"/>
      <c r="AH105" s="418"/>
      <c r="AI105" s="418" t="s">
        <v>567</v>
      </c>
      <c r="AJ105" s="418"/>
      <c r="AK105" s="418"/>
      <c r="AL105" s="418"/>
      <c r="AM105" s="418" t="s">
        <v>567</v>
      </c>
      <c r="AN105" s="418"/>
      <c r="AO105" s="418"/>
      <c r="AP105" s="418"/>
      <c r="AQ105" s="218" t="s">
        <v>567</v>
      </c>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6.25" customHeight="1" x14ac:dyDescent="0.15">
      <c r="A107" s="422"/>
      <c r="B107" s="423"/>
      <c r="C107" s="423"/>
      <c r="D107" s="423"/>
      <c r="E107" s="423"/>
      <c r="F107" s="424"/>
      <c r="G107" s="105" t="s">
        <v>670</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605</v>
      </c>
      <c r="AC107" s="546"/>
      <c r="AD107" s="547"/>
      <c r="AE107" s="418">
        <v>67</v>
      </c>
      <c r="AF107" s="418"/>
      <c r="AG107" s="418"/>
      <c r="AH107" s="418"/>
      <c r="AI107" s="418">
        <v>62</v>
      </c>
      <c r="AJ107" s="418"/>
      <c r="AK107" s="418"/>
      <c r="AL107" s="418"/>
      <c r="AM107" s="418">
        <v>59</v>
      </c>
      <c r="AN107" s="418"/>
      <c r="AO107" s="418"/>
      <c r="AP107" s="418"/>
      <c r="AQ107" s="218" t="s">
        <v>567</v>
      </c>
      <c r="AR107" s="219"/>
      <c r="AS107" s="219"/>
      <c r="AT107" s="220"/>
      <c r="AU107" s="218"/>
      <c r="AV107" s="219"/>
      <c r="AW107" s="219"/>
      <c r="AX107" s="220"/>
    </row>
    <row r="108" spans="1:60" ht="26.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605</v>
      </c>
      <c r="AC108" s="469"/>
      <c r="AD108" s="470"/>
      <c r="AE108" s="418" t="s">
        <v>567</v>
      </c>
      <c r="AF108" s="418"/>
      <c r="AG108" s="418"/>
      <c r="AH108" s="418"/>
      <c r="AI108" s="418" t="s">
        <v>567</v>
      </c>
      <c r="AJ108" s="418"/>
      <c r="AK108" s="418"/>
      <c r="AL108" s="418"/>
      <c r="AM108" s="418" t="s">
        <v>567</v>
      </c>
      <c r="AN108" s="418"/>
      <c r="AO108" s="418"/>
      <c r="AP108" s="418"/>
      <c r="AQ108" s="218" t="s">
        <v>567</v>
      </c>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609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610</v>
      </c>
      <c r="AC116" s="463"/>
      <c r="AD116" s="464"/>
      <c r="AE116" s="418">
        <v>30</v>
      </c>
      <c r="AF116" s="418"/>
      <c r="AG116" s="418"/>
      <c r="AH116" s="418"/>
      <c r="AI116" s="418">
        <v>30</v>
      </c>
      <c r="AJ116" s="418"/>
      <c r="AK116" s="418"/>
      <c r="AL116" s="418"/>
      <c r="AM116" s="418">
        <v>44.2</v>
      </c>
      <c r="AN116" s="418"/>
      <c r="AO116" s="418"/>
      <c r="AP116" s="418"/>
      <c r="AQ116" s="218">
        <v>64.3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666</v>
      </c>
      <c r="AC117" s="473"/>
      <c r="AD117" s="474"/>
      <c r="AE117" s="551" t="s">
        <v>611</v>
      </c>
      <c r="AF117" s="551"/>
      <c r="AG117" s="551"/>
      <c r="AH117" s="551"/>
      <c r="AI117" s="551" t="s">
        <v>611</v>
      </c>
      <c r="AJ117" s="551"/>
      <c r="AK117" s="551"/>
      <c r="AL117" s="551"/>
      <c r="AM117" s="551" t="s">
        <v>634</v>
      </c>
      <c r="AN117" s="551"/>
      <c r="AO117" s="551"/>
      <c r="AP117" s="551"/>
      <c r="AQ117" s="551" t="s">
        <v>635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573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575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574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575</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612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575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574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630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v>239287</v>
      </c>
      <c r="AF134" s="207"/>
      <c r="AG134" s="207"/>
      <c r="AH134" s="207"/>
      <c r="AI134" s="206">
        <v>267042</v>
      </c>
      <c r="AJ134" s="207"/>
      <c r="AK134" s="207"/>
      <c r="AL134" s="207"/>
      <c r="AM134" s="206">
        <v>298980</v>
      </c>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568</v>
      </c>
      <c r="AF135" s="207"/>
      <c r="AG135" s="207"/>
      <c r="AH135" s="207"/>
      <c r="AI135" s="206" t="s">
        <v>568</v>
      </c>
      <c r="AJ135" s="207"/>
      <c r="AK135" s="207"/>
      <c r="AL135" s="207"/>
      <c r="AM135" s="206" t="s">
        <v>633</v>
      </c>
      <c r="AN135" s="207"/>
      <c r="AO135" s="207"/>
      <c r="AP135" s="207"/>
      <c r="AQ135" s="206" t="s">
        <v>568</v>
      </c>
      <c r="AR135" s="207"/>
      <c r="AS135" s="207"/>
      <c r="AT135" s="207"/>
      <c r="AU135" s="206">
        <v>300000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7.75" customHeight="1" x14ac:dyDescent="0.15">
      <c r="A188" s="189"/>
      <c r="B188" s="186"/>
      <c r="C188" s="180"/>
      <c r="D188" s="186"/>
      <c r="E188" s="125" t="s">
        <v>615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7.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568</v>
      </c>
      <c r="K430" s="901"/>
      <c r="L430" s="901"/>
      <c r="M430" s="901"/>
      <c r="N430" s="901"/>
      <c r="O430" s="901"/>
      <c r="P430" s="901"/>
      <c r="Q430" s="901"/>
      <c r="R430" s="901"/>
      <c r="S430" s="901"/>
      <c r="T430" s="902"/>
      <c r="U430" s="588" t="s">
        <v>588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568</v>
      </c>
      <c r="AF432" s="200"/>
      <c r="AG432" s="133" t="s">
        <v>355</v>
      </c>
      <c r="AH432" s="134"/>
      <c r="AI432" s="156"/>
      <c r="AJ432" s="156"/>
      <c r="AK432" s="156"/>
      <c r="AL432" s="154"/>
      <c r="AM432" s="156"/>
      <c r="AN432" s="156"/>
      <c r="AO432" s="156"/>
      <c r="AP432" s="154"/>
      <c r="AQ432" s="590" t="s">
        <v>568</v>
      </c>
      <c r="AR432" s="200"/>
      <c r="AS432" s="133" t="s">
        <v>355</v>
      </c>
      <c r="AT432" s="134"/>
      <c r="AU432" s="200" t="s">
        <v>568</v>
      </c>
      <c r="AV432" s="200"/>
      <c r="AW432" s="133" t="s">
        <v>300</v>
      </c>
      <c r="AX432" s="195"/>
    </row>
    <row r="433" spans="1:50" ht="23.25" customHeight="1" x14ac:dyDescent="0.15">
      <c r="A433" s="189"/>
      <c r="B433" s="186"/>
      <c r="C433" s="180"/>
      <c r="D433" s="186"/>
      <c r="E433" s="342"/>
      <c r="F433" s="343"/>
      <c r="G433" s="104" t="s">
        <v>568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40" t="s">
        <v>568</v>
      </c>
      <c r="AF433" s="207"/>
      <c r="AG433" s="207"/>
      <c r="AH433" s="341"/>
      <c r="AI433" s="340" t="s">
        <v>568</v>
      </c>
      <c r="AJ433" s="207"/>
      <c r="AK433" s="207"/>
      <c r="AL433" s="207"/>
      <c r="AM433" s="340" t="s">
        <v>567</v>
      </c>
      <c r="AN433" s="207"/>
      <c r="AO433" s="207"/>
      <c r="AP433" s="341"/>
      <c r="AQ433" s="340" t="s">
        <v>568</v>
      </c>
      <c r="AR433" s="207"/>
      <c r="AS433" s="207"/>
      <c r="AT433" s="341"/>
      <c r="AU433" s="207" t="s">
        <v>568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0" t="s">
        <v>568</v>
      </c>
      <c r="AF434" s="207"/>
      <c r="AG434" s="207"/>
      <c r="AH434" s="341"/>
      <c r="AI434" s="340" t="s">
        <v>568</v>
      </c>
      <c r="AJ434" s="207"/>
      <c r="AK434" s="207"/>
      <c r="AL434" s="207"/>
      <c r="AM434" s="340" t="s">
        <v>567</v>
      </c>
      <c r="AN434" s="207"/>
      <c r="AO434" s="207"/>
      <c r="AP434" s="341"/>
      <c r="AQ434" s="340" t="s">
        <v>568</v>
      </c>
      <c r="AR434" s="207"/>
      <c r="AS434" s="207"/>
      <c r="AT434" s="341"/>
      <c r="AU434" s="207" t="s">
        <v>616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568</v>
      </c>
      <c r="AF435" s="207"/>
      <c r="AG435" s="207"/>
      <c r="AH435" s="341"/>
      <c r="AI435" s="340" t="s">
        <v>568</v>
      </c>
      <c r="AJ435" s="207"/>
      <c r="AK435" s="207"/>
      <c r="AL435" s="207"/>
      <c r="AM435" s="340" t="s">
        <v>567</v>
      </c>
      <c r="AN435" s="207"/>
      <c r="AO435" s="207"/>
      <c r="AP435" s="341"/>
      <c r="AQ435" s="340" t="s">
        <v>568</v>
      </c>
      <c r="AR435" s="207"/>
      <c r="AS435" s="207"/>
      <c r="AT435" s="341"/>
      <c r="AU435" s="207" t="s">
        <v>568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355</v>
      </c>
      <c r="AH457" s="134"/>
      <c r="AI457" s="156"/>
      <c r="AJ457" s="156"/>
      <c r="AK457" s="156"/>
      <c r="AL457" s="154"/>
      <c r="AM457" s="156"/>
      <c r="AN457" s="156"/>
      <c r="AO457" s="156"/>
      <c r="AP457" s="154"/>
      <c r="AQ457" s="590" t="s">
        <v>568</v>
      </c>
      <c r="AR457" s="200"/>
      <c r="AS457" s="133" t="s">
        <v>355</v>
      </c>
      <c r="AT457" s="134"/>
      <c r="AU457" s="200" t="s">
        <v>568</v>
      </c>
      <c r="AV457" s="200"/>
      <c r="AW457" s="133" t="s">
        <v>300</v>
      </c>
      <c r="AX457" s="195"/>
    </row>
    <row r="458" spans="1:50" ht="23.25" customHeight="1" x14ac:dyDescent="0.15">
      <c r="A458" s="189"/>
      <c r="B458" s="186"/>
      <c r="C458" s="180"/>
      <c r="D458" s="186"/>
      <c r="E458" s="342"/>
      <c r="F458" s="343"/>
      <c r="G458" s="104" t="s">
        <v>588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568</v>
      </c>
      <c r="AF458" s="207"/>
      <c r="AG458" s="207"/>
      <c r="AH458" s="207"/>
      <c r="AI458" s="340" t="s">
        <v>568</v>
      </c>
      <c r="AJ458" s="207"/>
      <c r="AK458" s="207"/>
      <c r="AL458" s="207"/>
      <c r="AM458" s="340" t="s">
        <v>567</v>
      </c>
      <c r="AN458" s="207"/>
      <c r="AO458" s="207"/>
      <c r="AP458" s="341"/>
      <c r="AQ458" s="340" t="s">
        <v>568</v>
      </c>
      <c r="AR458" s="207"/>
      <c r="AS458" s="207"/>
      <c r="AT458" s="341"/>
      <c r="AU458" s="207" t="s">
        <v>568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40" t="s">
        <v>588</v>
      </c>
      <c r="AF459" s="207"/>
      <c r="AG459" s="207"/>
      <c r="AH459" s="341"/>
      <c r="AI459" s="340" t="s">
        <v>568</v>
      </c>
      <c r="AJ459" s="207"/>
      <c r="AK459" s="207"/>
      <c r="AL459" s="207"/>
      <c r="AM459" s="340" t="s">
        <v>567</v>
      </c>
      <c r="AN459" s="207"/>
      <c r="AO459" s="207"/>
      <c r="AP459" s="341"/>
      <c r="AQ459" s="340" t="s">
        <v>588</v>
      </c>
      <c r="AR459" s="207"/>
      <c r="AS459" s="207"/>
      <c r="AT459" s="341"/>
      <c r="AU459" s="207" t="s">
        <v>588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588</v>
      </c>
      <c r="AF460" s="207"/>
      <c r="AG460" s="207"/>
      <c r="AH460" s="341"/>
      <c r="AI460" s="340" t="s">
        <v>616</v>
      </c>
      <c r="AJ460" s="207"/>
      <c r="AK460" s="207"/>
      <c r="AL460" s="207"/>
      <c r="AM460" s="340" t="s">
        <v>567</v>
      </c>
      <c r="AN460" s="207"/>
      <c r="AO460" s="207"/>
      <c r="AP460" s="341"/>
      <c r="AQ460" s="340" t="s">
        <v>588</v>
      </c>
      <c r="AR460" s="207"/>
      <c r="AS460" s="207"/>
      <c r="AT460" s="341"/>
      <c r="AU460" s="207" t="s">
        <v>568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567</v>
      </c>
      <c r="AF462" s="200"/>
      <c r="AG462" s="133" t="s">
        <v>355</v>
      </c>
      <c r="AH462" s="134"/>
      <c r="AI462" s="156"/>
      <c r="AJ462" s="156"/>
      <c r="AK462" s="156"/>
      <c r="AL462" s="154"/>
      <c r="AM462" s="156"/>
      <c r="AN462" s="156"/>
      <c r="AO462" s="156"/>
      <c r="AP462" s="154"/>
      <c r="AQ462" s="590" t="s">
        <v>567</v>
      </c>
      <c r="AR462" s="200"/>
      <c r="AS462" s="133" t="s">
        <v>355</v>
      </c>
      <c r="AT462" s="134"/>
      <c r="AU462" s="200" t="s">
        <v>567</v>
      </c>
      <c r="AV462" s="200"/>
      <c r="AW462" s="133" t="s">
        <v>300</v>
      </c>
      <c r="AX462" s="195"/>
    </row>
    <row r="463" spans="1:50" ht="23.25" hidden="1" customHeight="1" x14ac:dyDescent="0.15">
      <c r="A463" s="189"/>
      <c r="B463" s="186"/>
      <c r="C463" s="180"/>
      <c r="D463" s="186"/>
      <c r="E463" s="342"/>
      <c r="F463" s="343"/>
      <c r="G463" s="104" t="s">
        <v>567</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567</v>
      </c>
      <c r="AC463" s="213"/>
      <c r="AD463" s="213"/>
      <c r="AE463" s="340" t="s">
        <v>567</v>
      </c>
      <c r="AF463" s="207"/>
      <c r="AG463" s="207"/>
      <c r="AH463" s="207"/>
      <c r="AI463" s="340" t="s">
        <v>567</v>
      </c>
      <c r="AJ463" s="207"/>
      <c r="AK463" s="207"/>
      <c r="AL463" s="207"/>
      <c r="AM463" s="340"/>
      <c r="AN463" s="207"/>
      <c r="AO463" s="207"/>
      <c r="AP463" s="341"/>
      <c r="AQ463" s="340" t="s">
        <v>567</v>
      </c>
      <c r="AR463" s="207"/>
      <c r="AS463" s="207"/>
      <c r="AT463" s="341"/>
      <c r="AU463" s="207" t="s">
        <v>567</v>
      </c>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567</v>
      </c>
      <c r="AC464" s="205"/>
      <c r="AD464" s="205"/>
      <c r="AE464" s="340" t="s">
        <v>567</v>
      </c>
      <c r="AF464" s="207"/>
      <c r="AG464" s="207"/>
      <c r="AH464" s="341"/>
      <c r="AI464" s="340" t="s">
        <v>567</v>
      </c>
      <c r="AJ464" s="207"/>
      <c r="AK464" s="207"/>
      <c r="AL464" s="207"/>
      <c r="AM464" s="340"/>
      <c r="AN464" s="207"/>
      <c r="AO464" s="207"/>
      <c r="AP464" s="341"/>
      <c r="AQ464" s="340" t="s">
        <v>567</v>
      </c>
      <c r="AR464" s="207"/>
      <c r="AS464" s="207"/>
      <c r="AT464" s="341"/>
      <c r="AU464" s="207" t="s">
        <v>567</v>
      </c>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t="s">
        <v>567</v>
      </c>
      <c r="AF465" s="207"/>
      <c r="AG465" s="207"/>
      <c r="AH465" s="341"/>
      <c r="AI465" s="340" t="s">
        <v>567</v>
      </c>
      <c r="AJ465" s="207"/>
      <c r="AK465" s="207"/>
      <c r="AL465" s="207"/>
      <c r="AM465" s="340"/>
      <c r="AN465" s="207"/>
      <c r="AO465" s="207"/>
      <c r="AP465" s="341"/>
      <c r="AQ465" s="340" t="s">
        <v>567</v>
      </c>
      <c r="AR465" s="207"/>
      <c r="AS465" s="207"/>
      <c r="AT465" s="341"/>
      <c r="AU465" s="207" t="s">
        <v>567</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t="s">
        <v>567</v>
      </c>
      <c r="AF467" s="200"/>
      <c r="AG467" s="133" t="s">
        <v>355</v>
      </c>
      <c r="AH467" s="134"/>
      <c r="AI467" s="156"/>
      <c r="AJ467" s="156"/>
      <c r="AK467" s="156"/>
      <c r="AL467" s="154"/>
      <c r="AM467" s="156"/>
      <c r="AN467" s="156"/>
      <c r="AO467" s="156"/>
      <c r="AP467" s="154"/>
      <c r="AQ467" s="590" t="s">
        <v>567</v>
      </c>
      <c r="AR467" s="200"/>
      <c r="AS467" s="133" t="s">
        <v>355</v>
      </c>
      <c r="AT467" s="134"/>
      <c r="AU467" s="200" t="s">
        <v>567</v>
      </c>
      <c r="AV467" s="200"/>
      <c r="AW467" s="133" t="s">
        <v>300</v>
      </c>
      <c r="AX467" s="195"/>
    </row>
    <row r="468" spans="1:50" ht="23.25" hidden="1" customHeight="1" x14ac:dyDescent="0.15">
      <c r="A468" s="189"/>
      <c r="B468" s="186"/>
      <c r="C468" s="180"/>
      <c r="D468" s="186"/>
      <c r="E468" s="342"/>
      <c r="F468" s="343"/>
      <c r="G468" s="104" t="s">
        <v>567</v>
      </c>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t="s">
        <v>567</v>
      </c>
      <c r="AC468" s="213"/>
      <c r="AD468" s="213"/>
      <c r="AE468" s="340" t="s">
        <v>567</v>
      </c>
      <c r="AF468" s="207"/>
      <c r="AG468" s="207"/>
      <c r="AH468" s="207"/>
      <c r="AI468" s="340"/>
      <c r="AJ468" s="207"/>
      <c r="AK468" s="207"/>
      <c r="AL468" s="207"/>
      <c r="AM468" s="340" t="s">
        <v>567</v>
      </c>
      <c r="AN468" s="207"/>
      <c r="AO468" s="207"/>
      <c r="AP468" s="341"/>
      <c r="AQ468" s="340" t="s">
        <v>567</v>
      </c>
      <c r="AR468" s="207"/>
      <c r="AS468" s="207"/>
      <c r="AT468" s="341"/>
      <c r="AU468" s="207" t="s">
        <v>567</v>
      </c>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t="s">
        <v>567</v>
      </c>
      <c r="AC469" s="205"/>
      <c r="AD469" s="205"/>
      <c r="AE469" s="340" t="s">
        <v>567</v>
      </c>
      <c r="AF469" s="207"/>
      <c r="AG469" s="207"/>
      <c r="AH469" s="341"/>
      <c r="AI469" s="340"/>
      <c r="AJ469" s="207"/>
      <c r="AK469" s="207"/>
      <c r="AL469" s="207"/>
      <c r="AM469" s="340" t="s">
        <v>567</v>
      </c>
      <c r="AN469" s="207"/>
      <c r="AO469" s="207"/>
      <c r="AP469" s="341"/>
      <c r="AQ469" s="340" t="s">
        <v>567</v>
      </c>
      <c r="AR469" s="207"/>
      <c r="AS469" s="207"/>
      <c r="AT469" s="341"/>
      <c r="AU469" s="207" t="s">
        <v>567</v>
      </c>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t="s">
        <v>567</v>
      </c>
      <c r="AF470" s="207"/>
      <c r="AG470" s="207"/>
      <c r="AH470" s="341"/>
      <c r="AI470" s="340"/>
      <c r="AJ470" s="207"/>
      <c r="AK470" s="207"/>
      <c r="AL470" s="207"/>
      <c r="AM470" s="340" t="s">
        <v>567</v>
      </c>
      <c r="AN470" s="207"/>
      <c r="AO470" s="207"/>
      <c r="AP470" s="341"/>
      <c r="AQ470" s="340" t="s">
        <v>567</v>
      </c>
      <c r="AR470" s="207"/>
      <c r="AS470" s="207"/>
      <c r="AT470" s="341"/>
      <c r="AU470" s="207" t="s">
        <v>567</v>
      </c>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18.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636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620</v>
      </c>
      <c r="AH708" s="743"/>
      <c r="AI708" s="743"/>
      <c r="AJ708" s="743"/>
      <c r="AK708" s="743"/>
      <c r="AL708" s="743"/>
      <c r="AM708" s="743"/>
      <c r="AN708" s="743"/>
      <c r="AO708" s="743"/>
      <c r="AP708" s="743"/>
      <c r="AQ708" s="743"/>
      <c r="AR708" s="743"/>
      <c r="AS708" s="743"/>
      <c r="AT708" s="743"/>
      <c r="AU708" s="743"/>
      <c r="AV708" s="743"/>
      <c r="AW708" s="743"/>
      <c r="AX708" s="744"/>
    </row>
    <row r="709" spans="1:50" ht="51.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639</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639</v>
      </c>
      <c r="AE712" s="783"/>
      <c r="AF712" s="783"/>
      <c r="AG712" s="810" t="s">
        <v>588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639</v>
      </c>
      <c r="AE713" s="329"/>
      <c r="AF713" s="663"/>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622</v>
      </c>
      <c r="AH714" s="737"/>
      <c r="AI714" s="737"/>
      <c r="AJ714" s="737"/>
      <c r="AK714" s="737"/>
      <c r="AL714" s="737"/>
      <c r="AM714" s="737"/>
      <c r="AN714" s="737"/>
      <c r="AO714" s="737"/>
      <c r="AP714" s="737"/>
      <c r="AQ714" s="737"/>
      <c r="AR714" s="737"/>
      <c r="AS714" s="737"/>
      <c r="AT714" s="737"/>
      <c r="AU714" s="737"/>
      <c r="AV714" s="737"/>
      <c r="AW714" s="737"/>
      <c r="AX714" s="738"/>
    </row>
    <row r="715" spans="1:50" ht="39.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623</v>
      </c>
      <c r="AH715" s="743"/>
      <c r="AI715" s="743"/>
      <c r="AJ715" s="743"/>
      <c r="AK715" s="743"/>
      <c r="AL715" s="743"/>
      <c r="AM715" s="743"/>
      <c r="AN715" s="743"/>
      <c r="AO715" s="743"/>
      <c r="AP715" s="743"/>
      <c r="AQ715" s="743"/>
      <c r="AR715" s="743"/>
      <c r="AS715" s="743"/>
      <c r="AT715" s="743"/>
      <c r="AU715" s="743"/>
      <c r="AV715" s="743"/>
      <c r="AW715" s="743"/>
      <c r="AX715" s="744"/>
    </row>
    <row r="716" spans="1:50" ht="57"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639</v>
      </c>
      <c r="AE719" s="605"/>
      <c r="AF719" s="605"/>
      <c r="AG719" s="125" t="s">
        <v>586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663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8.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1.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7.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588</v>
      </c>
      <c r="F737" s="990"/>
      <c r="G737" s="990"/>
      <c r="H737" s="990"/>
      <c r="I737" s="990"/>
      <c r="J737" s="990"/>
      <c r="K737" s="990"/>
      <c r="L737" s="990"/>
      <c r="M737" s="990"/>
      <c r="N737" s="365" t="s">
        <v>539</v>
      </c>
      <c r="O737" s="365"/>
      <c r="P737" s="365"/>
      <c r="Q737" s="365"/>
      <c r="R737" s="990" t="s">
        <v>568</v>
      </c>
      <c r="S737" s="990"/>
      <c r="T737" s="990"/>
      <c r="U737" s="990"/>
      <c r="V737" s="990"/>
      <c r="W737" s="990"/>
      <c r="X737" s="990"/>
      <c r="Y737" s="990"/>
      <c r="Z737" s="990"/>
      <c r="AA737" s="365" t="s">
        <v>538</v>
      </c>
      <c r="AB737" s="365"/>
      <c r="AC737" s="365"/>
      <c r="AD737" s="365"/>
      <c r="AE737" s="990" t="s">
        <v>568</v>
      </c>
      <c r="AF737" s="990"/>
      <c r="AG737" s="990"/>
      <c r="AH737" s="990"/>
      <c r="AI737" s="990"/>
      <c r="AJ737" s="990"/>
      <c r="AK737" s="990"/>
      <c r="AL737" s="990"/>
      <c r="AM737" s="990"/>
      <c r="AN737" s="365" t="s">
        <v>537</v>
      </c>
      <c r="AO737" s="365"/>
      <c r="AP737" s="365"/>
      <c r="AQ737" s="365"/>
      <c r="AR737" s="982" t="s">
        <v>568</v>
      </c>
      <c r="AS737" s="983"/>
      <c r="AT737" s="983"/>
      <c r="AU737" s="983"/>
      <c r="AV737" s="983"/>
      <c r="AW737" s="983"/>
      <c r="AX737" s="984"/>
      <c r="AY737" s="89"/>
      <c r="AZ737" s="89"/>
    </row>
    <row r="738" spans="1:52" ht="24.75" customHeight="1" x14ac:dyDescent="0.15">
      <c r="A738" s="991" t="s">
        <v>536</v>
      </c>
      <c r="B738" s="210"/>
      <c r="C738" s="210"/>
      <c r="D738" s="211"/>
      <c r="E738" s="990" t="s">
        <v>627</v>
      </c>
      <c r="F738" s="990"/>
      <c r="G738" s="990"/>
      <c r="H738" s="990"/>
      <c r="I738" s="990"/>
      <c r="J738" s="990"/>
      <c r="K738" s="990"/>
      <c r="L738" s="990"/>
      <c r="M738" s="990"/>
      <c r="N738" s="365" t="s">
        <v>535</v>
      </c>
      <c r="O738" s="365"/>
      <c r="P738" s="365"/>
      <c r="Q738" s="365"/>
      <c r="R738" s="990" t="s">
        <v>628</v>
      </c>
      <c r="S738" s="990"/>
      <c r="T738" s="990"/>
      <c r="U738" s="990"/>
      <c r="V738" s="990"/>
      <c r="W738" s="990"/>
      <c r="X738" s="990"/>
      <c r="Y738" s="990"/>
      <c r="Z738" s="990"/>
      <c r="AA738" s="365" t="s">
        <v>534</v>
      </c>
      <c r="AB738" s="365"/>
      <c r="AC738" s="365"/>
      <c r="AD738" s="365"/>
      <c r="AE738" s="990" t="s">
        <v>629</v>
      </c>
      <c r="AF738" s="990"/>
      <c r="AG738" s="990"/>
      <c r="AH738" s="990"/>
      <c r="AI738" s="990"/>
      <c r="AJ738" s="990"/>
      <c r="AK738" s="990"/>
      <c r="AL738" s="990"/>
      <c r="AM738" s="990"/>
      <c r="AN738" s="365" t="s">
        <v>530</v>
      </c>
      <c r="AO738" s="365"/>
      <c r="AP738" s="365"/>
      <c r="AQ738" s="365"/>
      <c r="AR738" s="982">
        <v>410</v>
      </c>
      <c r="AS738" s="983"/>
      <c r="AT738" s="983"/>
      <c r="AU738" s="983"/>
      <c r="AV738" s="983"/>
      <c r="AW738" s="983"/>
      <c r="AX738" s="984"/>
    </row>
    <row r="739" spans="1:52" ht="24.75" customHeight="1" thickBot="1" x14ac:dyDescent="0.2">
      <c r="A739" s="992" t="s">
        <v>526</v>
      </c>
      <c r="B739" s="993"/>
      <c r="C739" s="993"/>
      <c r="D739" s="994"/>
      <c r="E739" s="995" t="s">
        <v>576</v>
      </c>
      <c r="F739" s="985"/>
      <c r="G739" s="985"/>
      <c r="H739" s="93" t="str">
        <f>IF(E739="", "", "(")</f>
        <v>(</v>
      </c>
      <c r="I739" s="985"/>
      <c r="J739" s="985"/>
      <c r="K739" s="93" t="str">
        <f>IF(OR(I739="　", I739=""), "", "-")</f>
        <v/>
      </c>
      <c r="L739" s="986">
        <v>414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662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640</v>
      </c>
      <c r="H781" s="671"/>
      <c r="I781" s="671"/>
      <c r="J781" s="671"/>
      <c r="K781" s="672"/>
      <c r="L781" s="664" t="s">
        <v>643</v>
      </c>
      <c r="M781" s="665"/>
      <c r="N781" s="665"/>
      <c r="O781" s="665"/>
      <c r="P781" s="665"/>
      <c r="Q781" s="665"/>
      <c r="R781" s="665"/>
      <c r="S781" s="665"/>
      <c r="T781" s="665"/>
      <c r="U781" s="665"/>
      <c r="V781" s="665"/>
      <c r="W781" s="665"/>
      <c r="X781" s="666"/>
      <c r="Y781" s="388">
        <v>28.8</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641</v>
      </c>
      <c r="H782" s="607"/>
      <c r="I782" s="607"/>
      <c r="J782" s="607"/>
      <c r="K782" s="608"/>
      <c r="L782" s="598" t="s">
        <v>644</v>
      </c>
      <c r="M782" s="599"/>
      <c r="N782" s="599"/>
      <c r="O782" s="599"/>
      <c r="P782" s="599"/>
      <c r="Q782" s="599"/>
      <c r="R782" s="599"/>
      <c r="S782" s="599"/>
      <c r="T782" s="599"/>
      <c r="U782" s="599"/>
      <c r="V782" s="599"/>
      <c r="W782" s="599"/>
      <c r="X782" s="600"/>
      <c r="Y782" s="601">
        <v>15.4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642</v>
      </c>
      <c r="H783" s="607"/>
      <c r="I783" s="607"/>
      <c r="J783" s="607"/>
      <c r="K783" s="608"/>
      <c r="L783" s="598" t="s">
        <v>645</v>
      </c>
      <c r="M783" s="599"/>
      <c r="N783" s="599"/>
      <c r="O783" s="599"/>
      <c r="P783" s="599"/>
      <c r="Q783" s="599"/>
      <c r="R783" s="599"/>
      <c r="S783" s="599"/>
      <c r="T783" s="599"/>
      <c r="U783" s="599"/>
      <c r="V783" s="599"/>
      <c r="W783" s="599"/>
      <c r="X783" s="600"/>
      <c r="Y783" s="601">
        <v>4.4000000000000004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48.6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646</v>
      </c>
      <c r="D837" s="347"/>
      <c r="E837" s="347"/>
      <c r="F837" s="347"/>
      <c r="G837" s="347"/>
      <c r="H837" s="347"/>
      <c r="I837" s="347"/>
      <c r="J837" s="348">
        <v>6430005004014</v>
      </c>
      <c r="K837" s="349"/>
      <c r="L837" s="349"/>
      <c r="M837" s="349"/>
      <c r="N837" s="349"/>
      <c r="O837" s="349"/>
      <c r="P837" s="362" t="s">
        <v>655</v>
      </c>
      <c r="Q837" s="350"/>
      <c r="R837" s="350"/>
      <c r="S837" s="350"/>
      <c r="T837" s="350"/>
      <c r="U837" s="350"/>
      <c r="V837" s="350"/>
      <c r="W837" s="350"/>
      <c r="X837" s="350"/>
      <c r="Y837" s="351">
        <v>48.6</v>
      </c>
      <c r="Z837" s="352"/>
      <c r="AA837" s="352"/>
      <c r="AB837" s="353"/>
      <c r="AC837" s="363" t="s">
        <v>501</v>
      </c>
      <c r="AD837" s="371"/>
      <c r="AE837" s="371"/>
      <c r="AF837" s="371"/>
      <c r="AG837" s="371"/>
      <c r="AH837" s="372" t="s">
        <v>652</v>
      </c>
      <c r="AI837" s="373"/>
      <c r="AJ837" s="373"/>
      <c r="AK837" s="373"/>
      <c r="AL837" s="357">
        <v>100</v>
      </c>
      <c r="AM837" s="358"/>
      <c r="AN837" s="358"/>
      <c r="AO837" s="359"/>
      <c r="AP837" s="360" t="s">
        <v>654</v>
      </c>
      <c r="AQ837" s="360"/>
      <c r="AR837" s="360"/>
      <c r="AS837" s="360"/>
      <c r="AT837" s="360"/>
      <c r="AU837" s="360"/>
      <c r="AV837" s="360"/>
      <c r="AW837" s="360"/>
      <c r="AX837" s="360"/>
    </row>
    <row r="838" spans="1:50" ht="30" customHeight="1" x14ac:dyDescent="0.15">
      <c r="A838" s="376">
        <v>2</v>
      </c>
      <c r="B838" s="376">
        <v>1</v>
      </c>
      <c r="C838" s="361" t="s">
        <v>646</v>
      </c>
      <c r="D838" s="347"/>
      <c r="E838" s="347"/>
      <c r="F838" s="347"/>
      <c r="G838" s="347"/>
      <c r="H838" s="347"/>
      <c r="I838" s="347"/>
      <c r="J838" s="348">
        <v>6430005004014</v>
      </c>
      <c r="K838" s="349"/>
      <c r="L838" s="349"/>
      <c r="M838" s="349"/>
      <c r="N838" s="349"/>
      <c r="O838" s="349"/>
      <c r="P838" s="362" t="s">
        <v>656</v>
      </c>
      <c r="Q838" s="350"/>
      <c r="R838" s="350"/>
      <c r="S838" s="350"/>
      <c r="T838" s="350"/>
      <c r="U838" s="350"/>
      <c r="V838" s="350"/>
      <c r="W838" s="350"/>
      <c r="X838" s="350"/>
      <c r="Y838" s="351">
        <v>38.6</v>
      </c>
      <c r="Z838" s="352"/>
      <c r="AA838" s="352"/>
      <c r="AB838" s="353"/>
      <c r="AC838" s="363" t="s">
        <v>501</v>
      </c>
      <c r="AD838" s="371"/>
      <c r="AE838" s="371"/>
      <c r="AF838" s="371"/>
      <c r="AG838" s="371"/>
      <c r="AH838" s="372" t="s">
        <v>653</v>
      </c>
      <c r="AI838" s="373"/>
      <c r="AJ838" s="373"/>
      <c r="AK838" s="373"/>
      <c r="AL838" s="357">
        <v>100</v>
      </c>
      <c r="AM838" s="358"/>
      <c r="AN838" s="358"/>
      <c r="AO838" s="359"/>
      <c r="AP838" s="360" t="s">
        <v>654</v>
      </c>
      <c r="AQ838" s="360"/>
      <c r="AR838" s="360"/>
      <c r="AS838" s="360"/>
      <c r="AT838" s="360"/>
      <c r="AU838" s="360"/>
      <c r="AV838" s="360"/>
      <c r="AW838" s="360"/>
      <c r="AX838" s="360"/>
    </row>
    <row r="839" spans="1:50" ht="30" customHeight="1" x14ac:dyDescent="0.15">
      <c r="A839" s="376">
        <v>3</v>
      </c>
      <c r="B839" s="376">
        <v>1</v>
      </c>
      <c r="C839" s="361" t="s">
        <v>647</v>
      </c>
      <c r="D839" s="347"/>
      <c r="E839" s="347"/>
      <c r="F839" s="347"/>
      <c r="G839" s="347"/>
      <c r="H839" s="347"/>
      <c r="I839" s="347"/>
      <c r="J839" s="348">
        <v>5050005005266</v>
      </c>
      <c r="K839" s="349"/>
      <c r="L839" s="349"/>
      <c r="M839" s="349"/>
      <c r="N839" s="349"/>
      <c r="O839" s="349"/>
      <c r="P839" s="362" t="s">
        <v>657</v>
      </c>
      <c r="Q839" s="350"/>
      <c r="R839" s="350"/>
      <c r="S839" s="350"/>
      <c r="T839" s="350"/>
      <c r="U839" s="350"/>
      <c r="V839" s="350"/>
      <c r="W839" s="350"/>
      <c r="X839" s="350"/>
      <c r="Y839" s="351">
        <v>48.6</v>
      </c>
      <c r="Z839" s="352"/>
      <c r="AA839" s="352"/>
      <c r="AB839" s="353"/>
      <c r="AC839" s="363" t="s">
        <v>501</v>
      </c>
      <c r="AD839" s="371"/>
      <c r="AE839" s="371"/>
      <c r="AF839" s="371"/>
      <c r="AG839" s="371"/>
      <c r="AH839" s="372" t="s">
        <v>652</v>
      </c>
      <c r="AI839" s="373"/>
      <c r="AJ839" s="373"/>
      <c r="AK839" s="373"/>
      <c r="AL839" s="357">
        <v>100</v>
      </c>
      <c r="AM839" s="358"/>
      <c r="AN839" s="358"/>
      <c r="AO839" s="359"/>
      <c r="AP839" s="360" t="s">
        <v>654</v>
      </c>
      <c r="AQ839" s="360"/>
      <c r="AR839" s="360"/>
      <c r="AS839" s="360"/>
      <c r="AT839" s="360"/>
      <c r="AU839" s="360"/>
      <c r="AV839" s="360"/>
      <c r="AW839" s="360"/>
      <c r="AX839" s="360"/>
    </row>
    <row r="840" spans="1:50" ht="30" customHeight="1" x14ac:dyDescent="0.15">
      <c r="A840" s="376">
        <v>4</v>
      </c>
      <c r="B840" s="376">
        <v>1</v>
      </c>
      <c r="C840" s="361" t="s">
        <v>648</v>
      </c>
      <c r="D840" s="347"/>
      <c r="E840" s="347"/>
      <c r="F840" s="347"/>
      <c r="G840" s="347"/>
      <c r="H840" s="347"/>
      <c r="I840" s="347"/>
      <c r="J840" s="348">
        <v>5010005007398</v>
      </c>
      <c r="K840" s="349"/>
      <c r="L840" s="349"/>
      <c r="M840" s="349"/>
      <c r="N840" s="349"/>
      <c r="O840" s="349"/>
      <c r="P840" s="362" t="s">
        <v>658</v>
      </c>
      <c r="Q840" s="350"/>
      <c r="R840" s="350"/>
      <c r="S840" s="350"/>
      <c r="T840" s="350"/>
      <c r="U840" s="350"/>
      <c r="V840" s="350"/>
      <c r="W840" s="350"/>
      <c r="X840" s="350"/>
      <c r="Y840" s="351">
        <v>48.6</v>
      </c>
      <c r="Z840" s="352"/>
      <c r="AA840" s="352"/>
      <c r="AB840" s="353"/>
      <c r="AC840" s="363" t="s">
        <v>501</v>
      </c>
      <c r="AD840" s="371"/>
      <c r="AE840" s="371"/>
      <c r="AF840" s="371"/>
      <c r="AG840" s="371"/>
      <c r="AH840" s="372" t="s">
        <v>653</v>
      </c>
      <c r="AI840" s="373"/>
      <c r="AJ840" s="373"/>
      <c r="AK840" s="373"/>
      <c r="AL840" s="357">
        <v>100</v>
      </c>
      <c r="AM840" s="358"/>
      <c r="AN840" s="358"/>
      <c r="AO840" s="359"/>
      <c r="AP840" s="360" t="s">
        <v>654</v>
      </c>
      <c r="AQ840" s="360"/>
      <c r="AR840" s="360"/>
      <c r="AS840" s="360"/>
      <c r="AT840" s="360"/>
      <c r="AU840" s="360"/>
      <c r="AV840" s="360"/>
      <c r="AW840" s="360"/>
      <c r="AX840" s="360"/>
    </row>
    <row r="841" spans="1:50" ht="30" customHeight="1" x14ac:dyDescent="0.15">
      <c r="A841" s="376">
        <v>5</v>
      </c>
      <c r="B841" s="376">
        <v>1</v>
      </c>
      <c r="C841" s="361" t="s">
        <v>649</v>
      </c>
      <c r="D841" s="347"/>
      <c r="E841" s="347"/>
      <c r="F841" s="347"/>
      <c r="G841" s="347"/>
      <c r="H841" s="347"/>
      <c r="I841" s="347"/>
      <c r="J841" s="348">
        <v>2260005002575</v>
      </c>
      <c r="K841" s="349"/>
      <c r="L841" s="349"/>
      <c r="M841" s="349"/>
      <c r="N841" s="349"/>
      <c r="O841" s="349"/>
      <c r="P841" s="362" t="s">
        <v>661</v>
      </c>
      <c r="Q841" s="350"/>
      <c r="R841" s="350"/>
      <c r="S841" s="350"/>
      <c r="T841" s="350"/>
      <c r="U841" s="350"/>
      <c r="V841" s="350"/>
      <c r="W841" s="350"/>
      <c r="X841" s="350"/>
      <c r="Y841" s="351">
        <v>48.6</v>
      </c>
      <c r="Z841" s="352"/>
      <c r="AA841" s="352"/>
      <c r="AB841" s="353"/>
      <c r="AC841" s="363" t="s">
        <v>501</v>
      </c>
      <c r="AD841" s="371"/>
      <c r="AE841" s="371"/>
      <c r="AF841" s="371"/>
      <c r="AG841" s="371"/>
      <c r="AH841" s="372" t="s">
        <v>652</v>
      </c>
      <c r="AI841" s="373"/>
      <c r="AJ841" s="373"/>
      <c r="AK841" s="373"/>
      <c r="AL841" s="357">
        <v>100</v>
      </c>
      <c r="AM841" s="358"/>
      <c r="AN841" s="358"/>
      <c r="AO841" s="359"/>
      <c r="AP841" s="360" t="s">
        <v>654</v>
      </c>
      <c r="AQ841" s="360"/>
      <c r="AR841" s="360"/>
      <c r="AS841" s="360"/>
      <c r="AT841" s="360"/>
      <c r="AU841" s="360"/>
      <c r="AV841" s="360"/>
      <c r="AW841" s="360"/>
      <c r="AX841" s="360"/>
    </row>
    <row r="842" spans="1:50" ht="30" customHeight="1" x14ac:dyDescent="0.15">
      <c r="A842" s="376">
        <v>6</v>
      </c>
      <c r="B842" s="376">
        <v>1</v>
      </c>
      <c r="C842" s="361" t="s">
        <v>650</v>
      </c>
      <c r="D842" s="347"/>
      <c r="E842" s="347"/>
      <c r="F842" s="347"/>
      <c r="G842" s="347"/>
      <c r="H842" s="347"/>
      <c r="I842" s="347"/>
      <c r="J842" s="348">
        <v>3290005003743</v>
      </c>
      <c r="K842" s="349"/>
      <c r="L842" s="349"/>
      <c r="M842" s="349"/>
      <c r="N842" s="349"/>
      <c r="O842" s="349"/>
      <c r="P842" s="362" t="s">
        <v>659</v>
      </c>
      <c r="Q842" s="350"/>
      <c r="R842" s="350"/>
      <c r="S842" s="350"/>
      <c r="T842" s="350"/>
      <c r="U842" s="350"/>
      <c r="V842" s="350"/>
      <c r="W842" s="350"/>
      <c r="X842" s="350"/>
      <c r="Y842" s="351">
        <v>28.8</v>
      </c>
      <c r="Z842" s="352"/>
      <c r="AA842" s="352"/>
      <c r="AB842" s="353"/>
      <c r="AC842" s="363" t="s">
        <v>501</v>
      </c>
      <c r="AD842" s="371"/>
      <c r="AE842" s="371"/>
      <c r="AF842" s="371"/>
      <c r="AG842" s="371"/>
      <c r="AH842" s="372" t="s">
        <v>653</v>
      </c>
      <c r="AI842" s="373"/>
      <c r="AJ842" s="373"/>
      <c r="AK842" s="373"/>
      <c r="AL842" s="357">
        <v>100</v>
      </c>
      <c r="AM842" s="358"/>
      <c r="AN842" s="358"/>
      <c r="AO842" s="359"/>
      <c r="AP842" s="360" t="s">
        <v>654</v>
      </c>
      <c r="AQ842" s="360"/>
      <c r="AR842" s="360"/>
      <c r="AS842" s="360"/>
      <c r="AT842" s="360"/>
      <c r="AU842" s="360"/>
      <c r="AV842" s="360"/>
      <c r="AW842" s="360"/>
      <c r="AX842" s="360"/>
    </row>
    <row r="843" spans="1:50" ht="30" customHeight="1" x14ac:dyDescent="0.15">
      <c r="A843" s="376">
        <v>7</v>
      </c>
      <c r="B843" s="376">
        <v>1</v>
      </c>
      <c r="C843" s="361" t="s">
        <v>651</v>
      </c>
      <c r="D843" s="347"/>
      <c r="E843" s="347"/>
      <c r="F843" s="347"/>
      <c r="G843" s="347"/>
      <c r="H843" s="347"/>
      <c r="I843" s="347"/>
      <c r="J843" s="348">
        <v>7020005004962</v>
      </c>
      <c r="K843" s="349"/>
      <c r="L843" s="349"/>
      <c r="M843" s="349"/>
      <c r="N843" s="349"/>
      <c r="O843" s="349"/>
      <c r="P843" s="362" t="s">
        <v>660</v>
      </c>
      <c r="Q843" s="350"/>
      <c r="R843" s="350"/>
      <c r="S843" s="350"/>
      <c r="T843" s="350"/>
      <c r="U843" s="350"/>
      <c r="V843" s="350"/>
      <c r="W843" s="350"/>
      <c r="X843" s="350"/>
      <c r="Y843" s="351">
        <v>13.4</v>
      </c>
      <c r="Z843" s="352"/>
      <c r="AA843" s="352"/>
      <c r="AB843" s="353"/>
      <c r="AC843" s="363" t="s">
        <v>501</v>
      </c>
      <c r="AD843" s="371"/>
      <c r="AE843" s="371"/>
      <c r="AF843" s="371"/>
      <c r="AG843" s="371"/>
      <c r="AH843" s="372" t="s">
        <v>652</v>
      </c>
      <c r="AI843" s="373"/>
      <c r="AJ843" s="373"/>
      <c r="AK843" s="373"/>
      <c r="AL843" s="357">
        <v>100</v>
      </c>
      <c r="AM843" s="358"/>
      <c r="AN843" s="358"/>
      <c r="AO843" s="359"/>
      <c r="AP843" s="360" t="s">
        <v>654</v>
      </c>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5:AJ17 P13:AX13 AR15:AX15">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4:AO866">
    <cfRule type="expression" dxfId="2505" priority="6633">
      <formula>IF(AND(AL844&gt;=0, RIGHT(TEXT(AL844,"0.#"),1)&lt;&gt;"."),TRUE,FALSE)</formula>
    </cfRule>
    <cfRule type="expression" dxfId="2504" priority="6634">
      <formula>IF(AND(AL844&gt;=0, RIGHT(TEXT(AL844,"0.#"),1)="."),TRUE,FALSE)</formula>
    </cfRule>
    <cfRule type="expression" dxfId="2503" priority="6635">
      <formula>IF(AND(AL844&lt;0, RIGHT(TEXT(AL844,"0.#"),1)&lt;&gt;"."),TRUE,FALSE)</formula>
    </cfRule>
    <cfRule type="expression" dxfId="2502" priority="6636">
      <formula>IF(AND(AL844&lt;0, RIGHT(TEXT(AL844,"0.#"),1)="."),TRUE,FALSE)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7">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L838:AO843">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29" max="49" man="1"/>
    <brk id="99" max="49" man="1"/>
    <brk id="483"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572</v>
      </c>
      <c r="M7" s="13" t="str">
        <f t="shared" si="2"/>
        <v>経済協力</v>
      </c>
      <c r="N7" s="13" t="str">
        <f t="shared" si="6"/>
        <v>経済協力</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経済協力</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572</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2019-06-21T04:56:54Z</cp:lastPrinted>
  <dcterms:created xsi:type="dcterms:W3CDTF">2012-03-13T00:50:25Z</dcterms:created>
  <dcterms:modified xsi:type="dcterms:W3CDTF">2019-07-09T01:09:20Z</dcterms:modified>
</cp:coreProperties>
</file>