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6D7BD39-7AAF-42D6-AEA0-4C19A89D7E1D}"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<sst xmlns="http://schemas.openxmlformats.org/spreadsheetml/2006/main" count="2979" uniqueCount="690">
  <si>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</si>
  <si>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</si>
  <si>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</si>
  <si>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</si>
  <si>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</si>
  <si>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</si>
  <si>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</si>
  <si>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</si>
  <si>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</si>
  <si>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</si>
  <si>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</si>
  <si>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</si>
  <si>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</si>
  <si>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</si>
  <si>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</si>
  <si>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</si>
  <si>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</si>
  <si>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</si>
  <si>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</si>
  <si>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</si>
  <si>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</si>
  <si>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</si>
  <si>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</si>
  <si>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</si>
  <si>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</si>
  <si>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</si>
  <si>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</si>
  <si>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</si>
  <si>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</si>
  <si>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</si>
  <si>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</si>
  <si>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</si>
  <si>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</si>
  <si>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</si>
  <si>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</si>
  <si>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</si>
  <si>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</si>
  <si>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</si>
  <si>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</si>
  <si>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</si>
  <si>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</si>
  <si>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</si>
  <si>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</si>
  <si>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</si>
  <si>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</si>
  <si>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</si>
  <si>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</si>
  <si>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</si>
  <si>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</si>
  <si>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</si>
  <si>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</si>
  <si>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</si>
  <si>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</si>
  <si>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</si>
  <si>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</si>
  <si>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</si>
  <si>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</si>
  <si>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</si>
  <si>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</si>
  <si>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</si>
  <si>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</si>
  <si>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</si>
  <si>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</si>
  <si>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</si>
  <si>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</si>
  <si>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</si>
  <si>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</si>
  <si>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</si>
  <si>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</si>
  <si>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</si>
  <si>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</si>
  <si>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</si>
  <si>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</si>
  <si>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</si>
  <si>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</si>
  <si>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</si>
  <si>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</si>
  <si>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</si>
  <si>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</si>
  <si>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</si>
  <si>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</si>
  <si>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</si>
  <si>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</si>
  <si>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</si>
  <si>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</si>
  <si>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</si>
  <si>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</si>
  <si>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</si>
  <si>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</si>
  <si>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</si>
  <si>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</si>
  <si>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</si>
  <si>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</si>
  <si>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</si>
  <si>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</si>
  <si>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</si>
  <si>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</si>
  <si>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</si>
  <si>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</si>
  <si>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</si>
  <si>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</si>
  <si>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</si>
  <si>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</si>
  <si>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</si>
  <si>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</si>
  <si>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</si>
  <si>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</si>
  <si>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</si>
  <si>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</si>
  <si>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</si>
  <si>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</si>
  <si>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</si>
  <si>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</si>
  <si>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</si>
  <si>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</si>
  <si>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</si>
  <si>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</si>
  <si>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</si>
  <si>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</si>
  <si>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</si>
  <si>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</si>
  <si>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</si>
  <si>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</si>
  <si>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</si>
  <si>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</si>
  <si>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</si>
  <si>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</si>
  <si>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</si>
  <si>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</si>
  <si>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</si>
  <si>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</si>
  <si>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</si>
  <si>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</si>
  <si>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</si>
  <si>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</si>
  <si>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</si>
  <si>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</si>
  <si>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</si>
  <si>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</si>
  <si>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</si>
  <si>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</si>
  <si>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</si>
  <si>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</si>
  <si>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</si>
  <si>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</si>
  <si>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</si>
  <si>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</si>
  <si>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</si>
  <si>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</si>
  <si>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</si>
  <si>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</si>
  <si>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</si>
  <si>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</si>
  <si>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</si>
  <si>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</si>
  <si>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</si>
  <si>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</si>
  <si>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</si>
  <si>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</si>
  <si>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</si>
  <si>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</si>
  <si>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</si>
  <si>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</si>
  <si>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</si>
  <si>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</si>
  <si>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</si>
  <si>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</si>
  <si>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</si>
  <si>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</si>
  <si>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</si>
  <si>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</si>
  <si>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</si>
  <si>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</si>
  <si>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</si>
  <si>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</si>
  <si>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</si>
  <si>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</si>
  <si>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</si>
  <si>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</si>
  <si>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</si>
  <si>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</si>
  <si>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</si>
  <si>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</si>
  <si>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</si>
  <si>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</si>
  <si>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</si>
  <si>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</si>
  <si>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</si>
  <si>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</si>
  <si>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</si>
  <si>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</si>
  <si>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</si>
  <si>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</si>
  <si>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</si>
  <si>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</si>
  <si>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</si>
  <si>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</si>
  <si>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</si>
  <si>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</si>
  <si>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</si>
  <si>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</si>
  <si>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</si>
  <si>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</si>
  <si>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</si>
  <si>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</si>
  <si>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</si>
  <si>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</si>
  <si>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</si>
  <si>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</si>
  <si>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</si>
  <si>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</si>
  <si>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</si>
  <si>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</si>
  <si>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</si>
  <si>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</si>
  <si>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</si>
  <si>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</si>
  <si>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</si>
  <si>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</si>
  <si>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</si>
  <si>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</si>
  <si>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</si>
  <si>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</si>
  <si>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</si>
  <si>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</si>
  <si>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</si>
  <si>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</si>
  <si>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</si>
  <si>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</si>
  <si>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</si>
  <si>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</si>
  <si>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</si>
  <si>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</si>
  <si>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</si>
  <si>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</si>
  <si>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</si>
  <si>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</si>
  <si>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</si>
  <si>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</si>
  <si>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</si>
  <si>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</si>
  <si>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</si>
  <si>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</si>
  <si>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</si>
  <si>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</si>
  <si>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</si>
  <si>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</si>
  <si>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</si>
  <si>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</si>
  <si>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</si>
  <si>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</si>
  <si>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</si>
  <si>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</si>
  <si>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</si>
  <si>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</si>
  <si>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</si>
  <si>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</si>
  <si>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</si>
  <si>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</si>
  <si>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</si>
  <si>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</si>
  <si>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</si>
  <si>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</si>
  <si>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</si>
  <si>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</si>
  <si>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</si>
  <si>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</si>
  <si>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</si>
  <si>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</si>
  <si>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</si>
  <si>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</si>
  <si>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</si>
  <si>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</si>
  <si>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</si>
  <si>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</si>
  <si>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</si>
  <si>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</si>
  <si>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</si>
  <si>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</si>
  <si>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</si>
  <si>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</si>
  <si>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</si>
  <si>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</si>
  <si>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</si>
  <si>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</si>
  <si>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</si>
  <si>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</si>
  <si>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</si>
  <si>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</si>
  <si>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</si>
  <si>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</si>
  <si>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</si>
  <si>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</si>
  <si>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</si>
  <si>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</si>
  <si>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</si>
  <si>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</si>
  <si>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</si>
  <si>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</si>
  <si>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</si>
  <si>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</si>
  <si>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</si>
  <si>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</si>
  <si>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</si>
  <si>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</si>
  <si>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</si>
  <si>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</si>
  <si>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</si>
  <si>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</si>
  <si>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</si>
  <si>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</si>
  <si>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</si>
  <si>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</si>
  <si>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</si>
  <si>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</si>
  <si>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</si>
  <si>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</si>
  <si>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</si>
  <si>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</si>
  <si>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</si>
  <si>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</si>
  <si>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</si>
  <si>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</si>
  <si>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</si>
  <si>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</si>
  <si>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</si>
  <si>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</si>
  <si>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</si>
  <si>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</si>
  <si>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</si>
  <si>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</si>
  <si>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</si>
  <si>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</si>
  <si>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</si>
  <si>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</si>
  <si>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</si>
  <si>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</si>
  <si>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</si>
  <si>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</si>
  <si>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</si>
  <si>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</si>
  <si>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</si>
  <si>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</si>
  <si>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</si>
  <si>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</si>
  <si>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</si>
  <si>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</si>
  <si>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</si>
  <si>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</si>
  <si>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</si>
  <si>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</si>
  <si>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</si>
  <si>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</si>
  <si>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</si>
  <si>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</si>
  <si>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</si>
  <si>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</si>
  <si>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</si>
  <si>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</si>
  <si>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</si>
  <si>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</si>
  <si>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</si>
  <si>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</si>
  <si>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</si>
  <si>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</si>
  <si>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</si>
  <si>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</si>
  <si>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</si>
  <si>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</si>
  <si>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</si>
  <si>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</si>
  <si>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</si>
  <si>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</si>
  <si>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</si>
  <si>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</si>
  <si>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</si>
  <si>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</si>
  <si>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</si>
  <si>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</si>
  <si>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</si>
  <si>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</si>
  <si>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</si>
  <si>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</si>
  <si>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</si>
  <si>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</si>
  <si>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</si>
  <si>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</si>
  <si>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</si>
  <si>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</si>
  <si>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</si>
  <si>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</si>
  <si>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</si>
  <si>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</si>
  <si>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</si>
  <si>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</si>
  <si>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</si>
  <si>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</si>
  <si>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</si>
  <si>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</si>
  <si>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</si>
  <si>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</si>
  <si>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</si>
  <si>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</si>
  <si>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</si>
  <si>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</si>
  <si>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</si>
  <si>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</si>
  <si>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</si>
  <si>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</si>
  <si>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</si>
  <si>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</si>
  <si>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</si>
  <si>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</si>
  <si>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</si>
  <si>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</si>
  <si>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</si>
  <si>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</si>
  <si>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</si>
  <si>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</si>
  <si>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</si>
  <si>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</si>
  <si>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</si>
  <si>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</si>
  <si>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</si>
  <si>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</si>
  <si>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</si>
  <si>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</si>
  <si>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</si>
  <si>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</si>
  <si>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</si>
  <si>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</si>
  <si>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</si>
  <si>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</si>
  <si>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</si>
  <si>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</si>
  <si>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</si>
  <si>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</si>
  <si>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</si>
  <si>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</si>
  <si>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</si>
  <si>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</si>
  <si>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</si>
  <si>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</si>
  <si>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</si>
  <si>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</si>
  <si>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</si>
  <si>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</si>
  <si>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</si>
  <si>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</si>
  <si>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</si>
  <si>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</si>
  <si>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</si>
  <si>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</si>
  <si>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</si>
  <si>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</si>
  <si>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</si>
  <si>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</si>
  <si>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</si>
  <si>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</si>
  <si>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</si>
  <si>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</si>
  <si>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</si>
  <si>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</si>
  <si>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</si>
  <si>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</si>
  <si>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</si>
  <si>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</si>
  <si>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</si>
  <si>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</si>
  <si>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</si>
  <si>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</si>
  <si>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</si>
  <si>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</si>
  <si>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</si>
  <si>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</si>
  <si>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</si>
  <si>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</si>
  <si>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</si>
  <si>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</si>
  <si>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</si>
  <si>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</si>
  <si>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</si>
  <si>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</si>
  <si>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</si>
  <si>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</si>
  <si>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</si>
  <si>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</si>
  <si>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</si>
  <si>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</si>
  <si>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</si>
  <si>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</si>
  <si>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</si>
  <si>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</si>
  <si>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</si>
  <si>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</si>
  <si>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</si>
  <si>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</si>
  <si>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</si>
  <si>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</si>
  <si>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</si>
  <si>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</si>
  <si>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</si>
  <si>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</si>
  <si>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</si>
  <si>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</si>
  <si>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</si>
  <si>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</si>
  <si>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</si>
  <si>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</si>
  <si>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</si>
  <si>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</si>
  <si>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</si>
  <si>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</si>
  <si>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</si>
  <si>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</si>
  <si>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</si>
  <si>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</si>
  <si>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</si>
  <si>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</si>
  <si>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</si>
  <si>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</si>
  <si>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</si>
  <si>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</si>
  <si>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</si>
  <si>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</si>
  <si>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</si>
  <si>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</si>
  <si>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</si>
  <si>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</si>
  <si>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</si>
  <si>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</si>
  <si>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</si>
  <si>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</si>
  <si>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</si>
  <si>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</si>
  <si>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</si>
  <si>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</si>
  <si>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</si>
  <si>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</si>
  <si>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</si>
  <si>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</si>
  <si>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</si>
  <si>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</si>
  <si>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</si>
  <si>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</si>
  <si>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</si>
  <si>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</si>
  <si>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</si>
  <si>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</si>
  <si>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</si>
  <si>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</si>
  <si>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</si>
  <si>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</si>
  <si>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</si>
  <si>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</si>
  <si>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</si>
  <si>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</si>
  <si>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</si>
  <si>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</si>
  <si>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</si>
  <si>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</si>
  <si>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</si>
  <si>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</si>
  <si>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</si>
  <si>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</si>
  <si>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</si>
  <si>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</si>
  <si>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</si>
  <si>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</si>
  <si>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</si>
  <si>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</si>
  <si>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平成２９年度</t>
    <phoneticPr fontId="5"/>
  </si>
  <si>
    <t>終了予定なし</t>
    <phoneticPr fontId="5"/>
  </si>
  <si>
    <t>健康スポーツ課長
安達　栄</t>
    <phoneticPr fontId="5"/>
  </si>
  <si>
    <t>スポーツ基本法 第2条 第2項</t>
    <phoneticPr fontId="5"/>
  </si>
  <si>
    <t>第２期スポーツ基本計画（平成29年3月24日策定）</t>
    <phoneticPr fontId="5"/>
  </si>
  <si>
    <t>子ども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phoneticPr fontId="5"/>
  </si>
  <si>
    <t>運動遊びプログラムを通じて子供達が主体的に活動できるようプレイリードできるプレイリーダー及びインストラクターを養成する。
また、放課後子供教室や幼稚園等にプレイリーダーを派遣して、小学生に運動遊びプログラムを提供し、多様な運動を身に付けるとともに、体を動かす楽しさを体感してもらうことでその後の運動習慣の向上を図る。併せて保護者向けにこの年代における運動遊びの重要性を啓発する。
さらに、上記の一連の事業の水平展開を容易にするため、マニュアルを作成する。</t>
    <phoneticPr fontId="5"/>
  </si>
  <si>
    <t>-</t>
    <phoneticPr fontId="5"/>
  </si>
  <si>
    <t>-</t>
    <phoneticPr fontId="5"/>
  </si>
  <si>
    <t>-</t>
    <phoneticPr fontId="5"/>
  </si>
  <si>
    <t>スポーツ振興事業委託費</t>
    <phoneticPr fontId="5"/>
  </si>
  <si>
    <t>小学校低学年（6～8歳）の運動実施状況が週3日以上と答えた者の割合</t>
    <phoneticPr fontId="5"/>
  </si>
  <si>
    <t>％</t>
    <phoneticPr fontId="5"/>
  </si>
  <si>
    <t>％</t>
    <phoneticPr fontId="5"/>
  </si>
  <si>
    <t>-</t>
    <phoneticPr fontId="5"/>
  </si>
  <si>
    <t>体力・運動能力調査</t>
    <phoneticPr fontId="5"/>
  </si>
  <si>
    <t>講習会の参加人数</t>
    <phoneticPr fontId="5"/>
  </si>
  <si>
    <t>人</t>
    <phoneticPr fontId="5"/>
  </si>
  <si>
    <t>実践事業におけるプログラム参加人数</t>
    <phoneticPr fontId="5"/>
  </si>
  <si>
    <t>人</t>
    <phoneticPr fontId="5"/>
  </si>
  <si>
    <t>人</t>
    <phoneticPr fontId="5"/>
  </si>
  <si>
    <t>千円</t>
  </si>
  <si>
    <t>千円</t>
    <phoneticPr fontId="5"/>
  </si>
  <si>
    <t>千円/人</t>
    <phoneticPr fontId="5"/>
  </si>
  <si>
    <t>9,212/263</t>
    <phoneticPr fontId="5"/>
  </si>
  <si>
    <t>9,212/9120</t>
  </si>
  <si>
    <t>　　/</t>
    <phoneticPr fontId="5"/>
  </si>
  <si>
    <t>／　　　　　　　　　　　　　　</t>
    <phoneticPr fontId="5"/>
  </si>
  <si>
    <t>①成人のスポーツ実施率（週１回以上）</t>
    <phoneticPr fontId="5"/>
  </si>
  <si>
    <t>②成人のスポーツ実施率（週３回以上）</t>
  </si>
  <si>
    <t>③成人のスポーツ未実施者（１年間に一度もスポーツをしない者）の割合</t>
  </si>
  <si>
    <t>子ども達の運動実施状況が改善すると、日常的に運動・スポーツの実施時間が拡大し、子ども達の体力向上につながる。また子供の頃に身に付けた運動習慣は成人後の運動実施率にも正の影響を与える。</t>
    <phoneticPr fontId="5"/>
  </si>
  <si>
    <t>-</t>
    <phoneticPr fontId="5"/>
  </si>
  <si>
    <t>スポーツ基本法第9条に定めるスポーツ基本計画に基づいた施策である。</t>
    <phoneticPr fontId="5"/>
  </si>
  <si>
    <t>自治体や学校等と連携を図りながら事業を進めることが重要であり、国が推進していく必要がある。</t>
    <phoneticPr fontId="5"/>
  </si>
  <si>
    <t>子供の体力向上のためには幼児期から小学校低学年期に多様な動きを獲得することが重要であり、また子供の頃の運動習慣は成人以降の運動実施率にも正の影響を与える。したがってこの事業は政策目的の達成手段として必要かつ適切と言える。</t>
    <phoneticPr fontId="5"/>
  </si>
  <si>
    <t>公募（企画競争）により提出された企画提案書を精査し、支出先の選定を行った。</t>
    <phoneticPr fontId="5"/>
  </si>
  <si>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phoneticPr fontId="5"/>
  </si>
  <si>
    <t>委託契約の締結に当たっては、事業経費の総額・活動指標の見込等を厳正に審査するなど、その妥当性について適切にチェックを行った。</t>
    <phoneticPr fontId="5"/>
  </si>
  <si>
    <t>委託契約の締結に当たっては、事業経費の費目・使途の内容を厳正に審査するなど、その必要性について適切にチェックを行った。</t>
    <phoneticPr fontId="5"/>
  </si>
  <si>
    <t xml:space="preserve">子供へのスポーツ普及のためのノウハウの開発・蓄積に寄与している。 </t>
    <phoneticPr fontId="5"/>
  </si>
  <si>
    <t>委託先である民間団体の実情を踏まえ実施しているが、効果的、低コストで実施できるよう連携しながら進めている。</t>
    <phoneticPr fontId="5"/>
  </si>
  <si>
    <t>活動実績はほぼ見込みにあったものとなっている。</t>
    <phoneticPr fontId="5"/>
  </si>
  <si>
    <t>成果物については情報開示や次年度の事業など有効活用している。</t>
    <phoneticPr fontId="5"/>
  </si>
  <si>
    <t>新29-0031</t>
    <phoneticPr fontId="5"/>
  </si>
  <si>
    <t>文部科学省</t>
    <phoneticPr fontId="5"/>
  </si>
  <si>
    <t>11　スポーツの振興</t>
    <phoneticPr fontId="5"/>
  </si>
  <si>
    <t>11-1 スポーツを「する」「みる」「ささえる」スポーツ参画人口の拡大と、そのための人材育成・場の充実</t>
    <phoneticPr fontId="5"/>
  </si>
  <si>
    <t>子供の運動習慣アップ支援事業</t>
    <phoneticPr fontId="5"/>
  </si>
  <si>
    <t>スポーツ庁</t>
    <phoneticPr fontId="5"/>
  </si>
  <si>
    <t>健康スポーツ課</t>
    <phoneticPr fontId="5"/>
  </si>
  <si>
    <t>子供（小学校低学年）の運動実施率（週3日以上）の向上　　　※H30年度調査は、R元年10月に公表</t>
    <rPh sb="33" eb="35">
      <t>ネンド</t>
    </rPh>
    <rPh sb="35" eb="37">
      <t>チョウサ</t>
    </rPh>
    <rPh sb="40" eb="41">
      <t>ガン</t>
    </rPh>
    <rPh sb="41" eb="42">
      <t>ネン</t>
    </rPh>
    <rPh sb="44" eb="45">
      <t>ガツ</t>
    </rPh>
    <rPh sb="46" eb="48">
      <t>コウヒョウ</t>
    </rPh>
    <phoneticPr fontId="5"/>
  </si>
  <si>
    <t>全国体力・運動能力、運動習慣等調査</t>
    <rPh sb="0" eb="2">
      <t>ゼンコク</t>
    </rPh>
    <rPh sb="2" eb="4">
      <t>タイリョク</t>
    </rPh>
    <rPh sb="5" eb="7">
      <t>ウンドウ</t>
    </rPh>
    <rPh sb="7" eb="9">
      <t>ノウリョク</t>
    </rPh>
    <rPh sb="10" eb="12">
      <t>ウンドウ</t>
    </rPh>
    <rPh sb="12" eb="14">
      <t>シュウカン</t>
    </rPh>
    <rPh sb="14" eb="15">
      <t>ナド</t>
    </rPh>
    <rPh sb="15" eb="17">
      <t>チョウサ</t>
    </rPh>
    <phoneticPr fontId="5"/>
  </si>
  <si>
    <t>体力合計点の対前年と比較した当該年度合計点の平均値上昇</t>
    <rPh sb="0" eb="2">
      <t>タイリョク</t>
    </rPh>
    <rPh sb="2" eb="4">
      <t>ゴウケイ</t>
    </rPh>
    <rPh sb="4" eb="5">
      <t>テン</t>
    </rPh>
    <rPh sb="6" eb="7">
      <t>タイ</t>
    </rPh>
    <rPh sb="7" eb="9">
      <t>ゼンネン</t>
    </rPh>
    <rPh sb="10" eb="12">
      <t>ヒカク</t>
    </rPh>
    <rPh sb="14" eb="16">
      <t>トウガイ</t>
    </rPh>
    <rPh sb="16" eb="18">
      <t>ネンド</t>
    </rPh>
    <rPh sb="18" eb="20">
      <t>ゴウケイ</t>
    </rPh>
    <rPh sb="20" eb="21">
      <t>テン</t>
    </rPh>
    <rPh sb="22" eb="25">
      <t>ヘイキンチ</t>
    </rPh>
    <rPh sb="25" eb="27">
      <t>ジョウショウ</t>
    </rPh>
    <phoneticPr fontId="5"/>
  </si>
  <si>
    <t>点</t>
    <rPh sb="0" eb="1">
      <t>テン</t>
    </rPh>
    <phoneticPr fontId="5"/>
  </si>
  <si>
    <t>-</t>
    <phoneticPr fontId="5"/>
  </si>
  <si>
    <t>-</t>
    <phoneticPr fontId="5"/>
  </si>
  <si>
    <t>小学校5年生の体力合計点の向上（男子）　　　　　　　　　　　※当該調査では小学校は5年生のみ実施</t>
    <rPh sb="0" eb="3">
      <t>ショウガッコウ</t>
    </rPh>
    <rPh sb="4" eb="6">
      <t>ネンセイ</t>
    </rPh>
    <rPh sb="7" eb="9">
      <t>タイリョク</t>
    </rPh>
    <rPh sb="9" eb="11">
      <t>ゴウケイ</t>
    </rPh>
    <rPh sb="11" eb="12">
      <t>テン</t>
    </rPh>
    <rPh sb="13" eb="15">
      <t>コウジョウ</t>
    </rPh>
    <rPh sb="16" eb="18">
      <t>ダンシ</t>
    </rPh>
    <rPh sb="31" eb="33">
      <t>トウガイ</t>
    </rPh>
    <rPh sb="33" eb="35">
      <t>チョウサ</t>
    </rPh>
    <rPh sb="37" eb="40">
      <t>ショウガッコウ</t>
    </rPh>
    <rPh sb="42" eb="44">
      <t>ネンセイ</t>
    </rPh>
    <rPh sb="46" eb="48">
      <t>ジッシ</t>
    </rPh>
    <phoneticPr fontId="5"/>
  </si>
  <si>
    <t>小学校5年生の体力合計点の向上（女子）　　　　　　　　　　　※当該調査では小学校は5年生のみ実施</t>
    <rPh sb="0" eb="3">
      <t>ショウガッコウ</t>
    </rPh>
    <rPh sb="4" eb="6">
      <t>ネンセイ</t>
    </rPh>
    <rPh sb="7" eb="9">
      <t>タイリョク</t>
    </rPh>
    <rPh sb="9" eb="11">
      <t>ゴウケイ</t>
    </rPh>
    <rPh sb="11" eb="12">
      <t>テン</t>
    </rPh>
    <rPh sb="13" eb="15">
      <t>コウジョウ</t>
    </rPh>
    <rPh sb="16" eb="18">
      <t>ジョシ</t>
    </rPh>
    <rPh sb="31" eb="33">
      <t>トウガイ</t>
    </rPh>
    <rPh sb="33" eb="35">
      <t>チョウサ</t>
    </rPh>
    <rPh sb="37" eb="40">
      <t>ショウガッコウ</t>
    </rPh>
    <rPh sb="42" eb="44">
      <t>ネンセイ</t>
    </rPh>
    <rPh sb="46" eb="48">
      <t>ジッシ</t>
    </rPh>
    <phoneticPr fontId="5"/>
  </si>
  <si>
    <t>-</t>
    <phoneticPr fontId="5"/>
  </si>
  <si>
    <t>無</t>
  </si>
  <si>
    <t>‐</t>
  </si>
  <si>
    <t>A.岩手県</t>
    <rPh sb="2" eb="5">
      <t>イワテケン</t>
    </rPh>
    <phoneticPr fontId="5"/>
  </si>
  <si>
    <t>B.岐阜県本巣市</t>
    <rPh sb="2" eb="5">
      <t>ギフケン</t>
    </rPh>
    <rPh sb="5" eb="8">
      <t>モトスシ</t>
    </rPh>
    <phoneticPr fontId="5"/>
  </si>
  <si>
    <t>諸謝金</t>
    <rPh sb="0" eb="3">
      <t>ショシャキン</t>
    </rPh>
    <phoneticPr fontId="5"/>
  </si>
  <si>
    <t>旅費</t>
    <rPh sb="0" eb="2">
      <t>リョヒ</t>
    </rPh>
    <phoneticPr fontId="5"/>
  </si>
  <si>
    <t>その他</t>
    <rPh sb="2" eb="3">
      <t>タ</t>
    </rPh>
    <phoneticPr fontId="5"/>
  </si>
  <si>
    <t>養成講習会講師、プレイリーダー等</t>
    <rPh sb="0" eb="2">
      <t>ヨウセイ</t>
    </rPh>
    <rPh sb="2" eb="5">
      <t>コウシュウカイ</t>
    </rPh>
    <rPh sb="5" eb="7">
      <t>コウシ</t>
    </rPh>
    <rPh sb="15" eb="16">
      <t>ナド</t>
    </rPh>
    <phoneticPr fontId="5"/>
  </si>
  <si>
    <t>保険料</t>
    <rPh sb="0" eb="3">
      <t>ホケンリョウ</t>
    </rPh>
    <phoneticPr fontId="5"/>
  </si>
  <si>
    <t>再委託費</t>
    <rPh sb="0" eb="3">
      <t>サイイタク</t>
    </rPh>
    <rPh sb="3" eb="4">
      <t>ヒ</t>
    </rPh>
    <phoneticPr fontId="5"/>
  </si>
  <si>
    <t>事務担当者会議旅費</t>
    <rPh sb="0" eb="2">
      <t>ジム</t>
    </rPh>
    <rPh sb="2" eb="5">
      <t>タントウシャ</t>
    </rPh>
    <rPh sb="5" eb="7">
      <t>カイギ</t>
    </rPh>
    <rPh sb="7" eb="9">
      <t>リョヒ</t>
    </rPh>
    <phoneticPr fontId="5"/>
  </si>
  <si>
    <t>旅費</t>
    <phoneticPr fontId="5"/>
  </si>
  <si>
    <t>養成講習会講師、プレイリーダー旅費等</t>
    <phoneticPr fontId="5"/>
  </si>
  <si>
    <t>借損費</t>
    <phoneticPr fontId="5"/>
  </si>
  <si>
    <t>活動量賃貸借費等</t>
    <phoneticPr fontId="5"/>
  </si>
  <si>
    <t>講習会資料製作費等</t>
    <phoneticPr fontId="5"/>
  </si>
  <si>
    <t>消耗品費</t>
    <phoneticPr fontId="5"/>
  </si>
  <si>
    <t>子供の運動習慣アップ支援業務</t>
    <rPh sb="0" eb="2">
      <t>コドモ</t>
    </rPh>
    <rPh sb="3" eb="5">
      <t>ウンドウ</t>
    </rPh>
    <rPh sb="5" eb="7">
      <t>シュウカン</t>
    </rPh>
    <rPh sb="10" eb="12">
      <t>シエン</t>
    </rPh>
    <rPh sb="12" eb="14">
      <t>ギョウム</t>
    </rPh>
    <phoneticPr fontId="5"/>
  </si>
  <si>
    <t>岐阜県本巣市</t>
    <phoneticPr fontId="5"/>
  </si>
  <si>
    <t>子ども達に運動遊びプログラムを提供し、多様な運動を身に付けるとともに、体を動かす楽しさを体感してもらうことでその後の運動習慣の向上を促進する事業を展開</t>
    <phoneticPr fontId="5"/>
  </si>
  <si>
    <t>岩手県</t>
    <phoneticPr fontId="5"/>
  </si>
  <si>
    <t>子ども達に運動遊びプログラムを提供し、多様な運動を身に付けるとともに、体を動かす楽しさを体感してもらうことでその後の運動習慣の向上を促進する事業を展開</t>
    <phoneticPr fontId="5"/>
  </si>
  <si>
    <t>子ども達に運動遊びプログラムを提供し、多様な運動を身に付けるとともに、体を動かす楽しさを体感してもらうことでその後の運動習慣の向上を促進する事業を展開</t>
    <phoneticPr fontId="5"/>
  </si>
  <si>
    <t>株式会社　日本総合研究所</t>
    <phoneticPr fontId="5"/>
  </si>
  <si>
    <t>-</t>
    <phoneticPr fontId="5"/>
  </si>
  <si>
    <t>-</t>
    <phoneticPr fontId="5"/>
  </si>
  <si>
    <t>-</t>
    <phoneticPr fontId="5"/>
  </si>
  <si>
    <t>-</t>
    <phoneticPr fontId="5"/>
  </si>
  <si>
    <t>-</t>
    <phoneticPr fontId="5"/>
  </si>
  <si>
    <t>全国体力・運動能力、運動習慣等調査</t>
    <phoneticPr fontId="5"/>
  </si>
  <si>
    <t>委託費の執行額／講習会参加人数</t>
    <rPh sb="0" eb="2">
      <t>イタク</t>
    </rPh>
    <rPh sb="2" eb="3">
      <t>ヒ</t>
    </rPh>
    <phoneticPr fontId="5"/>
  </si>
  <si>
    <t>委託費の執行額／プログラム参加人数</t>
    <rPh sb="0" eb="2">
      <t>イタク</t>
    </rPh>
    <rPh sb="2" eb="3">
      <t>ヒ</t>
    </rPh>
    <phoneticPr fontId="5"/>
  </si>
  <si>
    <t>事業を推進していくに当たり、講習会やプログラム参加者へのアンケート等も取り、事業内容・運営方法について随時見直しを進めながら、より効果的に事業に取り組んでいく必要がある。</t>
    <phoneticPr fontId="5"/>
  </si>
  <si>
    <t xml:space="preserve">D. </t>
    <phoneticPr fontId="5"/>
  </si>
  <si>
    <t>滋賀県</t>
    <phoneticPr fontId="5"/>
  </si>
  <si>
    <t>子ども達に運動遊びプログラムを提供し、多様な運動を身に付けるとともに、体を動かす楽しさを体感してもらうことでその後の運動習慣の向上を促進する事業を展開</t>
    <phoneticPr fontId="5"/>
  </si>
  <si>
    <t>滋賀県総合型地域スポーツクラブ連絡協議会</t>
    <phoneticPr fontId="5"/>
  </si>
  <si>
    <t>-</t>
    <phoneticPr fontId="5"/>
  </si>
  <si>
    <t>C.株式会社　日本総合研究所</t>
    <rPh sb="2" eb="4">
      <t>カブシキ</t>
    </rPh>
    <rPh sb="4" eb="6">
      <t>カイシャ</t>
    </rPh>
    <rPh sb="7" eb="9">
      <t>ニホン</t>
    </rPh>
    <rPh sb="9" eb="11">
      <t>ソウゴウ</t>
    </rPh>
    <rPh sb="11" eb="14">
      <t>ケンキュウジョ</t>
    </rPh>
    <phoneticPr fontId="5"/>
  </si>
  <si>
    <t>賃金</t>
    <rPh sb="0" eb="2">
      <t>チンギン</t>
    </rPh>
    <phoneticPr fontId="5"/>
  </si>
  <si>
    <t>雑役務費</t>
    <rPh sb="0" eb="1">
      <t>ザツ</t>
    </rPh>
    <rPh sb="1" eb="4">
      <t>エキムヒ</t>
    </rPh>
    <phoneticPr fontId="5"/>
  </si>
  <si>
    <t>その他</t>
    <rPh sb="2" eb="3">
      <t>タ</t>
    </rPh>
    <phoneticPr fontId="5"/>
  </si>
  <si>
    <t>人件費</t>
    <rPh sb="0" eb="3">
      <t>ジンケンヒ</t>
    </rPh>
    <phoneticPr fontId="5"/>
  </si>
  <si>
    <t>データ収集、解析等</t>
    <rPh sb="3" eb="5">
      <t>シュウシュウ</t>
    </rPh>
    <rPh sb="6" eb="8">
      <t>カイセキ</t>
    </rPh>
    <rPh sb="8" eb="9">
      <t>トウ</t>
    </rPh>
    <phoneticPr fontId="5"/>
  </si>
  <si>
    <t>旅費</t>
    <phoneticPr fontId="5"/>
  </si>
  <si>
    <t>一般管理費、消費税相当額</t>
    <rPh sb="0" eb="2">
      <t>イッパン</t>
    </rPh>
    <rPh sb="2" eb="5">
      <t>カンリヒ</t>
    </rPh>
    <rPh sb="6" eb="9">
      <t>ショウヒゼイ</t>
    </rPh>
    <rPh sb="9" eb="11">
      <t>ソウトウ</t>
    </rPh>
    <rPh sb="11" eb="12">
      <t>ガク</t>
    </rPh>
    <phoneticPr fontId="5"/>
  </si>
  <si>
    <t xml:space="preserve">D. </t>
    <phoneticPr fontId="5"/>
  </si>
  <si>
    <t>E.</t>
    <phoneticPr fontId="5"/>
  </si>
  <si>
    <t>-</t>
    <phoneticPr fontId="5"/>
  </si>
  <si>
    <t>-</t>
    <phoneticPr fontId="5"/>
  </si>
  <si>
    <t>-</t>
    <phoneticPr fontId="5"/>
  </si>
  <si>
    <t>-</t>
    <phoneticPr fontId="5"/>
  </si>
  <si>
    <t>-</t>
    <phoneticPr fontId="5"/>
  </si>
  <si>
    <t>事業実施に当たっては、競争性を確保して支出先の選定を行うとともに、事業経費の費目・使途の厳正な審査を行うことにより、低コストで事業を実施できるよう努めることとしている。</t>
    <phoneticPr fontId="5"/>
  </si>
  <si>
    <t>7,093/260</t>
    <phoneticPr fontId="5"/>
  </si>
  <si>
    <t>7,093/3073</t>
    <phoneticPr fontId="5"/>
  </si>
  <si>
    <t>10,828/3,600</t>
    <phoneticPr fontId="5"/>
  </si>
  <si>
    <t>10,828/900</t>
    <phoneticPr fontId="5"/>
  </si>
  <si>
    <t>スポーツ活動支援事業に0.9百万円流用している。</t>
    <rPh sb="4" eb="6">
      <t>カツドウ</t>
    </rPh>
    <rPh sb="6" eb="8">
      <t>シエン</t>
    </rPh>
    <rPh sb="8" eb="10">
      <t>ジギョウ</t>
    </rPh>
    <rPh sb="14" eb="17">
      <t>ヒャクマンエン</t>
    </rPh>
    <rPh sb="17" eb="19">
      <t>リュウヨウ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</si>
</sst>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94226</xdr:colOff>
      <xdr:row>741</xdr:row>
      <xdr:rowOff>68039</xdr:rowOff>
    </xdr:from>
    <xdr:to>
      <xdr:col>35</xdr:col>
      <xdr:colOff>50332</xdr:colOff>
      <xdr:row>743</xdr:row>
      <xdr:rowOff>173920</xdr:rowOff>
    </xdr:to>
    <xdr:sp macro="" textlink="">
      <xdr:nvSpPr>
        <xdr:cNvPr id="11" name="正方形/長方形 10">
          <a:extLst>
            <a:ext uri="{FF2B5EF4-FFF2-40B4-BE49-F238E27FC236}">
              <a16:creationId xmlns:a16="http://schemas.microsoft.com/office/drawing/2014/main" id="{8B0A0941-A557-47AA-86E7-B930FF2F4EDA}"/>
            </a:ext>
          </a:extLst>
        </xdr:cNvPr>
        <xdr:cNvSpPr/>
      </xdr:nvSpPr>
      <xdr:spPr>
        <a:xfrm>
          <a:off x="4380476" y="62375146"/>
          <a:ext cx="2813606" cy="81345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3647</xdr:colOff>
      <xdr:row>745</xdr:row>
      <xdr:rowOff>259625</xdr:rowOff>
    </xdr:from>
    <xdr:to>
      <xdr:col>29</xdr:col>
      <xdr:colOff>72374</xdr:colOff>
      <xdr:row>747</xdr:row>
      <xdr:rowOff>27215</xdr:rowOff>
    </xdr:to>
    <xdr:sp macro="" textlink="">
      <xdr:nvSpPr>
        <xdr:cNvPr id="12" name="下矢印 4">
          <a:extLst>
            <a:ext uri="{FF2B5EF4-FFF2-40B4-BE49-F238E27FC236}">
              <a16:creationId xmlns:a16="http://schemas.microsoft.com/office/drawing/2014/main" id="{0D13DF97-E2F1-435B-A0B8-1150F53127C0}"/>
            </a:ext>
          </a:extLst>
        </xdr:cNvPr>
        <xdr:cNvSpPr/>
      </xdr:nvSpPr>
      <xdr:spPr>
        <a:xfrm>
          <a:off x="5514540" y="63981875"/>
          <a:ext cx="476941" cy="475161"/>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50799</xdr:colOff>
      <xdr:row>747</xdr:row>
      <xdr:rowOff>144085</xdr:rowOff>
    </xdr:from>
    <xdr:to>
      <xdr:col>35</xdr:col>
      <xdr:colOff>13609</xdr:colOff>
      <xdr:row>748</xdr:row>
      <xdr:rowOff>68040</xdr:rowOff>
    </xdr:to>
    <xdr:sp macro="" textlink="">
      <xdr:nvSpPr>
        <xdr:cNvPr id="13" name="テキスト ボックス 12">
          <a:extLst>
            <a:ext uri="{FF2B5EF4-FFF2-40B4-BE49-F238E27FC236}">
              <a16:creationId xmlns:a16="http://schemas.microsoft.com/office/drawing/2014/main" id="{6E16136B-8E3A-4456-8910-B82ABD46BADD}"/>
            </a:ext>
          </a:extLst>
        </xdr:cNvPr>
        <xdr:cNvSpPr txBox="1"/>
      </xdr:nvSpPr>
      <xdr:spPr>
        <a:xfrm>
          <a:off x="4337049" y="64573906"/>
          <a:ext cx="2820310" cy="2777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162259</xdr:colOff>
      <xdr:row>748</xdr:row>
      <xdr:rowOff>133162</xdr:rowOff>
    </xdr:from>
    <xdr:to>
      <xdr:col>28</xdr:col>
      <xdr:colOff>13595</xdr:colOff>
      <xdr:row>750</xdr:row>
      <xdr:rowOff>312965</xdr:rowOff>
    </xdr:to>
    <xdr:sp macro="" textlink="">
      <xdr:nvSpPr>
        <xdr:cNvPr id="14" name="正方形/長方形 13">
          <a:extLst>
            <a:ext uri="{FF2B5EF4-FFF2-40B4-BE49-F238E27FC236}">
              <a16:creationId xmlns:a16="http://schemas.microsoft.com/office/drawing/2014/main" id="{9B3D6CCE-B425-451B-86C3-0338454CB397}"/>
            </a:ext>
          </a:extLst>
        </xdr:cNvPr>
        <xdr:cNvSpPr/>
      </xdr:nvSpPr>
      <xdr:spPr>
        <a:xfrm>
          <a:off x="4040295" y="64916769"/>
          <a:ext cx="1688300" cy="88737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岩手県</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0</xdr:colOff>
      <xdr:row>743</xdr:row>
      <xdr:rowOff>351069</xdr:rowOff>
    </xdr:from>
    <xdr:to>
      <xdr:col>42</xdr:col>
      <xdr:colOff>50800</xdr:colOff>
      <xdr:row>746</xdr:row>
      <xdr:rowOff>13612</xdr:rowOff>
    </xdr:to>
    <xdr:sp macro="" textlink="">
      <xdr:nvSpPr>
        <xdr:cNvPr id="15" name="大かっこ 14">
          <a:extLst>
            <a:ext uri="{FF2B5EF4-FFF2-40B4-BE49-F238E27FC236}">
              <a16:creationId xmlns:a16="http://schemas.microsoft.com/office/drawing/2014/main" id="{6ED1C9E9-1759-4047-B9A0-22967E9D20F5}"/>
            </a:ext>
          </a:extLst>
        </xdr:cNvPr>
        <xdr:cNvSpPr/>
      </xdr:nvSpPr>
      <xdr:spPr>
        <a:xfrm>
          <a:off x="2857500" y="63365748"/>
          <a:ext cx="5765800" cy="723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全国において子ども達に運動遊びプログラムを提供し、多様な運動を身に付けるとともに、体を動かす楽しさを体感してもらうことでその後の運動習慣の向上をはかる。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200479</xdr:colOff>
      <xdr:row>751</xdr:row>
      <xdr:rowOff>81639</xdr:rowOff>
    </xdr:from>
    <xdr:to>
      <xdr:col>41</xdr:col>
      <xdr:colOff>61686</xdr:colOff>
      <xdr:row>757</xdr:row>
      <xdr:rowOff>27214</xdr:rowOff>
    </xdr:to>
    <xdr:sp macro="" textlink="">
      <xdr:nvSpPr>
        <xdr:cNvPr id="16" name="大かっこ 15">
          <a:extLst>
            <a:ext uri="{FF2B5EF4-FFF2-40B4-BE49-F238E27FC236}">
              <a16:creationId xmlns:a16="http://schemas.microsoft.com/office/drawing/2014/main" id="{49A32AAB-D508-419B-B73D-E4B7DA7B1E9A}"/>
            </a:ext>
          </a:extLst>
        </xdr:cNvPr>
        <xdr:cNvSpPr/>
      </xdr:nvSpPr>
      <xdr:spPr>
        <a:xfrm>
          <a:off x="3057979" y="65926603"/>
          <a:ext cx="5372100" cy="238125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○地方公共団体</a:t>
          </a:r>
        </a:p>
        <a:p>
          <a:pPr eaLnBrk="1" fontAlgn="auto" latinLnBrk="0" hangingPunct="1"/>
          <a:r>
            <a:rPr kumimoji="1" lang="ja-JP" altLang="en-US" sz="1100" b="0" i="0" baseline="0">
              <a:effectLst/>
              <a:latin typeface="+mn-lt"/>
              <a:ea typeface="+mn-ea"/>
              <a:cs typeface="+mn-cs"/>
            </a:rPr>
            <a:t>　①運動遊びの専門的知見や豊富な実践経験を有するアドバイザーを配置</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派遣</a:t>
          </a:r>
          <a:r>
            <a:rPr kumimoji="1" lang="en-US" altLang="ja-JP" sz="1100" b="0" i="0" baseline="0">
              <a:effectLst/>
              <a:latin typeface="+mn-lt"/>
              <a:ea typeface="+mn-ea"/>
              <a:cs typeface="+mn-cs"/>
            </a:rPr>
            <a:t>)</a:t>
          </a:r>
        </a:p>
        <a:p>
          <a:pPr eaLnBrk="1" fontAlgn="auto"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②</a:t>
          </a:r>
          <a:r>
            <a:rPr kumimoji="1" lang="ja-JP" altLang="en-US" sz="1100" b="0" i="0" baseline="0">
              <a:effectLst/>
              <a:latin typeface="+mn-lt"/>
              <a:ea typeface="+mn-ea"/>
              <a:cs typeface="+mn-cs"/>
            </a:rPr>
            <a:t>子供の主体的な運動遊びを引き出すプレイリーダーを配置</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派遣</a:t>
          </a:r>
          <a:r>
            <a:rPr kumimoji="1" lang="en-US" altLang="ja-JP" sz="1100" b="0" i="0" baseline="0">
              <a:effectLst/>
              <a:latin typeface="+mn-lt"/>
              <a:ea typeface="+mn-ea"/>
              <a:cs typeface="+mn-cs"/>
            </a:rPr>
            <a:t>)</a:t>
          </a: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幼稚園・認定こども園等</a:t>
          </a:r>
        </a:p>
        <a:p>
          <a:pPr eaLnBrk="1" fontAlgn="auto" latinLnBrk="0" hangingPunct="1"/>
          <a:r>
            <a:rPr kumimoji="1" lang="ja-JP" altLang="en-US" sz="1100" b="0" i="0" baseline="0">
              <a:effectLst/>
              <a:latin typeface="+mn-lt"/>
              <a:ea typeface="+mn-ea"/>
              <a:cs typeface="+mn-cs"/>
            </a:rPr>
            <a:t>　①プレイリーダーを活用して、運動遊びプログラムを提供</a:t>
          </a:r>
        </a:p>
        <a:p>
          <a:pPr eaLnBrk="1" fontAlgn="auto" latinLnBrk="0" hangingPunct="1"/>
          <a:r>
            <a:rPr kumimoji="1" lang="ja-JP" altLang="en-US" sz="1100" b="0" i="0" baseline="0">
              <a:effectLst/>
              <a:latin typeface="+mn-lt"/>
              <a:ea typeface="+mn-ea"/>
              <a:cs typeface="+mn-cs"/>
            </a:rPr>
            <a:t>　②子供の活動量、体力・運動能力を</a:t>
          </a:r>
          <a:r>
            <a:rPr kumimoji="1" lang="en-US" altLang="ja-JP" sz="1100" b="0" i="0" baseline="0">
              <a:effectLst/>
              <a:latin typeface="+mn-lt"/>
              <a:ea typeface="+mn-ea"/>
              <a:cs typeface="+mn-cs"/>
            </a:rPr>
            <a:t>ICT</a:t>
          </a:r>
          <a:r>
            <a:rPr kumimoji="1" lang="ja-JP" altLang="en-US" sz="1100" b="0" i="0" baseline="0">
              <a:effectLst/>
              <a:latin typeface="+mn-lt"/>
              <a:ea typeface="+mn-ea"/>
              <a:cs typeface="+mn-cs"/>
            </a:rPr>
            <a:t>で把握、検証</a:t>
          </a:r>
        </a:p>
        <a:p>
          <a:pPr eaLnBrk="1" fontAlgn="auto" latinLnBrk="0" hangingPunct="1"/>
          <a:r>
            <a:rPr kumimoji="1" lang="ja-JP" altLang="en-US" sz="1100" b="0" i="0" baseline="0">
              <a:effectLst/>
              <a:latin typeface="+mn-lt"/>
              <a:ea typeface="+mn-ea"/>
              <a:cs typeface="+mn-cs"/>
            </a:rPr>
            <a:t>　③指導資料・好事例の共有</a:t>
          </a:r>
        </a:p>
        <a:p>
          <a:pPr eaLnBrk="1" fontAlgn="auto" latinLnBrk="0" hangingPunct="1"/>
          <a:r>
            <a:rPr kumimoji="1" lang="ja-JP" altLang="en-US" sz="1100" b="0" i="0" baseline="0">
              <a:effectLst/>
              <a:latin typeface="+mn-lt"/>
              <a:ea typeface="+mn-ea"/>
              <a:cs typeface="+mn-cs"/>
            </a:rPr>
            <a:t>　④幼児教諭・保育士・指導員等の研修機会の提供</a:t>
          </a:r>
        </a:p>
        <a:p>
          <a:pPr eaLnBrk="1" fontAlgn="auto" latinLnBrk="0" hangingPunct="1"/>
          <a:r>
            <a:rPr kumimoji="1" lang="ja-JP" altLang="en-US" sz="1100" b="0" i="0" baseline="0">
              <a:effectLst/>
              <a:latin typeface="+mn-lt"/>
              <a:ea typeface="+mn-ea"/>
              <a:cs typeface="+mn-cs"/>
            </a:rPr>
            <a:t>○保護者向けにこの年代における運動遊びの重要性を啓発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13598</xdr:colOff>
      <xdr:row>748</xdr:row>
      <xdr:rowOff>136078</xdr:rowOff>
    </xdr:from>
    <xdr:to>
      <xdr:col>36</xdr:col>
      <xdr:colOff>69041</xdr:colOff>
      <xdr:row>750</xdr:row>
      <xdr:rowOff>315881</xdr:rowOff>
    </xdr:to>
    <xdr:sp macro="" textlink="">
      <xdr:nvSpPr>
        <xdr:cNvPr id="25" name="正方形/長方形 24">
          <a:extLst>
            <a:ext uri="{FF2B5EF4-FFF2-40B4-BE49-F238E27FC236}">
              <a16:creationId xmlns:a16="http://schemas.microsoft.com/office/drawing/2014/main" id="{9C59A03C-7921-41F1-B7D9-4A0C87B39366}"/>
            </a:ext>
          </a:extLst>
        </xdr:cNvPr>
        <xdr:cNvSpPr/>
      </xdr:nvSpPr>
      <xdr:spPr>
        <a:xfrm>
          <a:off x="5728598" y="64919685"/>
          <a:ext cx="1688300" cy="88737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xdr:txBody>
    </xdr:sp>
    <xdr:clientData/>
  </xdr:twoCellAnchor>
  <xdr:twoCellAnchor>
    <xdr:from>
      <xdr:col>28</xdr:col>
      <xdr:colOff>14614</xdr:colOff>
      <xdr:row>757</xdr:row>
      <xdr:rowOff>666748</xdr:rowOff>
    </xdr:from>
    <xdr:to>
      <xdr:col>36</xdr:col>
      <xdr:colOff>70057</xdr:colOff>
      <xdr:row>759</xdr:row>
      <xdr:rowOff>340173</xdr:rowOff>
    </xdr:to>
    <xdr:sp macro="" textlink="">
      <xdr:nvSpPr>
        <xdr:cNvPr id="31" name="正方形/長方形 30">
          <a:extLst>
            <a:ext uri="{FF2B5EF4-FFF2-40B4-BE49-F238E27FC236}">
              <a16:creationId xmlns:a16="http://schemas.microsoft.com/office/drawing/2014/main" id="{DDD364F6-0C08-4DE5-AE32-1826B5925AA4}"/>
            </a:ext>
          </a:extLst>
        </xdr:cNvPr>
        <xdr:cNvSpPr/>
      </xdr:nvSpPr>
      <xdr:spPr>
        <a:xfrm>
          <a:off x="5729614" y="68947391"/>
          <a:ext cx="1688300" cy="100692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xdr:txBody>
    </xdr:sp>
    <xdr:clientData/>
  </xdr:twoCellAnchor>
  <xdr:twoCellAnchor>
    <xdr:from>
      <xdr:col>31</xdr:col>
      <xdr:colOff>54419</xdr:colOff>
      <xdr:row>756</xdr:row>
      <xdr:rowOff>625928</xdr:rowOff>
    </xdr:from>
    <xdr:to>
      <xdr:col>32</xdr:col>
      <xdr:colOff>190489</xdr:colOff>
      <xdr:row>757</xdr:row>
      <xdr:rowOff>316127</xdr:rowOff>
    </xdr:to>
    <xdr:sp macro="" textlink="">
      <xdr:nvSpPr>
        <xdr:cNvPr id="34" name="下矢印 4">
          <a:extLst>
            <a:ext uri="{FF2B5EF4-FFF2-40B4-BE49-F238E27FC236}">
              <a16:creationId xmlns:a16="http://schemas.microsoft.com/office/drawing/2014/main" id="{6FE20DAA-414E-4D8C-9015-472CD53620BB}"/>
            </a:ext>
          </a:extLst>
        </xdr:cNvPr>
        <xdr:cNvSpPr/>
      </xdr:nvSpPr>
      <xdr:spPr>
        <a:xfrm>
          <a:off x="6381740" y="68239821"/>
          <a:ext cx="340178" cy="356949"/>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95250</xdr:colOff>
      <xdr:row>757</xdr:row>
      <xdr:rowOff>394608</xdr:rowOff>
    </xdr:from>
    <xdr:to>
      <xdr:col>37</xdr:col>
      <xdr:colOff>95250</xdr:colOff>
      <xdr:row>758</xdr:row>
      <xdr:rowOff>13608</xdr:rowOff>
    </xdr:to>
    <xdr:sp macro="" textlink="">
      <xdr:nvSpPr>
        <xdr:cNvPr id="36" name="テキスト ボックス 35">
          <a:extLst>
            <a:ext uri="{FF2B5EF4-FFF2-40B4-BE49-F238E27FC236}">
              <a16:creationId xmlns:a16="http://schemas.microsoft.com/office/drawing/2014/main" id="{7527D377-777B-4AC8-89FF-9EE7EFF4644F}"/>
            </a:ext>
          </a:extLst>
        </xdr:cNvPr>
        <xdr:cNvSpPr txBox="1"/>
      </xdr:nvSpPr>
      <xdr:spPr>
        <a:xfrm>
          <a:off x="5606143" y="53584929"/>
          <a:ext cx="2041071" cy="2857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760</xdr:row>
      <xdr:rowOff>27216</xdr:rowOff>
    </xdr:from>
    <xdr:to>
      <xdr:col>45</xdr:col>
      <xdr:colOff>65315</xdr:colOff>
      <xdr:row>765</xdr:row>
      <xdr:rowOff>149676</xdr:rowOff>
    </xdr:to>
    <xdr:sp macro="" textlink="">
      <xdr:nvSpPr>
        <xdr:cNvPr id="18" name="大かっこ 17">
          <a:extLst>
            <a:ext uri="{FF2B5EF4-FFF2-40B4-BE49-F238E27FC236}">
              <a16:creationId xmlns:a16="http://schemas.microsoft.com/office/drawing/2014/main" id="{0E81BC19-0542-45DC-9C6E-DFE91563C621}"/>
            </a:ext>
          </a:extLst>
        </xdr:cNvPr>
        <xdr:cNvSpPr/>
      </xdr:nvSpPr>
      <xdr:spPr>
        <a:xfrm>
          <a:off x="3878036" y="70008752"/>
          <a:ext cx="5372100" cy="18097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幼稚園・認定こども園等で、</a:t>
          </a:r>
        </a:p>
        <a:p>
          <a:pPr eaLnBrk="1" fontAlgn="auto" latinLnBrk="0" hangingPunct="1"/>
          <a:r>
            <a:rPr kumimoji="1" lang="ja-JP" altLang="en-US" sz="1100" b="0" i="0" baseline="0">
              <a:effectLst/>
              <a:latin typeface="+mn-lt"/>
              <a:ea typeface="+mn-ea"/>
              <a:cs typeface="+mn-cs"/>
            </a:rPr>
            <a:t>　①プレイリーダーを活用して、運動遊びプログラムを提供</a:t>
          </a:r>
        </a:p>
        <a:p>
          <a:pPr eaLnBrk="1" fontAlgn="auto" latinLnBrk="0" hangingPunct="1"/>
          <a:r>
            <a:rPr kumimoji="1" lang="ja-JP" altLang="en-US" sz="1100" b="0" i="0" baseline="0">
              <a:effectLst/>
              <a:latin typeface="+mn-lt"/>
              <a:ea typeface="+mn-ea"/>
              <a:cs typeface="+mn-cs"/>
            </a:rPr>
            <a:t>　②子供の活動量、体力・運動能力を</a:t>
          </a:r>
          <a:r>
            <a:rPr kumimoji="1" lang="en-US" altLang="ja-JP" sz="1100" b="0" i="0" baseline="0">
              <a:effectLst/>
              <a:latin typeface="+mn-lt"/>
              <a:ea typeface="+mn-ea"/>
              <a:cs typeface="+mn-cs"/>
            </a:rPr>
            <a:t>ICT</a:t>
          </a:r>
          <a:r>
            <a:rPr kumimoji="1" lang="ja-JP" altLang="en-US" sz="1100" b="0" i="0" baseline="0">
              <a:effectLst/>
              <a:latin typeface="+mn-lt"/>
              <a:ea typeface="+mn-ea"/>
              <a:cs typeface="+mn-cs"/>
            </a:rPr>
            <a:t>で把握、検証</a:t>
          </a:r>
        </a:p>
        <a:p>
          <a:pPr eaLnBrk="1" fontAlgn="auto" latinLnBrk="0" hangingPunct="1"/>
          <a:r>
            <a:rPr kumimoji="1" lang="ja-JP" altLang="en-US" sz="1100" b="0" i="0" baseline="0">
              <a:effectLst/>
              <a:latin typeface="+mn-lt"/>
              <a:ea typeface="+mn-ea"/>
              <a:cs typeface="+mn-cs"/>
            </a:rPr>
            <a:t>　③指導資料・好事例の共有</a:t>
          </a:r>
        </a:p>
        <a:p>
          <a:pPr eaLnBrk="1" fontAlgn="auto" latinLnBrk="0" hangingPunct="1"/>
          <a:r>
            <a:rPr kumimoji="1" lang="ja-JP" altLang="en-US" sz="1100" b="0" i="0" baseline="0">
              <a:effectLst/>
              <a:latin typeface="+mn-lt"/>
              <a:ea typeface="+mn-ea"/>
              <a:cs typeface="+mn-cs"/>
            </a:rPr>
            <a:t>　④幼児教諭・保育士・指導員等の研修機会の提供</a:t>
          </a:r>
        </a:p>
        <a:p>
          <a:pPr eaLnBrk="1" fontAlgn="auto" latinLnBrk="0" hangingPunct="1"/>
          <a:r>
            <a:rPr kumimoji="1" lang="ja-JP" altLang="en-US" sz="1100" b="0" i="0" baseline="0">
              <a:effectLst/>
              <a:latin typeface="+mn-lt"/>
              <a:ea typeface="+mn-ea"/>
              <a:cs typeface="+mn-cs"/>
            </a:rPr>
            <a:t>○保護者向けにこの年代における運動遊びの重要性を啓発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301</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563</v>
      </c>
      <c r="Q13" s="109"/>
      <c r="R13" s="109"/>
      <c r="S13" s="109"/>
      <c r="T13" s="109"/>
      <c r="U13" s="109"/>
      <c r="V13" s="110"/>
      <c r="W13" s="108">
        <v>10</v>
      </c>
      <c r="X13" s="109"/>
      <c r="Y13" s="109"/>
      <c r="Z13" s="109"/>
      <c r="AA13" s="109"/>
      <c r="AB13" s="109"/>
      <c r="AC13" s="110"/>
      <c r="AD13" s="108">
        <v>6.1999999999999993</v>
      </c>
      <c r="AE13" s="109"/>
      <c r="AF13" s="109"/>
      <c r="AG13" s="109"/>
      <c r="AH13" s="109"/>
      <c r="AI13" s="109"/>
      <c r="AJ13" s="110"/>
      <c r="AK13" s="108">
        <v>10.8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603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683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579</v>
      </c>
      <c r="X16" s="109"/>
      <c r="Y16" s="109"/>
      <c r="Z16" s="109"/>
      <c r="AA16" s="109"/>
      <c r="AB16" s="109"/>
      <c r="AC16" s="110"/>
      <c r="AD16" s="108" t="s">
        <v>682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569</v>
      </c>
      <c r="X17" s="109"/>
      <c r="Y17" s="109"/>
      <c r="Z17" s="109"/>
      <c r="AA17" s="109"/>
      <c r="AB17" s="109"/>
      <c r="AC17" s="110"/>
      <c r="AD17" s="108">
        <v>0.9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10</v>
      </c>
      <c r="X18" s="115"/>
      <c r="Y18" s="115"/>
      <c r="Z18" s="115"/>
      <c r="AA18" s="115"/>
      <c r="AB18" s="115"/>
      <c r="AC18" s="116"/>
      <c r="AD18" s="114">
        <f>SUM(AD13:AJ17)</f>
        <v>7.1</v>
      </c>
      <c r="AE18" s="115"/>
      <c r="AF18" s="115"/>
      <c r="AG18" s="115"/>
      <c r="AH18" s="115"/>
      <c r="AI18" s="115"/>
      <c r="AJ18" s="116"/>
      <c r="AK18" s="114">
        <f>SUM(AK13:AQ17)</f>
        <v>10.8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9</v>
      </c>
      <c r="X19" s="109"/>
      <c r="Y19" s="109"/>
      <c r="Z19" s="109"/>
      <c r="AA19" s="109"/>
      <c r="AB19" s="109"/>
      <c r="AC19" s="110"/>
      <c r="AD19" s="108">
        <v>7.1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v>
      </c>
      <c r="X21" s="539"/>
      <c r="Y21" s="539"/>
      <c r="Z21" s="539"/>
      <c r="AA21" s="539"/>
      <c r="AB21" s="539"/>
      <c r="AC21" s="539"/>
      <c r="AD21" s="539">
        <f t="shared" ref="AD21" si="3">IF(AD19=0, "-", SUM(AD19)/SUM(AD13,AD14))</f>
        <v>1.1451612903225807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10.8</v>
      </c>
      <c r="Q23" s="106"/>
      <c r="R23" s="106"/>
      <c r="S23" s="106"/>
      <c r="T23" s="106"/>
      <c r="U23" s="106"/>
      <c r="V23" s="107"/>
      <c r="W23" s="105"/>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10.8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33</v>
      </c>
      <c r="AV31" s="271"/>
      <c r="AW31" s="379" t="s">
        <v>300</v>
      </c>
      <c r="AX31" s="380"/>
    </row>
    <row r="32" spans="1:50" ht="23.25" customHeight="1" x14ac:dyDescent="0.15">
      <c r="A32" s="515"/>
      <c r="B32" s="513"/>
      <c r="C32" s="513"/>
      <c r="D32" s="513"/>
      <c r="E32" s="513"/>
      <c r="F32" s="514"/>
      <c r="G32" s="540" t="s">
        <v>622</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t="s">
        <v>563</v>
      </c>
      <c r="AF32" s="365"/>
      <c r="AG32" s="365"/>
      <c r="AH32" s="365"/>
      <c r="AI32" s="364">
        <v>34</v>
      </c>
      <c r="AJ32" s="365"/>
      <c r="AK32" s="365"/>
      <c r="AL32" s="365"/>
      <c r="AM32" s="364"/>
      <c r="AN32" s="365"/>
      <c r="AO32" s="365"/>
      <c r="AP32" s="365"/>
      <c r="AQ32" s="111" t="s">
        <v>569</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563</v>
      </c>
      <c r="AF33" s="365"/>
      <c r="AG33" s="365"/>
      <c r="AH33" s="365"/>
      <c r="AI33" s="364">
        <v>35</v>
      </c>
      <c r="AJ33" s="365"/>
      <c r="AK33" s="365"/>
      <c r="AL33" s="365"/>
      <c r="AM33" s="364">
        <v>38.5</v>
      </c>
      <c r="AN33" s="365"/>
      <c r="AO33" s="365"/>
      <c r="AP33" s="365"/>
      <c r="AQ33" s="111">
        <v>42</v>
      </c>
      <c r="AR33" s="112"/>
      <c r="AS33" s="112"/>
      <c r="AT33" s="113"/>
      <c r="AU33" s="365">
        <v>50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563</v>
      </c>
      <c r="AF34" s="365"/>
      <c r="AG34" s="365"/>
      <c r="AH34" s="365"/>
      <c r="AI34" s="364">
        <v>97</v>
      </c>
      <c r="AJ34" s="365"/>
      <c r="AK34" s="365"/>
      <c r="AL34" s="365"/>
      <c r="AM34" s="364"/>
      <c r="AN34" s="365"/>
      <c r="AO34" s="365"/>
      <c r="AP34" s="365"/>
      <c r="AQ34" s="111" t="s">
        <v>585</v>
      </c>
      <c r="AR34" s="112"/>
      <c r="AS34" s="112"/>
      <c r="AT34" s="113"/>
      <c r="AU34" s="365" t="s">
        <v>569</v>
      </c>
      <c r="AV34" s="365"/>
      <c r="AW34" s="365"/>
      <c r="AX34" s="367"/>
    </row>
    <row r="35" spans="1:50" ht="23.25" customHeight="1" x14ac:dyDescent="0.15">
      <c r="A35" s="897" t="s">
        <v>497</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655</v>
      </c>
      <c r="AR38" s="136"/>
      <c r="AS38" s="137" t="s">
        <v>355</v>
      </c>
      <c r="AT38" s="172"/>
      <c r="AU38" s="271">
        <v>33</v>
      </c>
      <c r="AV38" s="271"/>
      <c r="AW38" s="379" t="s">
        <v>300</v>
      </c>
      <c r="AX38" s="380"/>
    </row>
    <row r="39" spans="1:50" ht="23.25" customHeight="1" x14ac:dyDescent="0.15">
      <c r="A39" s="515"/>
      <c r="B39" s="513"/>
      <c r="C39" s="513"/>
      <c r="D39" s="513"/>
      <c r="E39" s="513"/>
      <c r="F39" s="514"/>
      <c r="G39" s="540" t="s">
        <v>628</v>
      </c>
      <c r="H39" s="541"/>
      <c r="I39" s="541"/>
      <c r="J39" s="541"/>
      <c r="K39" s="541"/>
      <c r="L39" s="541"/>
      <c r="M39" s="541"/>
      <c r="N39" s="541"/>
      <c r="O39" s="542"/>
      <c r="P39" s="161" t="s">
        <v>624</v>
      </c>
      <c r="Q39" s="161"/>
      <c r="R39" s="161"/>
      <c r="S39" s="161"/>
      <c r="T39" s="161"/>
      <c r="U39" s="161"/>
      <c r="V39" s="161"/>
      <c r="W39" s="161"/>
      <c r="X39" s="231"/>
      <c r="Y39" s="338" t="s">
        <v>12</v>
      </c>
      <c r="Z39" s="549"/>
      <c r="AA39" s="550"/>
      <c r="AB39" s="551" t="s">
        <v>625</v>
      </c>
      <c r="AC39" s="551"/>
      <c r="AD39" s="551"/>
      <c r="AE39" s="364" t="s">
        <v>626</v>
      </c>
      <c r="AF39" s="365"/>
      <c r="AG39" s="365"/>
      <c r="AH39" s="365"/>
      <c r="AI39" s="364">
        <v>54.2</v>
      </c>
      <c r="AJ39" s="365"/>
      <c r="AK39" s="365"/>
      <c r="AL39" s="365"/>
      <c r="AM39" s="364">
        <v>54.2</v>
      </c>
      <c r="AN39" s="365"/>
      <c r="AO39" s="365"/>
      <c r="AP39" s="365"/>
      <c r="AQ39" s="111" t="s">
        <v>655</v>
      </c>
      <c r="AR39" s="112"/>
      <c r="AS39" s="112"/>
      <c r="AT39" s="113"/>
      <c r="AU39" s="365" t="s">
        <v>655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625</v>
      </c>
      <c r="AC40" s="522"/>
      <c r="AD40" s="522"/>
      <c r="AE40" s="364" t="s">
        <v>627</v>
      </c>
      <c r="AF40" s="365"/>
      <c r="AG40" s="365"/>
      <c r="AH40" s="365"/>
      <c r="AI40" s="364" t="s">
        <v>626</v>
      </c>
      <c r="AJ40" s="365"/>
      <c r="AK40" s="365"/>
      <c r="AL40" s="365"/>
      <c r="AM40" s="364" t="s">
        <v>626</v>
      </c>
      <c r="AN40" s="365"/>
      <c r="AO40" s="365"/>
      <c r="AP40" s="365"/>
      <c r="AQ40" s="111" t="s">
        <v>655</v>
      </c>
      <c r="AR40" s="112"/>
      <c r="AS40" s="112"/>
      <c r="AT40" s="113"/>
      <c r="AU40" s="365">
        <v>54.5</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656</v>
      </c>
      <c r="AF41" s="365"/>
      <c r="AG41" s="365"/>
      <c r="AH41" s="365"/>
      <c r="AI41" s="364" t="s">
        <v>657</v>
      </c>
      <c r="AJ41" s="365"/>
      <c r="AK41" s="365"/>
      <c r="AL41" s="365"/>
      <c r="AM41" s="364" t="s">
        <v>655</v>
      </c>
      <c r="AN41" s="365"/>
      <c r="AO41" s="365"/>
      <c r="AP41" s="365"/>
      <c r="AQ41" s="111" t="s">
        <v>655</v>
      </c>
      <c r="AR41" s="112"/>
      <c r="AS41" s="112"/>
      <c r="AT41" s="113"/>
      <c r="AU41" s="365" t="s">
        <v>655</v>
      </c>
      <c r="AV41" s="365"/>
      <c r="AW41" s="365"/>
      <c r="AX41" s="367"/>
    </row>
    <row r="42" spans="1:50" ht="23.25" customHeight="1" x14ac:dyDescent="0.15">
      <c r="A42" s="897" t="s">
        <v>497</v>
      </c>
      <c r="B42" s="898"/>
      <c r="C42" s="898"/>
      <c r="D42" s="898"/>
      <c r="E42" s="898"/>
      <c r="F42" s="899"/>
      <c r="G42" s="903" t="s">
        <v>623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668</v>
      </c>
      <c r="AR45" s="136"/>
      <c r="AS45" s="137" t="s">
        <v>355</v>
      </c>
      <c r="AT45" s="172"/>
      <c r="AU45" s="271">
        <v>33</v>
      </c>
      <c r="AV45" s="271"/>
      <c r="AW45" s="379" t="s">
        <v>300</v>
      </c>
      <c r="AX45" s="380"/>
    </row>
    <row r="46" spans="1:50" ht="23.25" customHeight="1" x14ac:dyDescent="0.15">
      <c r="A46" s="515"/>
      <c r="B46" s="513"/>
      <c r="C46" s="513"/>
      <c r="D46" s="513"/>
      <c r="E46" s="513"/>
      <c r="F46" s="514"/>
      <c r="G46" s="540" t="s">
        <v>629</v>
      </c>
      <c r="H46" s="541"/>
      <c r="I46" s="541"/>
      <c r="J46" s="541"/>
      <c r="K46" s="541"/>
      <c r="L46" s="541"/>
      <c r="M46" s="541"/>
      <c r="N46" s="541"/>
      <c r="O46" s="542"/>
      <c r="P46" s="161" t="s">
        <v>624</v>
      </c>
      <c r="Q46" s="161"/>
      <c r="R46" s="161"/>
      <c r="S46" s="161"/>
      <c r="T46" s="161"/>
      <c r="U46" s="161"/>
      <c r="V46" s="161"/>
      <c r="W46" s="161"/>
      <c r="X46" s="231"/>
      <c r="Y46" s="338" t="s">
        <v>12</v>
      </c>
      <c r="Z46" s="549"/>
      <c r="AA46" s="550"/>
      <c r="AB46" s="551" t="s">
        <v>625</v>
      </c>
      <c r="AC46" s="551"/>
      <c r="AD46" s="551"/>
      <c r="AE46" s="364" t="s">
        <v>626</v>
      </c>
      <c r="AF46" s="365"/>
      <c r="AG46" s="365"/>
      <c r="AH46" s="365"/>
      <c r="AI46" s="364">
        <v>55.7</v>
      </c>
      <c r="AJ46" s="365"/>
      <c r="AK46" s="365"/>
      <c r="AL46" s="365"/>
      <c r="AM46" s="364">
        <v>55.9</v>
      </c>
      <c r="AN46" s="365"/>
      <c r="AO46" s="365"/>
      <c r="AP46" s="365"/>
      <c r="AQ46" s="111" t="s">
        <v>655</v>
      </c>
      <c r="AR46" s="112"/>
      <c r="AS46" s="112"/>
      <c r="AT46" s="113"/>
      <c r="AU46" s="365" t="s">
        <v>655</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625</v>
      </c>
      <c r="AC47" s="522"/>
      <c r="AD47" s="522"/>
      <c r="AE47" s="364" t="s">
        <v>626</v>
      </c>
      <c r="AF47" s="365"/>
      <c r="AG47" s="365"/>
      <c r="AH47" s="365"/>
      <c r="AI47" s="364" t="s">
        <v>626</v>
      </c>
      <c r="AJ47" s="365"/>
      <c r="AK47" s="365"/>
      <c r="AL47" s="365"/>
      <c r="AM47" s="364" t="s">
        <v>626</v>
      </c>
      <c r="AN47" s="365"/>
      <c r="AO47" s="365"/>
      <c r="AP47" s="365"/>
      <c r="AQ47" s="111" t="s">
        <v>655</v>
      </c>
      <c r="AR47" s="112"/>
      <c r="AS47" s="112"/>
      <c r="AT47" s="113"/>
      <c r="AU47" s="365">
        <v>56</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655</v>
      </c>
      <c r="AF48" s="365"/>
      <c r="AG48" s="365"/>
      <c r="AH48" s="365"/>
      <c r="AI48" s="364" t="s">
        <v>655</v>
      </c>
      <c r="AJ48" s="365"/>
      <c r="AK48" s="365"/>
      <c r="AL48" s="365"/>
      <c r="AM48" s="364" t="s">
        <v>655</v>
      </c>
      <c r="AN48" s="365"/>
      <c r="AO48" s="365"/>
      <c r="AP48" s="365"/>
      <c r="AQ48" s="111" t="s">
        <v>658</v>
      </c>
      <c r="AR48" s="112"/>
      <c r="AS48" s="112"/>
      <c r="AT48" s="113"/>
      <c r="AU48" s="365" t="s">
        <v>659</v>
      </c>
      <c r="AV48" s="365"/>
      <c r="AW48" s="365"/>
      <c r="AX48" s="367"/>
    </row>
    <row r="49" spans="1:50" ht="23.25" customHeight="1" x14ac:dyDescent="0.15">
      <c r="A49" s="897" t="s">
        <v>497</v>
      </c>
      <c r="B49" s="898"/>
      <c r="C49" s="898"/>
      <c r="D49" s="898"/>
      <c r="E49" s="898"/>
      <c r="F49" s="899"/>
      <c r="G49" s="903" t="s">
        <v>660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500</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t="s">
        <v>563</v>
      </c>
      <c r="AF101" s="365"/>
      <c r="AG101" s="365"/>
      <c r="AH101" s="366"/>
      <c r="AI101" s="364">
        <v>263</v>
      </c>
      <c r="AJ101" s="365"/>
      <c r="AK101" s="365"/>
      <c r="AL101" s="366"/>
      <c r="AM101" s="364">
        <v>260</v>
      </c>
      <c r="AN101" s="365"/>
      <c r="AO101" s="365"/>
      <c r="AP101" s="366"/>
      <c r="AQ101" s="364" t="s">
        <v>563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563</v>
      </c>
      <c r="AF102" s="358"/>
      <c r="AG102" s="358"/>
      <c r="AH102" s="358"/>
      <c r="AI102" s="358">
        <v>600</v>
      </c>
      <c r="AJ102" s="358"/>
      <c r="AK102" s="358"/>
      <c r="AL102" s="358"/>
      <c r="AM102" s="358">
        <v>200</v>
      </c>
      <c r="AN102" s="358"/>
      <c r="AO102" s="358"/>
      <c r="AP102" s="358"/>
      <c r="AQ102" s="814">
        <v>900</v>
      </c>
      <c r="AR102" s="815"/>
      <c r="AS102" s="815"/>
      <c r="AT102" s="816"/>
      <c r="AU102" s="814"/>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4" t="s">
        <v>563</v>
      </c>
      <c r="AF104" s="365"/>
      <c r="AG104" s="365"/>
      <c r="AH104" s="366"/>
      <c r="AI104" s="364">
        <v>9120</v>
      </c>
      <c r="AJ104" s="365"/>
      <c r="AK104" s="365"/>
      <c r="AL104" s="366"/>
      <c r="AM104" s="364">
        <v>3073</v>
      </c>
      <c r="AN104" s="365"/>
      <c r="AO104" s="365"/>
      <c r="AP104" s="366"/>
      <c r="AQ104" s="364" t="s">
        <v>563</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t="s">
        <v>563</v>
      </c>
      <c r="AF105" s="358"/>
      <c r="AG105" s="358"/>
      <c r="AH105" s="358"/>
      <c r="AI105" s="358">
        <v>3200</v>
      </c>
      <c r="AJ105" s="358"/>
      <c r="AK105" s="358"/>
      <c r="AL105" s="358"/>
      <c r="AM105" s="358">
        <v>1000</v>
      </c>
      <c r="AN105" s="358"/>
      <c r="AO105" s="358"/>
      <c r="AP105" s="358"/>
      <c r="AQ105" s="364">
        <v>3600</v>
      </c>
      <c r="AR105" s="365"/>
      <c r="AS105" s="365"/>
      <c r="AT105" s="366"/>
      <c r="AU105" s="814"/>
      <c r="AV105" s="815"/>
      <c r="AW105" s="815"/>
      <c r="AX105" s="816"/>
    </row>
    <row r="106" spans="1:60" ht="31.5" hidden="1"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661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563</v>
      </c>
      <c r="AF116" s="358"/>
      <c r="AG116" s="358"/>
      <c r="AH116" s="358"/>
      <c r="AI116" s="358">
        <v>35</v>
      </c>
      <c r="AJ116" s="358"/>
      <c r="AK116" s="358"/>
      <c r="AL116" s="358"/>
      <c r="AM116" s="358">
        <v>27.3</v>
      </c>
      <c r="AN116" s="358"/>
      <c r="AO116" s="358"/>
      <c r="AP116" s="358"/>
      <c r="AQ116" s="364">
        <v>12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569</v>
      </c>
      <c r="AF117" s="306"/>
      <c r="AG117" s="306"/>
      <c r="AH117" s="306"/>
      <c r="AI117" s="306" t="s">
        <v>595</v>
      </c>
      <c r="AJ117" s="306"/>
      <c r="AK117" s="306"/>
      <c r="AL117" s="306"/>
      <c r="AM117" s="306" t="s">
        <v>685</v>
      </c>
      <c r="AN117" s="306"/>
      <c r="AO117" s="306"/>
      <c r="AP117" s="306"/>
      <c r="AQ117" s="306" t="s">
        <v>688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customHeight="1" x14ac:dyDescent="0.15">
      <c r="A119" s="292"/>
      <c r="B119" s="293"/>
      <c r="C119" s="293"/>
      <c r="D119" s="293"/>
      <c r="E119" s="293"/>
      <c r="F119" s="294"/>
      <c r="G119" s="351" t="s">
        <v>662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t="s">
        <v>563</v>
      </c>
      <c r="AF119" s="358"/>
      <c r="AG119" s="358"/>
      <c r="AH119" s="358"/>
      <c r="AI119" s="358">
        <v>1.01</v>
      </c>
      <c r="AJ119" s="358"/>
      <c r="AK119" s="358"/>
      <c r="AL119" s="358"/>
      <c r="AM119" s="358">
        <v>2.2999999999999998</v>
      </c>
      <c r="AN119" s="358"/>
      <c r="AO119" s="358"/>
      <c r="AP119" s="358"/>
      <c r="AQ119" s="358">
        <v>3</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563</v>
      </c>
      <c r="AF120" s="306"/>
      <c r="AG120" s="306"/>
      <c r="AH120" s="306"/>
      <c r="AI120" s="306" t="s">
        <v>596</v>
      </c>
      <c r="AJ120" s="306"/>
      <c r="AK120" s="306"/>
      <c r="AL120" s="306"/>
      <c r="AM120" s="306" t="s">
        <v>686</v>
      </c>
      <c r="AN120" s="306"/>
      <c r="AO120" s="306"/>
      <c r="AP120" s="306"/>
      <c r="AQ120" s="306" t="s">
        <v>687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557</v>
      </c>
      <c r="B130" s="991"/>
      <c r="C130" s="990" t="s">
        <v>358</v>
      </c>
      <c r="D130" s="991"/>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42.5</v>
      </c>
      <c r="AF134" s="112"/>
      <c r="AG134" s="112"/>
      <c r="AH134" s="112"/>
      <c r="AI134" s="266">
        <v>51.5</v>
      </c>
      <c r="AJ134" s="112"/>
      <c r="AK134" s="112"/>
      <c r="AL134" s="112"/>
      <c r="AM134" s="266">
        <v>55.1</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569</v>
      </c>
      <c r="AF135" s="112"/>
      <c r="AG135" s="112"/>
      <c r="AH135" s="112"/>
      <c r="AI135" s="266" t="s">
        <v>569</v>
      </c>
      <c r="AJ135" s="112"/>
      <c r="AK135" s="112"/>
      <c r="AL135" s="112"/>
      <c r="AM135" s="266" t="s">
        <v>626</v>
      </c>
      <c r="AN135" s="112"/>
      <c r="AO135" s="112"/>
      <c r="AP135" s="112"/>
      <c r="AQ135" s="266" t="s">
        <v>569</v>
      </c>
      <c r="AR135" s="112"/>
      <c r="AS135" s="112"/>
      <c r="AT135" s="112"/>
      <c r="AU135" s="266">
        <v>65</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488</v>
      </c>
      <c r="AC138" s="221"/>
      <c r="AD138" s="221"/>
      <c r="AE138" s="266">
        <v>19.7</v>
      </c>
      <c r="AF138" s="112"/>
      <c r="AG138" s="112"/>
      <c r="AH138" s="112"/>
      <c r="AI138" s="266">
        <v>26</v>
      </c>
      <c r="AJ138" s="112"/>
      <c r="AK138" s="112"/>
      <c r="AL138" s="112"/>
      <c r="AM138" s="266">
        <v>27.8</v>
      </c>
      <c r="AN138" s="112"/>
      <c r="AO138" s="112"/>
      <c r="AP138" s="112"/>
      <c r="AQ138" s="266" t="s">
        <v>563</v>
      </c>
      <c r="AR138" s="112"/>
      <c r="AS138" s="112"/>
      <c r="AT138" s="112"/>
      <c r="AU138" s="266" t="s">
        <v>563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488</v>
      </c>
      <c r="AC139" s="133"/>
      <c r="AD139" s="133"/>
      <c r="AE139" s="266" t="s">
        <v>563</v>
      </c>
      <c r="AF139" s="112"/>
      <c r="AG139" s="112"/>
      <c r="AH139" s="112"/>
      <c r="AI139" s="266" t="s">
        <v>563</v>
      </c>
      <c r="AJ139" s="112"/>
      <c r="AK139" s="112"/>
      <c r="AL139" s="112"/>
      <c r="AM139" s="266" t="s">
        <v>630</v>
      </c>
      <c r="AN139" s="112"/>
      <c r="AO139" s="112"/>
      <c r="AP139" s="112"/>
      <c r="AQ139" s="266" t="s">
        <v>563</v>
      </c>
      <c r="AR139" s="112"/>
      <c r="AS139" s="112"/>
      <c r="AT139" s="112"/>
      <c r="AU139" s="266">
        <v>30</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563</v>
      </c>
      <c r="AR141" s="271"/>
      <c r="AS141" s="137" t="s">
        <v>355</v>
      </c>
      <c r="AT141" s="172"/>
      <c r="AU141" s="136">
        <v>33</v>
      </c>
      <c r="AV141" s="136"/>
      <c r="AW141" s="137" t="s">
        <v>300</v>
      </c>
      <c r="AX141" s="138"/>
    </row>
    <row r="142" spans="1:50" ht="39.75" customHeight="1" x14ac:dyDescent="0.15">
      <c r="A142" s="994"/>
      <c r="B142" s="252"/>
      <c r="C142" s="251"/>
      <c r="D142" s="252"/>
      <c r="E142" s="251"/>
      <c r="F142" s="314"/>
      <c r="G142" s="230" t="s">
        <v>601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488</v>
      </c>
      <c r="AC142" s="221"/>
      <c r="AD142" s="221"/>
      <c r="AE142" s="266">
        <v>32.5</v>
      </c>
      <c r="AF142" s="112"/>
      <c r="AG142" s="112"/>
      <c r="AH142" s="112"/>
      <c r="AI142" s="266">
        <v>24.7</v>
      </c>
      <c r="AJ142" s="112"/>
      <c r="AK142" s="112"/>
      <c r="AL142" s="112"/>
      <c r="AM142" s="266">
        <v>18.100000000000001</v>
      </c>
      <c r="AN142" s="112"/>
      <c r="AO142" s="112"/>
      <c r="AP142" s="112"/>
      <c r="AQ142" s="266" t="s">
        <v>563</v>
      </c>
      <c r="AR142" s="112"/>
      <c r="AS142" s="112"/>
      <c r="AT142" s="112"/>
      <c r="AU142" s="266" t="s">
        <v>563</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488</v>
      </c>
      <c r="AC143" s="133"/>
      <c r="AD143" s="133"/>
      <c r="AE143" s="266" t="s">
        <v>563</v>
      </c>
      <c r="AF143" s="112"/>
      <c r="AG143" s="112"/>
      <c r="AH143" s="112"/>
      <c r="AI143" s="266" t="s">
        <v>563</v>
      </c>
      <c r="AJ143" s="112"/>
      <c r="AK143" s="112"/>
      <c r="AL143" s="112"/>
      <c r="AM143" s="266" t="s">
        <v>626</v>
      </c>
      <c r="AN143" s="112"/>
      <c r="AO143" s="112"/>
      <c r="AP143" s="112"/>
      <c r="AQ143" s="266" t="s">
        <v>563</v>
      </c>
      <c r="AR143" s="112"/>
      <c r="AS143" s="112"/>
      <c r="AT143" s="112"/>
      <c r="AU143" s="266">
        <v>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553</v>
      </c>
      <c r="D430" s="250"/>
      <c r="E430" s="238" t="s">
        <v>537</v>
      </c>
      <c r="F430" s="448"/>
      <c r="G430" s="240" t="s">
        <v>374</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563</v>
      </c>
      <c r="AN433" s="112"/>
      <c r="AO433" s="112"/>
      <c r="AP433" s="113"/>
      <c r="AQ433" s="111" t="s">
        <v>569</v>
      </c>
      <c r="AR433" s="112"/>
      <c r="AS433" s="112"/>
      <c r="AT433" s="113"/>
      <c r="AU433" s="112" t="s">
        <v>569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563</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569</v>
      </c>
      <c r="AJ435" s="112"/>
      <c r="AK435" s="112"/>
      <c r="AL435" s="112"/>
      <c r="AM435" s="111" t="s">
        <v>563</v>
      </c>
      <c r="AN435" s="112"/>
      <c r="AO435" s="112"/>
      <c r="AP435" s="113"/>
      <c r="AQ435" s="111" t="s">
        <v>569</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580</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569</v>
      </c>
      <c r="AF458" s="112"/>
      <c r="AG458" s="112"/>
      <c r="AH458" s="112"/>
      <c r="AI458" s="111" t="s">
        <v>569</v>
      </c>
      <c r="AJ458" s="112"/>
      <c r="AK458" s="112"/>
      <c r="AL458" s="112"/>
      <c r="AM458" s="111" t="s">
        <v>563</v>
      </c>
      <c r="AN458" s="112"/>
      <c r="AO458" s="112"/>
      <c r="AP458" s="113"/>
      <c r="AQ458" s="111" t="s">
        <v>580</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563</v>
      </c>
      <c r="AN459" s="112"/>
      <c r="AO459" s="112"/>
      <c r="AP459" s="113"/>
      <c r="AQ459" s="111" t="s">
        <v>580</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563</v>
      </c>
      <c r="AN460" s="112"/>
      <c r="AO460" s="112"/>
      <c r="AP460" s="113"/>
      <c r="AQ460" s="111" t="s">
        <v>580</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568</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632</v>
      </c>
      <c r="AE714" s="592"/>
      <c r="AF714" s="593"/>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568</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568</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 customHeight="1" thickBot="1" x14ac:dyDescent="0.2">
      <c r="A735" s="611" t="s">
        <v>689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569</v>
      </c>
      <c r="F737" s="122"/>
      <c r="G737" s="122"/>
      <c r="H737" s="122"/>
      <c r="I737" s="122"/>
      <c r="J737" s="122"/>
      <c r="K737" s="122"/>
      <c r="L737" s="122"/>
      <c r="M737" s="122"/>
      <c r="N737" s="101" t="s">
        <v>534</v>
      </c>
      <c r="O737" s="101"/>
      <c r="P737" s="101"/>
      <c r="Q737" s="101"/>
      <c r="R737" s="122" t="s">
        <v>569</v>
      </c>
      <c r="S737" s="122"/>
      <c r="T737" s="122"/>
      <c r="U737" s="122"/>
      <c r="V737" s="122"/>
      <c r="W737" s="122"/>
      <c r="X737" s="122"/>
      <c r="Y737" s="122"/>
      <c r="Z737" s="122"/>
      <c r="AA737" s="101" t="s">
        <v>533</v>
      </c>
      <c r="AB737" s="101"/>
      <c r="AC737" s="101"/>
      <c r="AD737" s="101"/>
      <c r="AE737" s="122" t="s">
        <v>569</v>
      </c>
      <c r="AF737" s="122"/>
      <c r="AG737" s="122"/>
      <c r="AH737" s="122"/>
      <c r="AI737" s="122"/>
      <c r="AJ737" s="122"/>
      <c r="AK737" s="122"/>
      <c r="AL737" s="122"/>
      <c r="AM737" s="122"/>
      <c r="AN737" s="101" t="s">
        <v>532</v>
      </c>
      <c r="AO737" s="101"/>
      <c r="AP737" s="101"/>
      <c r="AQ737" s="101"/>
      <c r="AR737" s="102" t="s">
        <v>569</v>
      </c>
      <c r="AS737" s="103"/>
      <c r="AT737" s="103"/>
      <c r="AU737" s="103"/>
      <c r="AV737" s="103"/>
      <c r="AW737" s="103"/>
      <c r="AX737" s="104"/>
      <c r="AY737" s="89"/>
      <c r="AZ737" s="89"/>
    </row>
    <row r="738" spans="1:52" ht="24.75" customHeight="1" x14ac:dyDescent="0.15">
      <c r="A738" s="123" t="s">
        <v>531</v>
      </c>
      <c r="B738" s="124"/>
      <c r="C738" s="124"/>
      <c r="D738" s="125"/>
      <c r="E738" s="122" t="s">
        <v>569</v>
      </c>
      <c r="F738" s="122"/>
      <c r="G738" s="122"/>
      <c r="H738" s="122"/>
      <c r="I738" s="122"/>
      <c r="J738" s="122"/>
      <c r="K738" s="122"/>
      <c r="L738" s="122"/>
      <c r="M738" s="122"/>
      <c r="N738" s="101" t="s">
        <v>530</v>
      </c>
      <c r="O738" s="101"/>
      <c r="P738" s="101"/>
      <c r="Q738" s="101"/>
      <c r="R738" s="122" t="s">
        <v>569</v>
      </c>
      <c r="S738" s="122"/>
      <c r="T738" s="122"/>
      <c r="U738" s="122"/>
      <c r="V738" s="122"/>
      <c r="W738" s="122"/>
      <c r="X738" s="122"/>
      <c r="Y738" s="122"/>
      <c r="Z738" s="122"/>
      <c r="AA738" s="101" t="s">
        <v>529</v>
      </c>
      <c r="AB738" s="101"/>
      <c r="AC738" s="101"/>
      <c r="AD738" s="101"/>
      <c r="AE738" s="122" t="s">
        <v>615</v>
      </c>
      <c r="AF738" s="122"/>
      <c r="AG738" s="122"/>
      <c r="AH738" s="122"/>
      <c r="AI738" s="122"/>
      <c r="AJ738" s="122"/>
      <c r="AK738" s="122"/>
      <c r="AL738" s="122"/>
      <c r="AM738" s="122"/>
      <c r="AN738" s="101" t="s">
        <v>525</v>
      </c>
      <c r="AO738" s="101"/>
      <c r="AP738" s="101"/>
      <c r="AQ738" s="101"/>
      <c r="AR738" s="102">
        <v>25</v>
      </c>
      <c r="AS738" s="103"/>
      <c r="AT738" s="103"/>
      <c r="AU738" s="103"/>
      <c r="AV738" s="103"/>
      <c r="AW738" s="103"/>
      <c r="AX738" s="104"/>
    </row>
    <row r="739" spans="1:52" ht="24.75" customHeight="1" thickBot="1" x14ac:dyDescent="0.2">
      <c r="A739" s="126" t="s">
        <v>521</v>
      </c>
      <c r="B739" s="127"/>
      <c r="C739" s="127"/>
      <c r="D739" s="128"/>
      <c r="E739" s="129" t="s">
        <v>616</v>
      </c>
      <c r="F739" s="117"/>
      <c r="G739" s="117"/>
      <c r="H739" s="93" t="str">
        <f>IF(E739="", "", "(")</f>
        <v>(</v>
      </c>
      <c r="I739" s="117" t="s">
        <v>542</v>
      </c>
      <c r="J739" s="117"/>
      <c r="K739" s="93" t="str">
        <f>IF(OR(I739="　", I739=""), "", "-")</f>
        <v>-</v>
      </c>
      <c r="L739" s="118">
        <v>308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638</v>
      </c>
      <c r="M781" s="453"/>
      <c r="N781" s="453"/>
      <c r="O781" s="453"/>
      <c r="P781" s="453"/>
      <c r="Q781" s="453"/>
      <c r="R781" s="453"/>
      <c r="S781" s="453"/>
      <c r="T781" s="453"/>
      <c r="U781" s="453"/>
      <c r="V781" s="453"/>
      <c r="W781" s="453"/>
      <c r="X781" s="454"/>
      <c r="Y781" s="455">
        <v>0.3</v>
      </c>
      <c r="Z781" s="456"/>
      <c r="AA781" s="456"/>
      <c r="AB781" s="557"/>
      <c r="AC781" s="449" t="s">
        <v>640</v>
      </c>
      <c r="AD781" s="450"/>
      <c r="AE781" s="450"/>
      <c r="AF781" s="450"/>
      <c r="AG781" s="451"/>
      <c r="AH781" s="452" t="s">
        <v>648</v>
      </c>
      <c r="AI781" s="453"/>
      <c r="AJ781" s="453"/>
      <c r="AK781" s="453"/>
      <c r="AL781" s="453"/>
      <c r="AM781" s="453"/>
      <c r="AN781" s="453"/>
      <c r="AO781" s="453"/>
      <c r="AP781" s="453"/>
      <c r="AQ781" s="453"/>
      <c r="AR781" s="453"/>
      <c r="AS781" s="453"/>
      <c r="AT781" s="454"/>
      <c r="AU781" s="455">
        <v>3.8359999999999999</v>
      </c>
      <c r="AV781" s="456"/>
      <c r="AW781" s="456"/>
      <c r="AX781" s="457"/>
    </row>
    <row r="782" spans="1:50" ht="24.75" customHeight="1" x14ac:dyDescent="0.15">
      <c r="A782" s="556"/>
      <c r="B782" s="763"/>
      <c r="C782" s="763"/>
      <c r="D782" s="763"/>
      <c r="E782" s="763"/>
      <c r="F782" s="764"/>
      <c r="G782" s="348" t="s">
        <v>644</v>
      </c>
      <c r="H782" s="349"/>
      <c r="I782" s="349"/>
      <c r="J782" s="349"/>
      <c r="K782" s="350"/>
      <c r="L782" s="401" t="s">
        <v>645</v>
      </c>
      <c r="M782" s="402"/>
      <c r="N782" s="402"/>
      <c r="O782" s="402"/>
      <c r="P782" s="402"/>
      <c r="Q782" s="402"/>
      <c r="R782" s="402"/>
      <c r="S782" s="402"/>
      <c r="T782" s="402"/>
      <c r="U782" s="402"/>
      <c r="V782" s="402"/>
      <c r="W782" s="402"/>
      <c r="X782" s="403"/>
      <c r="Y782" s="398">
        <v>0.3</v>
      </c>
      <c r="Z782" s="399"/>
      <c r="AA782" s="399"/>
      <c r="AB782" s="405"/>
      <c r="AC782" s="348" t="s">
        <v>636</v>
      </c>
      <c r="AD782" s="349"/>
      <c r="AE782" s="349"/>
      <c r="AF782" s="349"/>
      <c r="AG782" s="350"/>
      <c r="AH782" s="401" t="s">
        <v>641</v>
      </c>
      <c r="AI782" s="402"/>
      <c r="AJ782" s="402"/>
      <c r="AK782" s="402"/>
      <c r="AL782" s="402"/>
      <c r="AM782" s="402"/>
      <c r="AN782" s="402"/>
      <c r="AO782" s="402"/>
      <c r="AP782" s="402"/>
      <c r="AQ782" s="402"/>
      <c r="AR782" s="402"/>
      <c r="AS782" s="402"/>
      <c r="AT782" s="403"/>
      <c r="AU782" s="398">
        <v>0.05</v>
      </c>
      <c r="AV782" s="399"/>
      <c r="AW782" s="399"/>
      <c r="AX782" s="400"/>
    </row>
    <row r="783" spans="1:50" ht="24.75" customHeight="1" x14ac:dyDescent="0.15">
      <c r="A783" s="556"/>
      <c r="B783" s="763"/>
      <c r="C783" s="763"/>
      <c r="D783" s="763"/>
      <c r="E783" s="763"/>
      <c r="F783" s="764"/>
      <c r="G783" s="348" t="s">
        <v>642</v>
      </c>
      <c r="H783" s="349"/>
      <c r="I783" s="349"/>
      <c r="J783" s="349"/>
      <c r="K783" s="350"/>
      <c r="L783" s="401" t="s">
        <v>643</v>
      </c>
      <c r="M783" s="402"/>
      <c r="N783" s="402"/>
      <c r="O783" s="402"/>
      <c r="P783" s="402"/>
      <c r="Q783" s="402"/>
      <c r="R783" s="402"/>
      <c r="S783" s="402"/>
      <c r="T783" s="402"/>
      <c r="U783" s="402"/>
      <c r="V783" s="402"/>
      <c r="W783" s="402"/>
      <c r="X783" s="403"/>
      <c r="Y783" s="398">
        <v>0.2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647</v>
      </c>
      <c r="H784" s="349"/>
      <c r="I784" s="349"/>
      <c r="J784" s="349"/>
      <c r="K784" s="350"/>
      <c r="L784" s="401" t="s">
        <v>646</v>
      </c>
      <c r="M784" s="402"/>
      <c r="N784" s="402"/>
      <c r="O784" s="402"/>
      <c r="P784" s="402"/>
      <c r="Q784" s="402"/>
      <c r="R784" s="402"/>
      <c r="S784" s="402"/>
      <c r="T784" s="402"/>
      <c r="U784" s="402"/>
      <c r="V784" s="402"/>
      <c r="W784" s="402"/>
      <c r="X784" s="403"/>
      <c r="Y784" s="398">
        <v>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637</v>
      </c>
      <c r="H785" s="349"/>
      <c r="I785" s="349"/>
      <c r="J785" s="349"/>
      <c r="K785" s="350"/>
      <c r="L785" s="401" t="s">
        <v>639</v>
      </c>
      <c r="M785" s="402"/>
      <c r="N785" s="402"/>
      <c r="O785" s="402"/>
      <c r="P785" s="402"/>
      <c r="Q785" s="402"/>
      <c r="R785" s="402"/>
      <c r="S785" s="402"/>
      <c r="T785" s="402"/>
      <c r="U785" s="402"/>
      <c r="V785" s="402"/>
      <c r="W785" s="402"/>
      <c r="X785" s="403"/>
      <c r="Y785" s="398">
        <v>0.02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3.8859999999999997</v>
      </c>
      <c r="AV791" s="415"/>
      <c r="AW791" s="415"/>
      <c r="AX791" s="417"/>
    </row>
    <row r="792" spans="1:50" ht="24.75" customHeight="1" x14ac:dyDescent="0.15">
      <c r="A792" s="556"/>
      <c r="B792" s="763"/>
      <c r="C792" s="763"/>
      <c r="D792" s="763"/>
      <c r="E792" s="763"/>
      <c r="F792" s="764"/>
      <c r="G792" s="439" t="s">
        <v>669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670</v>
      </c>
      <c r="H794" s="450"/>
      <c r="I794" s="450"/>
      <c r="J794" s="450"/>
      <c r="K794" s="451"/>
      <c r="L794" s="452" t="s">
        <v>673</v>
      </c>
      <c r="M794" s="453"/>
      <c r="N794" s="453"/>
      <c r="O794" s="453"/>
      <c r="P794" s="453"/>
      <c r="Q794" s="453"/>
      <c r="R794" s="453"/>
      <c r="S794" s="453"/>
      <c r="T794" s="453"/>
      <c r="U794" s="453"/>
      <c r="V794" s="453"/>
      <c r="W794" s="453"/>
      <c r="X794" s="454"/>
      <c r="Y794" s="455">
        <v>1.4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671</v>
      </c>
      <c r="H795" s="349"/>
      <c r="I795" s="349"/>
      <c r="J795" s="349"/>
      <c r="K795" s="350"/>
      <c r="L795" s="401" t="s">
        <v>674</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635</v>
      </c>
      <c r="H796" s="349"/>
      <c r="I796" s="349"/>
      <c r="J796" s="349"/>
      <c r="K796" s="350"/>
      <c r="L796" s="401" t="s">
        <v>638</v>
      </c>
      <c r="M796" s="402"/>
      <c r="N796" s="402"/>
      <c r="O796" s="402"/>
      <c r="P796" s="402"/>
      <c r="Q796" s="402"/>
      <c r="R796" s="402"/>
      <c r="S796" s="402"/>
      <c r="T796" s="402"/>
      <c r="U796" s="402"/>
      <c r="V796" s="402"/>
      <c r="W796" s="402"/>
      <c r="X796" s="403"/>
      <c r="Y796" s="398">
        <v>0.9</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t="s">
        <v>675</v>
      </c>
      <c r="H797" s="349"/>
      <c r="I797" s="349"/>
      <c r="J797" s="349"/>
      <c r="K797" s="350"/>
      <c r="L797" s="401" t="s">
        <v>638</v>
      </c>
      <c r="M797" s="402"/>
      <c r="N797" s="402"/>
      <c r="O797" s="402"/>
      <c r="P797" s="402"/>
      <c r="Q797" s="402"/>
      <c r="R797" s="402"/>
      <c r="S797" s="402"/>
      <c r="T797" s="402"/>
      <c r="U797" s="402"/>
      <c r="V797" s="402"/>
      <c r="W797" s="402"/>
      <c r="X797" s="403"/>
      <c r="Y797" s="398">
        <v>0.1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t="s">
        <v>672</v>
      </c>
      <c r="H798" s="349"/>
      <c r="I798" s="349"/>
      <c r="J798" s="349"/>
      <c r="K798" s="350"/>
      <c r="L798" s="401" t="s">
        <v>676</v>
      </c>
      <c r="M798" s="402"/>
      <c r="N798" s="402"/>
      <c r="O798" s="402"/>
      <c r="P798" s="402"/>
      <c r="Q798" s="402"/>
      <c r="R798" s="402"/>
      <c r="S798" s="402"/>
      <c r="T798" s="402"/>
      <c r="U798" s="402"/>
      <c r="V798" s="402"/>
      <c r="W798" s="402"/>
      <c r="X798" s="403"/>
      <c r="Y798" s="398">
        <v>0.3</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3.6999999999999997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678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93" customHeight="1" x14ac:dyDescent="0.15">
      <c r="A837" s="404">
        <v>1</v>
      </c>
      <c r="B837" s="404">
        <v>1</v>
      </c>
      <c r="C837" s="424" t="s">
        <v>651</v>
      </c>
      <c r="D837" s="418"/>
      <c r="E837" s="418"/>
      <c r="F837" s="418"/>
      <c r="G837" s="418"/>
      <c r="H837" s="418"/>
      <c r="I837" s="418"/>
      <c r="J837" s="419">
        <v>4000020030007</v>
      </c>
      <c r="K837" s="420"/>
      <c r="L837" s="420"/>
      <c r="M837" s="420"/>
      <c r="N837" s="420"/>
      <c r="O837" s="420"/>
      <c r="P837" s="425" t="s">
        <v>652</v>
      </c>
      <c r="Q837" s="317"/>
      <c r="R837" s="317"/>
      <c r="S837" s="317"/>
      <c r="T837" s="317"/>
      <c r="U837" s="317"/>
      <c r="V837" s="317"/>
      <c r="W837" s="317"/>
      <c r="X837" s="317"/>
      <c r="Y837" s="318">
        <v>0.9</v>
      </c>
      <c r="Z837" s="319"/>
      <c r="AA837" s="319"/>
      <c r="AB837" s="320"/>
      <c r="AC837" s="328" t="s">
        <v>493</v>
      </c>
      <c r="AD837" s="423"/>
      <c r="AE837" s="423"/>
      <c r="AF837" s="423"/>
      <c r="AG837" s="423"/>
      <c r="AH837" s="421">
        <v>3</v>
      </c>
      <c r="AI837" s="422"/>
      <c r="AJ837" s="422"/>
      <c r="AK837" s="422"/>
      <c r="AL837" s="325">
        <v>100</v>
      </c>
      <c r="AM837" s="326"/>
      <c r="AN837" s="326"/>
      <c r="AO837" s="327"/>
      <c r="AP837" s="321" t="s">
        <v>679</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101.25" customHeight="1" x14ac:dyDescent="0.15">
      <c r="A870" s="404">
        <v>1</v>
      </c>
      <c r="B870" s="404">
        <v>1</v>
      </c>
      <c r="C870" s="424" t="s">
        <v>649</v>
      </c>
      <c r="D870" s="418"/>
      <c r="E870" s="418"/>
      <c r="F870" s="418"/>
      <c r="G870" s="418"/>
      <c r="H870" s="418"/>
      <c r="I870" s="418"/>
      <c r="J870" s="419">
        <v>5000020212181</v>
      </c>
      <c r="K870" s="420"/>
      <c r="L870" s="420"/>
      <c r="M870" s="420"/>
      <c r="N870" s="420"/>
      <c r="O870" s="420"/>
      <c r="P870" s="425" t="s">
        <v>650</v>
      </c>
      <c r="Q870" s="317"/>
      <c r="R870" s="317"/>
      <c r="S870" s="317"/>
      <c r="T870" s="317"/>
      <c r="U870" s="317"/>
      <c r="V870" s="317"/>
      <c r="W870" s="317"/>
      <c r="X870" s="317"/>
      <c r="Y870" s="318">
        <v>3.9</v>
      </c>
      <c r="Z870" s="319"/>
      <c r="AA870" s="319"/>
      <c r="AB870" s="320"/>
      <c r="AC870" s="328" t="s">
        <v>493</v>
      </c>
      <c r="AD870" s="423"/>
      <c r="AE870" s="423"/>
      <c r="AF870" s="423"/>
      <c r="AG870" s="423"/>
      <c r="AH870" s="421">
        <v>3</v>
      </c>
      <c r="AI870" s="422"/>
      <c r="AJ870" s="422"/>
      <c r="AK870" s="422"/>
      <c r="AL870" s="325">
        <v>100</v>
      </c>
      <c r="AM870" s="326"/>
      <c r="AN870" s="326"/>
      <c r="AO870" s="327"/>
      <c r="AP870" s="321" t="s">
        <v>680</v>
      </c>
      <c r="AQ870" s="321"/>
      <c r="AR870" s="321"/>
      <c r="AS870" s="321"/>
      <c r="AT870" s="321"/>
      <c r="AU870" s="321"/>
      <c r="AV870" s="321"/>
      <c r="AW870" s="321"/>
      <c r="AX870" s="321"/>
    </row>
    <row r="871" spans="1:50" ht="93" customHeight="1" x14ac:dyDescent="0.15">
      <c r="A871" s="404">
        <v>2</v>
      </c>
      <c r="B871" s="404">
        <v>1</v>
      </c>
      <c r="C871" s="424" t="s">
        <v>665</v>
      </c>
      <c r="D871" s="418"/>
      <c r="E871" s="418"/>
      <c r="F871" s="418"/>
      <c r="G871" s="418"/>
      <c r="H871" s="418"/>
      <c r="I871" s="418"/>
      <c r="J871" s="419">
        <v>7000020250007</v>
      </c>
      <c r="K871" s="420"/>
      <c r="L871" s="420"/>
      <c r="M871" s="420"/>
      <c r="N871" s="420"/>
      <c r="O871" s="420"/>
      <c r="P871" s="425" t="s">
        <v>666</v>
      </c>
      <c r="Q871" s="317"/>
      <c r="R871" s="317"/>
      <c r="S871" s="317"/>
      <c r="T871" s="317"/>
      <c r="U871" s="317"/>
      <c r="V871" s="317"/>
      <c r="W871" s="317"/>
      <c r="X871" s="317"/>
      <c r="Y871" s="318">
        <v>2.2999999999999998</v>
      </c>
      <c r="Z871" s="319"/>
      <c r="AA871" s="319"/>
      <c r="AB871" s="320"/>
      <c r="AC871" s="328" t="s">
        <v>493</v>
      </c>
      <c r="AD871" s="328"/>
      <c r="AE871" s="328"/>
      <c r="AF871" s="328"/>
      <c r="AG871" s="328"/>
      <c r="AH871" s="421">
        <v>3</v>
      </c>
      <c r="AI871" s="422"/>
      <c r="AJ871" s="422"/>
      <c r="AK871" s="422"/>
      <c r="AL871" s="325">
        <v>100</v>
      </c>
      <c r="AM871" s="326"/>
      <c r="AN871" s="326"/>
      <c r="AO871" s="327"/>
      <c r="AP871" s="321" t="s">
        <v>680</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99" customHeight="1" x14ac:dyDescent="0.15">
      <c r="A903" s="404">
        <v>1</v>
      </c>
      <c r="B903" s="404">
        <v>1</v>
      </c>
      <c r="C903" s="424" t="s">
        <v>654</v>
      </c>
      <c r="D903" s="418"/>
      <c r="E903" s="418"/>
      <c r="F903" s="418"/>
      <c r="G903" s="418"/>
      <c r="H903" s="418"/>
      <c r="I903" s="418"/>
      <c r="J903" s="419">
        <v>4010701026082</v>
      </c>
      <c r="K903" s="420"/>
      <c r="L903" s="420"/>
      <c r="M903" s="420"/>
      <c r="N903" s="420"/>
      <c r="O903" s="420"/>
      <c r="P903" s="425" t="s">
        <v>653</v>
      </c>
      <c r="Q903" s="317"/>
      <c r="R903" s="317"/>
      <c r="S903" s="317"/>
      <c r="T903" s="317"/>
      <c r="U903" s="317"/>
      <c r="V903" s="317"/>
      <c r="W903" s="317"/>
      <c r="X903" s="317"/>
      <c r="Y903" s="318">
        <v>3.8</v>
      </c>
      <c r="Z903" s="319"/>
      <c r="AA903" s="319"/>
      <c r="AB903" s="320"/>
      <c r="AC903" s="328" t="s">
        <v>494</v>
      </c>
      <c r="AD903" s="423"/>
      <c r="AE903" s="423"/>
      <c r="AF903" s="423"/>
      <c r="AG903" s="423"/>
      <c r="AH903" s="421">
        <v>1</v>
      </c>
      <c r="AI903" s="422"/>
      <c r="AJ903" s="422"/>
      <c r="AK903" s="422"/>
      <c r="AL903" s="325">
        <v>100</v>
      </c>
      <c r="AM903" s="326"/>
      <c r="AN903" s="326"/>
      <c r="AO903" s="327"/>
      <c r="AP903" s="321" t="s">
        <v>681</v>
      </c>
      <c r="AQ903" s="321"/>
      <c r="AR903" s="321"/>
      <c r="AS903" s="321"/>
      <c r="AT903" s="321"/>
      <c r="AU903" s="321"/>
      <c r="AV903" s="321"/>
      <c r="AW903" s="321"/>
      <c r="AX903" s="321"/>
    </row>
    <row r="904" spans="1:50" ht="99.75" customHeight="1" x14ac:dyDescent="0.15">
      <c r="A904" s="404">
        <v>2</v>
      </c>
      <c r="B904" s="404">
        <v>1</v>
      </c>
      <c r="C904" s="424" t="s">
        <v>667</v>
      </c>
      <c r="D904" s="418"/>
      <c r="E904" s="418"/>
      <c r="F904" s="418"/>
      <c r="G904" s="418"/>
      <c r="H904" s="418"/>
      <c r="I904" s="418"/>
      <c r="J904" s="419"/>
      <c r="K904" s="420"/>
      <c r="L904" s="420"/>
      <c r="M904" s="420"/>
      <c r="N904" s="420"/>
      <c r="O904" s="420"/>
      <c r="P904" s="425" t="s">
        <v>666</v>
      </c>
      <c r="Q904" s="317"/>
      <c r="R904" s="317"/>
      <c r="S904" s="317"/>
      <c r="T904" s="317"/>
      <c r="U904" s="317"/>
      <c r="V904" s="317"/>
      <c r="W904" s="317"/>
      <c r="X904" s="317"/>
      <c r="Y904" s="318">
        <v>2.1</v>
      </c>
      <c r="Z904" s="319"/>
      <c r="AA904" s="319"/>
      <c r="AB904" s="320"/>
      <c r="AC904" s="328" t="s">
        <v>494</v>
      </c>
      <c r="AD904" s="328"/>
      <c r="AE904" s="328"/>
      <c r="AF904" s="328"/>
      <c r="AG904" s="328"/>
      <c r="AH904" s="421">
        <v>1</v>
      </c>
      <c r="AI904" s="422"/>
      <c r="AJ904" s="422"/>
      <c r="AK904" s="422"/>
      <c r="AL904" s="325">
        <v>100</v>
      </c>
      <c r="AM904" s="326"/>
      <c r="AN904" s="326"/>
      <c r="AO904" s="327"/>
      <c r="AP904" s="321" t="s">
        <v>681</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24"/>
      <c r="D936" s="418"/>
      <c r="E936" s="418"/>
      <c r="F936" s="418"/>
      <c r="G936" s="418"/>
      <c r="H936" s="418"/>
      <c r="I936" s="418"/>
      <c r="J936" s="419"/>
      <c r="K936" s="420"/>
      <c r="L936" s="420"/>
      <c r="M936" s="420"/>
      <c r="N936" s="420"/>
      <c r="O936" s="420"/>
      <c r="P936" s="425"/>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24"/>
      <c r="D969" s="418"/>
      <c r="E969" s="418"/>
      <c r="F969" s="418"/>
      <c r="G969" s="418"/>
      <c r="H969" s="418"/>
      <c r="I969" s="418"/>
      <c r="J969" s="419"/>
      <c r="K969" s="420"/>
      <c r="L969" s="420"/>
      <c r="M969" s="420"/>
      <c r="N969" s="420"/>
      <c r="O969" s="420"/>
      <c r="P969" s="425"/>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568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2019-06-11T09:05:10Z</cp:lastPrinted>
  <dcterms:created xsi:type="dcterms:W3CDTF">2012-03-13T00:50:25Z</dcterms:created>
  <dcterms:modified xsi:type="dcterms:W3CDTF">2019-07-09T00:38:54Z</dcterms:modified>
</cp:coreProperties>
</file>