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D3236A7B-F806-48A5-ACC3-63B4D6304F4D}" xr6:coauthVersionLast="36" xr6:coauthVersionMax="36" xr10:uidLastSave="{00000000-0000-0000-0000-000000000000}"/>
  <bookViews>
    <workbookView xWindow="183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<sst xmlns="http://schemas.openxmlformats.org/spreadsheetml/2006/main" count="2906" uniqueCount="653">
  <si>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</si>
  <si>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</si>
  <si>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</si>
  <si>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</si>
  <si>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</si>
  <si>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</si>
  <si>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</si>
  <si>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</si>
  <si>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</si>
  <si>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</si>
  <si>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</si>
  <si>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</si>
  <si>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</si>
  <si>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</si>
  <si>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</si>
  <si>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</si>
  <si>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</si>
  <si>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</si>
  <si>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</si>
  <si>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</si>
  <si>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</si>
  <si>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</si>
  <si>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</si>
  <si>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</si>
  <si>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</si>
  <si>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</si>
  <si>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</si>
  <si>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</si>
  <si>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</si>
  <si>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</si>
  <si>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</si>
  <si>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</si>
  <si>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</si>
  <si>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</si>
  <si>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</si>
  <si>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</si>
  <si>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</si>
  <si>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</si>
  <si>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</si>
  <si>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</si>
  <si>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</si>
  <si>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</si>
  <si>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</si>
  <si>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</si>
  <si>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</si>
  <si>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</si>
  <si>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</si>
  <si>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</si>
  <si>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</si>
  <si>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</si>
  <si>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</si>
  <si>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</si>
  <si>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</si>
  <si>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</si>
  <si>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</si>
  <si>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</si>
  <si>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</si>
  <si>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</si>
  <si>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</si>
  <si>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</si>
  <si>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</si>
  <si>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</si>
  <si>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</si>
  <si>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</si>
  <si>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</si>
  <si>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</si>
  <si>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</si>
  <si>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</si>
  <si>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</si>
  <si>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</si>
  <si>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</si>
  <si>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</si>
  <si>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</si>
  <si>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</si>
  <si>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</si>
  <si>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</si>
  <si>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</si>
  <si>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</si>
  <si>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</si>
  <si>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</si>
  <si>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</si>
  <si>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</si>
  <si>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</si>
  <si>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</si>
  <si>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</si>
  <si>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</si>
  <si>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</si>
  <si>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</si>
  <si>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</si>
  <si>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</si>
  <si>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</si>
  <si>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</si>
  <si>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</si>
  <si>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</si>
  <si>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</si>
  <si>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</si>
  <si>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</si>
  <si>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</si>
  <si>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</si>
  <si>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</si>
  <si>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</si>
  <si>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</si>
  <si>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</si>
  <si>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</si>
  <si>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</si>
  <si>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</si>
  <si>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</si>
  <si>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</si>
  <si>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</si>
  <si>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</si>
  <si>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</si>
  <si>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</si>
  <si>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</si>
  <si>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</si>
  <si>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</si>
  <si>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</si>
  <si>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</si>
  <si>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</si>
  <si>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</si>
  <si>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</si>
  <si>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</si>
  <si>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</si>
  <si>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</si>
  <si>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</si>
  <si>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</si>
  <si>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</si>
  <si>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</si>
  <si>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</si>
  <si>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</si>
  <si>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</si>
  <si>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</si>
  <si>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</si>
  <si>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</si>
  <si>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</si>
  <si>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</si>
  <si>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</si>
  <si>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</si>
  <si>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</si>
  <si>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</si>
  <si>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</si>
  <si>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</si>
  <si>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</si>
  <si>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</si>
  <si>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</si>
  <si>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</si>
  <si>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</si>
  <si>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</si>
  <si>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</si>
  <si>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</si>
  <si>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</si>
  <si>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</si>
  <si>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</si>
  <si>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</si>
  <si>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</si>
  <si>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</si>
  <si>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</si>
  <si>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</si>
  <si>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</si>
  <si>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</si>
  <si>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</si>
  <si>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</si>
  <si>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</si>
  <si>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</si>
  <si>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</si>
  <si>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</si>
  <si>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</si>
  <si>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</si>
  <si>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</si>
  <si>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</si>
  <si>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</si>
  <si>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</si>
  <si>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</si>
  <si>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</si>
  <si>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</si>
  <si>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</si>
  <si>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</si>
  <si>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</si>
  <si>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</si>
  <si>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</si>
  <si>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</si>
  <si>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</si>
  <si>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</si>
  <si>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</si>
  <si>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</si>
  <si>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</si>
  <si>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</si>
  <si>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</si>
  <si>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</si>
  <si>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</si>
  <si>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</si>
  <si>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</si>
  <si>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</si>
  <si>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</si>
  <si>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</si>
  <si>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</si>
  <si>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</si>
  <si>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</si>
  <si>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</si>
  <si>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</si>
  <si>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</si>
  <si>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</si>
  <si>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</si>
  <si>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</si>
  <si>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</si>
  <si>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</si>
  <si>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</si>
  <si>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</si>
  <si>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</si>
  <si>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</si>
  <si>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</si>
  <si>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</si>
  <si>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</si>
  <si>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</si>
  <si>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</si>
  <si>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</si>
  <si>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</si>
  <si>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</si>
  <si>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</si>
  <si>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</si>
  <si>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</si>
  <si>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</si>
  <si>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</si>
  <si>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</si>
  <si>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</si>
  <si>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</si>
  <si>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</si>
  <si>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</si>
  <si>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</si>
  <si>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</si>
  <si>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</si>
  <si>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</si>
  <si>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</si>
  <si>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</si>
  <si>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</si>
  <si>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</si>
  <si>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</si>
  <si>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</si>
  <si>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</si>
  <si>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</si>
  <si>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</si>
  <si>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</si>
  <si>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</si>
  <si>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</si>
  <si>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</si>
  <si>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</si>
  <si>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</si>
  <si>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</si>
  <si>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</si>
  <si>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</si>
  <si>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</si>
  <si>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</si>
  <si>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</si>
  <si>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</si>
  <si>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</si>
  <si>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</si>
  <si>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</si>
  <si>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</si>
  <si>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</si>
  <si>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</si>
  <si>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</si>
  <si>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</si>
  <si>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</si>
  <si>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</si>
  <si>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</si>
  <si>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</si>
  <si>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</si>
  <si>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</si>
  <si>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</si>
  <si>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</si>
  <si>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</si>
  <si>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</si>
  <si>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</si>
  <si>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</si>
  <si>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</si>
  <si>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</si>
  <si>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</si>
  <si>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</si>
  <si>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</si>
  <si>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</si>
  <si>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</si>
  <si>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</si>
  <si>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</si>
  <si>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</si>
  <si>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</si>
  <si>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</si>
  <si>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</si>
  <si>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</si>
  <si>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</si>
  <si>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</si>
  <si>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</si>
  <si>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</si>
  <si>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</si>
  <si>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</si>
  <si>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</si>
  <si>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</si>
  <si>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</si>
  <si>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</si>
  <si>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</si>
  <si>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</si>
  <si>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</si>
  <si>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</si>
  <si>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</si>
  <si>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</si>
  <si>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</si>
  <si>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</si>
  <si>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</si>
  <si>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</si>
  <si>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</si>
  <si>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</si>
  <si>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</si>
  <si>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</si>
  <si>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</si>
  <si>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</si>
  <si>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</si>
  <si>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</si>
  <si>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</si>
  <si>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</si>
  <si>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</si>
  <si>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</si>
  <si>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</si>
  <si>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</si>
  <si>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</si>
  <si>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</si>
  <si>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</si>
  <si>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</si>
  <si>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</si>
  <si>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</si>
  <si>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</si>
  <si>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</si>
  <si>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</si>
  <si>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</si>
  <si>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</si>
  <si>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</si>
  <si>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</si>
  <si>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</si>
  <si>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</si>
  <si>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</si>
  <si>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</si>
  <si>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</si>
  <si>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</si>
  <si>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</si>
  <si>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</si>
  <si>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</si>
  <si>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</si>
  <si>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</si>
  <si>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</si>
  <si>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</si>
  <si>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</si>
  <si>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</si>
  <si>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</si>
  <si>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</si>
  <si>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</si>
  <si>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</si>
  <si>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</si>
  <si>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</si>
  <si>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</si>
  <si>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</si>
  <si>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</si>
  <si>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</si>
  <si>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</si>
  <si>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</si>
  <si>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</si>
  <si>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</si>
  <si>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</si>
  <si>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</si>
  <si>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</si>
  <si>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</si>
  <si>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</si>
  <si>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</si>
  <si>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</si>
  <si>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</si>
  <si>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</si>
  <si>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</si>
  <si>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</si>
  <si>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</si>
  <si>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</si>
  <si>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</si>
  <si>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</si>
  <si>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</si>
  <si>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</si>
  <si>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</si>
  <si>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</si>
  <si>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</si>
  <si>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</si>
  <si>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</si>
  <si>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</si>
  <si>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</si>
  <si>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</si>
  <si>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</si>
  <si>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</si>
  <si>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</si>
  <si>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</si>
  <si>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</si>
  <si>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</si>
  <si>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</si>
  <si>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</si>
  <si>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</si>
  <si>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</si>
  <si>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</si>
  <si>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</si>
  <si>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</si>
  <si>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</si>
  <si>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</si>
  <si>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</si>
  <si>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</si>
  <si>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</si>
  <si>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</si>
  <si>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</si>
  <si>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</si>
  <si>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</si>
  <si>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</si>
  <si>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</si>
  <si>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</si>
  <si>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</si>
  <si>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</si>
  <si>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</si>
  <si>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</si>
  <si>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</si>
  <si>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</si>
  <si>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</si>
  <si>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</si>
  <si>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</si>
  <si>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</si>
  <si>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</si>
  <si>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</si>
  <si>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</si>
  <si>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</si>
  <si>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</si>
  <si>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</si>
  <si>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</si>
  <si>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</si>
  <si>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</si>
  <si>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</si>
  <si>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</si>
  <si>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</si>
  <si>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</si>
  <si>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</si>
  <si>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</si>
  <si>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</si>
  <si>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</si>
  <si>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</si>
  <si>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</si>
  <si>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</si>
  <si>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</si>
  <si>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</si>
  <si>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</si>
  <si>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</si>
  <si>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</si>
  <si>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</si>
  <si>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</si>
  <si>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</si>
  <si>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</si>
  <si>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</si>
  <si>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</si>
  <si>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</si>
  <si>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</si>
  <si>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</si>
  <si>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</si>
  <si>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</si>
  <si>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</si>
  <si>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</si>
  <si>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</si>
  <si>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</si>
  <si>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</si>
  <si>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</si>
  <si>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</si>
  <si>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</si>
  <si>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</si>
  <si>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</si>
  <si>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</si>
  <si>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</si>
  <si>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</si>
  <si>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</si>
  <si>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</si>
  <si>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</si>
  <si>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</si>
  <si>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</si>
  <si>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</si>
  <si>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</si>
  <si>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</si>
  <si>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</si>
  <si>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</si>
  <si>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</si>
  <si>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</si>
  <si>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</si>
  <si>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</si>
  <si>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</si>
  <si>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</si>
  <si>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</si>
  <si>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</si>
  <si>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</si>
  <si>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</si>
  <si>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</si>
  <si>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</si>
  <si>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</si>
  <si>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</si>
  <si>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</si>
  <si>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</si>
  <si>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</si>
  <si>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</si>
  <si>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</si>
  <si>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</si>
  <si>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</si>
  <si>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</si>
  <si>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</si>
  <si>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</si>
  <si>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</si>
  <si>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</si>
  <si>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</si>
  <si>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</si>
  <si>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</si>
  <si>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</si>
  <si>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</si>
  <si>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</si>
  <si>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</si>
  <si>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</si>
  <si>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</si>
  <si>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</si>
  <si>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</si>
  <si>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</si>
  <si>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</si>
  <si>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</si>
  <si>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</si>
  <si>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</si>
  <si>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</si>
  <si>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</si>
  <si>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</si>
  <si>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</si>
  <si>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</si>
  <si>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</si>
  <si>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</si>
  <si>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</si>
  <si>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</si>
  <si>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</si>
  <si>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</si>
  <si>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</si>
  <si>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</si>
  <si>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</si>
  <si>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</si>
  <si>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</si>
  <si>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</si>
  <si>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</si>
  <si>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</si>
  <si>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</si>
  <si>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</si>
  <si>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</si>
  <si>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</si>
  <si>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</si>
  <si>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</si>
  <si>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</si>
  <si>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</si>
  <si>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</si>
  <si>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</si>
  <si>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</si>
  <si>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</si>
  <si>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</si>
  <si>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</si>
  <si>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</si>
  <si>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</si>
  <si>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</si>
  <si>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</si>
  <si>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</si>
  <si>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</si>
  <si>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</si>
  <si>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</si>
  <si>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</si>
  <si>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</si>
  <si>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</si>
  <si>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</si>
  <si>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</si>
  <si>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</si>
  <si>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</si>
  <si>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</si>
  <si>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</si>
  <si>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t>
  </si>
  <si>
    <t>地球観測に関する政府間会合（GEO）</t>
    <phoneticPr fontId="5"/>
  </si>
  <si>
    <t>研究開発局</t>
    <phoneticPr fontId="5"/>
  </si>
  <si>
    <t>平成１８年度</t>
    <phoneticPr fontId="5"/>
  </si>
  <si>
    <t>終了予定なし</t>
    <phoneticPr fontId="5"/>
  </si>
  <si>
    <t>環境エネルギー課</t>
    <phoneticPr fontId="5"/>
  </si>
  <si>
    <t>環境エネルギー課
横地　洋</t>
    <phoneticPr fontId="5"/>
  </si>
  <si>
    <t>-</t>
    <phoneticPr fontId="5"/>
  </si>
  <si>
    <t>｢GEO戦略計画2016－2025｣に基づき、各国が衛星、海洋、地上観測から得られた地球観測データやそれらのデータを活用した気候変動予測結果等を共有し、地球規摸課題への対応に向けた政策決定等に貢献する全球地球観測システム（GEOSS）を国際協力により構築する。GEOSS構築を通じて、我が国単独では入手不可能な観測データの入手を可能にし、我が国の研究者等が使用できる観測情報を増加させる。</t>
    <phoneticPr fontId="5"/>
  </si>
  <si>
    <t>-</t>
    <phoneticPr fontId="5"/>
  </si>
  <si>
    <t>-</t>
    <phoneticPr fontId="5"/>
  </si>
  <si>
    <t>-</t>
    <phoneticPr fontId="5"/>
  </si>
  <si>
    <t>地球観測政府間会合拠出金</t>
    <phoneticPr fontId="5"/>
  </si>
  <si>
    <t>我が国の研究者が使用可能なGEOSS共通基盤（GCI）の登録データ数※（百万件）
※登録データ数
GEOSS Portalを介して入手できるデータ</t>
    <phoneticPr fontId="5"/>
  </si>
  <si>
    <t>百万件</t>
    <phoneticPr fontId="5"/>
  </si>
  <si>
    <t>-</t>
    <phoneticPr fontId="5"/>
  </si>
  <si>
    <t>文部科学省調べ等</t>
    <phoneticPr fontId="5"/>
  </si>
  <si>
    <t>（参考指標）
GEO事務局の職員数に占める日本人職員数（人）</t>
  </si>
  <si>
    <t>人</t>
  </si>
  <si>
    <t>地球観測サミット（GEO閣僚級会合）、GEO本会合、GEO執行委員会の開催回数（回）</t>
    <phoneticPr fontId="5"/>
  </si>
  <si>
    <t>回</t>
    <phoneticPr fontId="5"/>
  </si>
  <si>
    <t>回</t>
    <phoneticPr fontId="5"/>
  </si>
  <si>
    <t>GEOへの拠出金の支払額／地球観測サミット（GEO閣僚級会合）、GEO本会合、GEO執行委員会の開催回数（百万円/回）</t>
    <phoneticPr fontId="5"/>
  </si>
  <si>
    <t>百万円/回</t>
    <phoneticPr fontId="5"/>
  </si>
  <si>
    <t>百万円/回</t>
    <phoneticPr fontId="5"/>
  </si>
  <si>
    <t>36/4</t>
  </si>
  <si>
    <t>36/4</t>
    <phoneticPr fontId="5"/>
  </si>
  <si>
    <t>36/5</t>
    <phoneticPr fontId="5"/>
  </si>
  <si>
    <t>／　</t>
    <phoneticPr fontId="5"/>
  </si>
  <si>
    <t>　　/</t>
    <phoneticPr fontId="5"/>
  </si>
  <si>
    <t>／　　　　　　　　　　　　　　</t>
    <phoneticPr fontId="5"/>
  </si>
  <si>
    <t>　　/</t>
    <phoneticPr fontId="5"/>
  </si>
  <si>
    <t>／　　　　　　　　　　　　　　</t>
    <phoneticPr fontId="5"/>
  </si>
  <si>
    <t>9　未来社会に向けた価値創出の取組と経済・社会的課題への対応</t>
    <phoneticPr fontId="5"/>
  </si>
  <si>
    <t>温室効果ガス観測技術衛星「いぶき」（GOSAT）観測データの関係機関への提供</t>
    <phoneticPr fontId="5"/>
  </si>
  <si>
    <t>毎年度</t>
  </si>
  <si>
    <t>「いぶき」等の日本の観測データを提供し、GEOSS構築に貢献することにより、我が国単独では入手不可能な観測データの入手を可能にする。これらの観測データの利活用を促進することにより、国民生活の質の向上に資する研究開発成果の創出に貢献するとともに、気候変動問題等の地球規模の環境問題解決に貢献する。</t>
    <phoneticPr fontId="5"/>
  </si>
  <si>
    <t>-</t>
    <phoneticPr fontId="5"/>
  </si>
  <si>
    <t>-</t>
    <phoneticPr fontId="5"/>
  </si>
  <si>
    <t>地球観測に関する政府間会合（GEO）への拠出金はGDP等を勘案し各国の拠出金額が決められており、負担関係は妥当である。</t>
    <phoneticPr fontId="5"/>
  </si>
  <si>
    <t>GEO事務局において、旅費等の効率化などの工夫を行っている。</t>
    <phoneticPr fontId="5"/>
  </si>
  <si>
    <t>GEO執行委員会メンバー国として運営方針決定に関与し、GEO事務局による効率的・効果的な事業実施を確認するとともに、事業の成果を検証しつつ拠出額を決定しており、実効性の高い手段となっている。</t>
    <phoneticPr fontId="5"/>
  </si>
  <si>
    <t>見込みのとおり執行できている。</t>
    <phoneticPr fontId="5"/>
  </si>
  <si>
    <t>GEOを活用し、我が国の研究者もプロジェクト等に参画しており、十分に活用されている。</t>
    <phoneticPr fontId="5"/>
  </si>
  <si>
    <t>277</t>
    <phoneticPr fontId="5"/>
  </si>
  <si>
    <t>273</t>
    <phoneticPr fontId="5"/>
  </si>
  <si>
    <t>292</t>
    <phoneticPr fontId="5"/>
  </si>
  <si>
    <t>252</t>
    <phoneticPr fontId="5"/>
  </si>
  <si>
    <t>253</t>
    <phoneticPr fontId="5"/>
  </si>
  <si>
    <t>242</t>
    <phoneticPr fontId="5"/>
  </si>
  <si>
    <t>235</t>
    <phoneticPr fontId="5"/>
  </si>
  <si>
    <t>文部科学省</t>
    <phoneticPr fontId="5"/>
  </si>
  <si>
    <t>○</t>
    <phoneticPr fontId="5"/>
  </si>
  <si>
    <t>○</t>
    <phoneticPr fontId="5"/>
  </si>
  <si>
    <t>9-2 環境・エネルギーに関する課題への対応</t>
    <phoneticPr fontId="5"/>
  </si>
  <si>
    <t>地球観測に関する政府間会合（GEO）は、｢GEO戦略計画2016－2025｣の実施を推進する政府間の組織であり、平成31年5月現在、104ヵ国、EC、128機関が参加している。GEOの枠組の下、地球観測サミット（GEO閣僚級会合）、GEO本会合、GEO執行委員会及びプログラム委員会等が開催され、観測システムの整備、データ提供、研究開発、能力開発等の活動が行われている。スイス・ジュネーブの世界気象機関（WMO）本部内に設置されているGEO事務局が、会議開催、関係国・機関間の調整や各種サポートを実施しており、本事業はそのGEO事務局に対して、会議開催等の経費を拠出するもの。</t>
    <phoneticPr fontId="5"/>
  </si>
  <si>
    <t>-</t>
    <phoneticPr fontId="5"/>
  </si>
  <si>
    <t>-</t>
    <phoneticPr fontId="5"/>
  </si>
  <si>
    <t>36/6</t>
    <phoneticPr fontId="5"/>
  </si>
  <si>
    <t>-</t>
    <phoneticPr fontId="5"/>
  </si>
  <si>
    <t>無</t>
  </si>
  <si>
    <t>‐</t>
  </si>
  <si>
    <t>上記の点検結果を踏まえつつ、引き続き、本事業の目的を達成するため、予算を効果的かつ適切に執行していく。</t>
    <rPh sb="0" eb="2">
      <t>ジョウキ</t>
    </rPh>
    <rPh sb="3" eb="5">
      <t>テンケン</t>
    </rPh>
    <rPh sb="5" eb="7">
      <t>ケッカ</t>
    </rPh>
    <rPh sb="8" eb="9">
      <t>フ</t>
    </rPh>
    <rPh sb="14" eb="15">
      <t>ヒ</t>
    </rPh>
    <rPh sb="16" eb="17">
      <t>ツヅ</t>
    </rPh>
    <rPh sb="19" eb="20">
      <t>ホン</t>
    </rPh>
    <rPh sb="20" eb="22">
      <t>ジギョウ</t>
    </rPh>
    <rPh sb="23" eb="25">
      <t>モクテキ</t>
    </rPh>
    <rPh sb="26" eb="28">
      <t>タッセイ</t>
    </rPh>
    <rPh sb="33" eb="35">
      <t>ヨサン</t>
    </rPh>
    <rPh sb="36" eb="39">
      <t>コウカテキ</t>
    </rPh>
    <rPh sb="41" eb="43">
      <t>テキセツ</t>
    </rPh>
    <rPh sb="44" eb="46">
      <t>シッコウ</t>
    </rPh>
    <phoneticPr fontId="5"/>
  </si>
  <si>
    <t>A. 地球観測に関する政府間会合（GEO）事務局</t>
    <rPh sb="3" eb="5">
      <t>チキュウ</t>
    </rPh>
    <rPh sb="5" eb="7">
      <t>カンソク</t>
    </rPh>
    <rPh sb="8" eb="9">
      <t>カン</t>
    </rPh>
    <rPh sb="11" eb="14">
      <t>セイフカン</t>
    </rPh>
    <rPh sb="14" eb="16">
      <t>カイゴウ</t>
    </rPh>
    <rPh sb="21" eb="24">
      <t>ジムキョク</t>
    </rPh>
    <phoneticPr fontId="5"/>
  </si>
  <si>
    <t>地球観測政府間会合拠出金</t>
    <phoneticPr fontId="5"/>
  </si>
  <si>
    <t>地球観測に関する政府間会合（GEO）事務局の活動に資する経費</t>
    <rPh sb="22" eb="24">
      <t>カツドウ</t>
    </rPh>
    <rPh sb="25" eb="26">
      <t>シ</t>
    </rPh>
    <rPh sb="28" eb="30">
      <t>ケイヒ</t>
    </rPh>
    <phoneticPr fontId="5"/>
  </si>
  <si>
    <t>地球観測に関する政府間会合（GEO）事務局</t>
    <phoneticPr fontId="5"/>
  </si>
  <si>
    <t>-</t>
    <phoneticPr fontId="5"/>
  </si>
  <si>
    <t>地球観測に関する政府間会合（GEO）事務局活動（拠出金）</t>
    <rPh sb="21" eb="23">
      <t>カツドウ</t>
    </rPh>
    <rPh sb="24" eb="27">
      <t>キョシュツキン</t>
    </rPh>
    <phoneticPr fontId="5"/>
  </si>
  <si>
    <t>我が国はGEO主要国としてGEO執行委員会メンバー国となっており、年4回程度開催される執行委員会において、拠出金の運用及び財務業況を詳細に確認し、妥当性、合理性を確認している。</t>
    <phoneticPr fontId="5"/>
  </si>
  <si>
    <t>地球観測に関する政府間会合（GEO）への拠出金のみの項目であり、費目・使途は事業目的に真に必要なものに限定されている。また、年4回程度開催される執行委員会において、拠出金の運用及び財務業況を詳細に確認し、妥当性、合理性を確認している。</t>
    <phoneticPr fontId="5"/>
  </si>
  <si>
    <t>国内外の研究機関に対して「いぶき」（GOSAT）の温室効果ガスの全球観測データの提供を推進する。</t>
    <phoneticPr fontId="5"/>
  </si>
  <si>
    <t>国内外の研究機関へ「いぶき」（GOSAT）の温室効果ガスの全球観測データの提供を行った。
平成28年度実績値： 5,162,207件
平成29年度実績値： 2,404,810件
平成30年度実績値：11,154,884件
また、「いぶき」の観測精度を向上させた「いぶき２号」（GOSAT-2）を平成30年10月に打ち上げた。</t>
    <rPh sb="51" eb="54">
      <t>ジッセキチ</t>
    </rPh>
    <rPh sb="73" eb="76">
      <t>ジッセキチ</t>
    </rPh>
    <rPh sb="93" eb="95">
      <t>ネンド</t>
    </rPh>
    <phoneticPr fontId="5"/>
  </si>
  <si>
    <t>第5期科学技術基本計画（平成28年1月閣議決定）
未来投資戦略2019（令和元年●月閣議決定）
宇宙基本計画(平成28年4月閣議決定)
｢GEO戦略計画2016－2025｣（平成27年11月閣僚級会合承認）
統合イノベーション戦略（令和元年●月閣議決定）</t>
    <rPh sb="36" eb="38">
      <t>レイワ</t>
    </rPh>
    <rPh sb="38" eb="40">
      <t>ガンネン</t>
    </rPh>
    <phoneticPr fontId="5"/>
  </si>
  <si>
    <t>地球規模課題への対応に貢献するGEOSSの構築を通じて、我が国の研究者等が研究に使用可能な世界中の観測情報数を令和7年度までに560百万件に増やす。
※当初設定していた目標最終年度の目標値（300百万件）を平成29年度成果実績が上回ったため、平成30年度に目標値の見直しを実施。</t>
    <rPh sb="55" eb="57">
      <t>レイワ</t>
    </rPh>
    <rPh sb="122" eb="124">
      <t>ヘイセイ</t>
    </rPh>
    <rPh sb="126" eb="128">
      <t>ネンド</t>
    </rPh>
    <phoneticPr fontId="5"/>
  </si>
  <si>
    <t>本事業は、国際連携により地球観測データの収集・利用・分析などを進める地球観測に関する政府間会合（GEO）への拠出等を通じ、全球地球観測システム（GEOSS）を国際協力により構築しており、国が実施すべき事業である。
また、地球温暖化や災害対応のために地球観測データの利活用は重要なものであり、国民のニーズ、優先度が高い事業である。</t>
    <rPh sb="56" eb="57">
      <t>ナド</t>
    </rPh>
    <rPh sb="58" eb="59">
      <t>ツウ</t>
    </rPh>
    <rPh sb="61" eb="62">
      <t>ゼン</t>
    </rPh>
    <rPh sb="62" eb="63">
      <t>キュウ</t>
    </rPh>
    <rPh sb="63" eb="65">
      <t>チキュウ</t>
    </rPh>
    <rPh sb="65" eb="67">
      <t>カンソク</t>
    </rPh>
    <rPh sb="79" eb="81">
      <t>コクサイ</t>
    </rPh>
    <rPh sb="81" eb="83">
      <t>キョウリョク</t>
    </rPh>
    <rPh sb="86" eb="88">
      <t>コウチク</t>
    </rPh>
    <phoneticPr fontId="5"/>
  </si>
  <si>
    <t xml:space="preserve">本事業は、国際連携により地球観測データの収集・利用・分析などを進める地球観測に関する政府間会合（GEO）への拠出等を通じ、全球地球観測システム（GEOSS）を国際協力により構築しており、国が実施すべき事業である。
</t>
    <rPh sb="56" eb="57">
      <t>ナド</t>
    </rPh>
    <rPh sb="58" eb="59">
      <t>ツウ</t>
    </rPh>
    <rPh sb="61" eb="62">
      <t>ゼン</t>
    </rPh>
    <rPh sb="62" eb="63">
      <t>キュウ</t>
    </rPh>
    <rPh sb="63" eb="65">
      <t>チキュウ</t>
    </rPh>
    <rPh sb="65" eb="67">
      <t>カンソク</t>
    </rPh>
    <rPh sb="79" eb="81">
      <t>コクサイ</t>
    </rPh>
    <rPh sb="81" eb="83">
      <t>キョウリョク</t>
    </rPh>
    <rPh sb="86" eb="88">
      <t>コウチク</t>
    </rPh>
    <phoneticPr fontId="5"/>
  </si>
  <si>
    <t>・年4回程度開催されるGEO執行委員会において、GEOの運営方針を決定するとともに、拠出金の運用及び財務状況を詳細に確認。
・拠出金のみならず、GEO事務局へ職員を派遣するなど、効果的・効率的な事業実施を確保する体制を整備。
・GEO事務局に対する会計検査が行われており、適切な会計の執行を確認。
・GEOの運営方針に対する我が国の対応については、科学技術・学術審議会研究計画・評価分科会地球観測推進部会等の有識者からの意見を踏まえ、決定。</t>
    <rPh sb="1" eb="2">
      <t>ネン</t>
    </rPh>
    <rPh sb="3" eb="6">
      <t>カイテイド</t>
    </rPh>
    <rPh sb="6" eb="8">
      <t>カイサイ</t>
    </rPh>
    <rPh sb="14" eb="16">
      <t>シッコウ</t>
    </rPh>
    <rPh sb="16" eb="19">
      <t>イインカイ</t>
    </rPh>
    <rPh sb="28" eb="30">
      <t>ウンエイ</t>
    </rPh>
    <rPh sb="30" eb="32">
      <t>ホウシン</t>
    </rPh>
    <rPh sb="33" eb="35">
      <t>ケッテイ</t>
    </rPh>
    <rPh sb="42" eb="45">
      <t>キョシュツキン</t>
    </rPh>
    <rPh sb="46" eb="48">
      <t>ウンヨウ</t>
    </rPh>
    <rPh sb="48" eb="49">
      <t>オヨ</t>
    </rPh>
    <rPh sb="50" eb="52">
      <t>ザイム</t>
    </rPh>
    <rPh sb="52" eb="54">
      <t>ジョウキョウ</t>
    </rPh>
    <rPh sb="55" eb="57">
      <t>ショウサイ</t>
    </rPh>
    <rPh sb="58" eb="60">
      <t>カクニン</t>
    </rPh>
    <rPh sb="63" eb="66">
      <t>キョシュツキン</t>
    </rPh>
    <rPh sb="75" eb="78">
      <t>ジムキョク</t>
    </rPh>
    <rPh sb="79" eb="81">
      <t>ショクイン</t>
    </rPh>
    <rPh sb="82" eb="84">
      <t>ハケン</t>
    </rPh>
    <rPh sb="89" eb="92">
      <t>コウカテキ</t>
    </rPh>
    <rPh sb="93" eb="96">
      <t>コウリツテキ</t>
    </rPh>
    <rPh sb="97" eb="99">
      <t>ジギョウ</t>
    </rPh>
    <rPh sb="99" eb="101">
      <t>ジッシ</t>
    </rPh>
    <rPh sb="102" eb="104">
      <t>カクホ</t>
    </rPh>
    <rPh sb="106" eb="108">
      <t>タイセイ</t>
    </rPh>
    <rPh sb="109" eb="111">
      <t>セイビ</t>
    </rPh>
    <rPh sb="117" eb="120">
      <t>ジムキョク</t>
    </rPh>
    <rPh sb="121" eb="122">
      <t>タイ</t>
    </rPh>
    <rPh sb="124" eb="126">
      <t>カイケイ</t>
    </rPh>
    <rPh sb="126" eb="128">
      <t>ケンサ</t>
    </rPh>
    <rPh sb="129" eb="130">
      <t>オコナ</t>
    </rPh>
    <rPh sb="136" eb="138">
      <t>テキセツ</t>
    </rPh>
    <rPh sb="139" eb="141">
      <t>カイケイ</t>
    </rPh>
    <rPh sb="142" eb="144">
      <t>シッコウ</t>
    </rPh>
    <rPh sb="145" eb="147">
      <t>カクニン</t>
    </rPh>
    <rPh sb="154" eb="156">
      <t>ウンエイ</t>
    </rPh>
    <rPh sb="156" eb="158">
      <t>ホウシン</t>
    </rPh>
    <rPh sb="159" eb="160">
      <t>タイ</t>
    </rPh>
    <rPh sb="162" eb="163">
      <t>ワ</t>
    </rPh>
    <rPh sb="164" eb="165">
      <t>クニ</t>
    </rPh>
    <rPh sb="166" eb="168">
      <t>タイオウ</t>
    </rPh>
    <rPh sb="174" eb="176">
      <t>カガク</t>
    </rPh>
    <rPh sb="176" eb="178">
      <t>ギジュツ</t>
    </rPh>
    <rPh sb="179" eb="181">
      <t>ガクジュツ</t>
    </rPh>
    <rPh sb="181" eb="184">
      <t>シンギカイ</t>
    </rPh>
    <rPh sb="184" eb="186">
      <t>ケンキュウ</t>
    </rPh>
    <rPh sb="186" eb="188">
      <t>ケイカク</t>
    </rPh>
    <rPh sb="189" eb="191">
      <t>ヒョウカ</t>
    </rPh>
    <rPh sb="191" eb="194">
      <t>ブンカカイ</t>
    </rPh>
    <rPh sb="194" eb="196">
      <t>チキュウ</t>
    </rPh>
    <rPh sb="196" eb="198">
      <t>カンソク</t>
    </rPh>
    <rPh sb="198" eb="200">
      <t>スイシン</t>
    </rPh>
    <rPh sb="200" eb="202">
      <t>ブカイ</t>
    </rPh>
    <rPh sb="202" eb="203">
      <t>トウ</t>
    </rPh>
    <rPh sb="204" eb="207">
      <t>ユウシキシャ</t>
    </rPh>
    <rPh sb="210" eb="212">
      <t>イケン</t>
    </rPh>
    <rPh sb="213" eb="214">
      <t>フ</t>
    </rPh>
    <rPh sb="217" eb="219">
      <t>ケッテイ</t>
    </rPh>
    <phoneticPr fontId="5"/>
  </si>
  <si>
    <t>我が国はGEO主要国としてGEO執行委員会メンバー国となっており、年4回程度開催される執行委員会において、拠出金の運用及び財務業況を詳細に確認し、妥当性、合理性を確認している。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</si>
</sst>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113442</xdr:colOff>
      <xdr:row>742</xdr:row>
      <xdr:rowOff>0</xdr:rowOff>
    </xdr:from>
    <xdr:to>
      <xdr:col>32</xdr:col>
      <xdr:colOff>94393</xdr:colOff>
      <xdr:row>743</xdr:row>
      <xdr:rowOff>183997</xdr:rowOff>
    </xdr:to>
    <xdr:sp macro="" textlink="">
      <xdr:nvSpPr>
        <xdr:cNvPr id="3" name="Text Box 7">
          <a:extLst>
            <a:ext uri="{FF2B5EF4-FFF2-40B4-BE49-F238E27FC236}">
              <a16:creationId xmlns:a16="http://schemas.microsoft.com/office/drawing/2014/main" id="{DE96D980-A2B4-4776-A8D6-26E223768DAC}"/>
            </a:ext>
          </a:extLst>
        </xdr:cNvPr>
        <xdr:cNvSpPr txBox="1">
          <a:spLocks noChangeArrowheads="1"/>
        </xdr:cNvSpPr>
      </xdr:nvSpPr>
      <xdr:spPr bwMode="auto">
        <a:xfrm>
          <a:off x="4752677" y="47389676"/>
          <a:ext cx="1796304" cy="531380"/>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19</xdr:col>
      <xdr:colOff>85122</xdr:colOff>
      <xdr:row>748</xdr:row>
      <xdr:rowOff>143618</xdr:rowOff>
    </xdr:from>
    <xdr:to>
      <xdr:col>36</xdr:col>
      <xdr:colOff>122713</xdr:colOff>
      <xdr:row>749</xdr:row>
      <xdr:rowOff>327616</xdr:rowOff>
    </xdr:to>
    <xdr:sp macro="" textlink="">
      <xdr:nvSpPr>
        <xdr:cNvPr id="4" name="Text Box 8">
          <a:extLst>
            <a:ext uri="{FF2B5EF4-FFF2-40B4-BE49-F238E27FC236}">
              <a16:creationId xmlns:a16="http://schemas.microsoft.com/office/drawing/2014/main" id="{01F8BDBF-E1FC-4D93-8CC4-DED6C9D9BECA}"/>
            </a:ext>
          </a:extLst>
        </xdr:cNvPr>
        <xdr:cNvSpPr txBox="1">
          <a:spLocks noChangeArrowheads="1"/>
        </xdr:cNvSpPr>
      </xdr:nvSpPr>
      <xdr:spPr bwMode="auto">
        <a:xfrm>
          <a:off x="3917534" y="49617589"/>
          <a:ext cx="3466591" cy="531380"/>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地球観測に関する政府間会合（</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Arial"/>
              <a:ea typeface="ＭＳ Ｐゴシック"/>
              <a:cs typeface="Arial"/>
            </a:rPr>
            <a:t>GEO）</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事務局 </a:t>
          </a: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3</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 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3064</xdr:colOff>
      <xdr:row>746</xdr:row>
      <xdr:rowOff>57990</xdr:rowOff>
    </xdr:from>
    <xdr:to>
      <xdr:col>28</xdr:col>
      <xdr:colOff>3064</xdr:colOff>
      <xdr:row>747</xdr:row>
      <xdr:rowOff>211898</xdr:rowOff>
    </xdr:to>
    <xdr:cxnSp macro="">
      <xdr:nvCxnSpPr>
        <xdr:cNvPr id="5" name="AutoShape 9">
          <a:extLst>
            <a:ext uri="{FF2B5EF4-FFF2-40B4-BE49-F238E27FC236}">
              <a16:creationId xmlns:a16="http://schemas.microsoft.com/office/drawing/2014/main" id="{D8D2620D-2B4D-4F32-8FE0-9BB711F09CC3}"/>
            </a:ext>
          </a:extLst>
        </xdr:cNvPr>
        <xdr:cNvCxnSpPr>
          <a:cxnSpLocks noChangeShapeType="1"/>
        </xdr:cNvCxnSpPr>
      </xdr:nvCxnSpPr>
      <xdr:spPr bwMode="auto">
        <a:xfrm>
          <a:off x="5650829" y="48837196"/>
          <a:ext cx="0" cy="501290"/>
        </a:xfrm>
        <a:prstGeom prst="straightConnector1">
          <a:avLst/>
        </a:prstGeom>
        <a:noFill/>
        <a:ln w="12700">
          <a:solidFill>
            <a:srgbClr val="00000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16</xdr:col>
      <xdr:colOff>100853</xdr:colOff>
      <xdr:row>747</xdr:row>
      <xdr:rowOff>106433</xdr:rowOff>
    </xdr:from>
    <xdr:to>
      <xdr:col>25</xdr:col>
      <xdr:colOff>82613</xdr:colOff>
      <xdr:row>748</xdr:row>
      <xdr:rowOff>171806</xdr:rowOff>
    </xdr:to>
    <xdr:sp macro="" textlink="">
      <xdr:nvSpPr>
        <xdr:cNvPr id="6" name="Rectangle 7">
          <a:extLst>
            <a:ext uri="{FF2B5EF4-FFF2-40B4-BE49-F238E27FC236}">
              <a16:creationId xmlns:a16="http://schemas.microsoft.com/office/drawing/2014/main" id="{5BF5180F-15D0-485D-9CD7-BF2428FCB6C4}"/>
            </a:ext>
          </a:extLst>
        </xdr:cNvPr>
        <xdr:cNvSpPr>
          <a:spLocks noChangeArrowheads="1"/>
        </xdr:cNvSpPr>
      </xdr:nvSpPr>
      <xdr:spPr bwMode="auto">
        <a:xfrm>
          <a:off x="3328147" y="49233021"/>
          <a:ext cx="1797113" cy="4127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93112</xdr:colOff>
      <xdr:row>743</xdr:row>
      <xdr:rowOff>291809</xdr:rowOff>
    </xdr:from>
    <xdr:to>
      <xdr:col>35</xdr:col>
      <xdr:colOff>114723</xdr:colOff>
      <xdr:row>745</xdr:row>
      <xdr:rowOff>207123</xdr:rowOff>
    </xdr:to>
    <xdr:sp macro="" textlink="">
      <xdr:nvSpPr>
        <xdr:cNvPr id="7" name="大かっこ 6">
          <a:extLst>
            <a:ext uri="{FF2B5EF4-FFF2-40B4-BE49-F238E27FC236}">
              <a16:creationId xmlns:a16="http://schemas.microsoft.com/office/drawing/2014/main" id="{7D3C4023-3A7A-432B-B9A2-A5C59DCADB83}"/>
            </a:ext>
          </a:extLst>
        </xdr:cNvPr>
        <xdr:cNvSpPr/>
      </xdr:nvSpPr>
      <xdr:spPr>
        <a:xfrm>
          <a:off x="4127230" y="48028868"/>
          <a:ext cx="3047199" cy="610079"/>
        </a:xfrm>
        <a:prstGeom prst="bracketPair">
          <a:avLst>
            <a:gd name="adj" fmla="val 23551"/>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b="0" i="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地球観測に関する政府間会合（</a:t>
          </a:r>
          <a:r>
            <a:rPr kumimoji="1" lang="en-US" altLang="ja-JP" sz="1100" b="0" i="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GEO</a:t>
          </a:r>
          <a:r>
            <a:rPr kumimoji="1" lang="ja-JP" altLang="en-US" sz="1100" b="0" i="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endParaRPr kumimoji="1" lang="en-US" altLang="ja-JP" sz="1100" b="0" i="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a:r>
            <a:rPr kumimoji="1" lang="ja-JP" altLang="en-US" sz="1100" b="0" i="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への拠出を実施</a:t>
          </a:r>
        </a:p>
      </xdr:txBody>
    </xdr:sp>
    <xdr:clientData/>
  </xdr:twoCellAnchor>
  <xdr:twoCellAnchor>
    <xdr:from>
      <xdr:col>18</xdr:col>
      <xdr:colOff>15594</xdr:colOff>
      <xdr:row>750</xdr:row>
      <xdr:rowOff>96228</xdr:rowOff>
    </xdr:from>
    <xdr:to>
      <xdr:col>37</xdr:col>
      <xdr:colOff>192240</xdr:colOff>
      <xdr:row>752</xdr:row>
      <xdr:rowOff>293753</xdr:rowOff>
    </xdr:to>
    <xdr:sp macro="" textlink="">
      <xdr:nvSpPr>
        <xdr:cNvPr id="8" name="大かっこ 7">
          <a:extLst>
            <a:ext uri="{FF2B5EF4-FFF2-40B4-BE49-F238E27FC236}">
              <a16:creationId xmlns:a16="http://schemas.microsoft.com/office/drawing/2014/main" id="{829EF9D6-C763-4076-A792-5ABB74E60DB1}"/>
            </a:ext>
          </a:extLst>
        </xdr:cNvPr>
        <xdr:cNvSpPr/>
      </xdr:nvSpPr>
      <xdr:spPr>
        <a:xfrm>
          <a:off x="3646300" y="50264963"/>
          <a:ext cx="4009058" cy="892290"/>
        </a:xfrm>
        <a:prstGeom prst="bracketPair">
          <a:avLst>
            <a:gd name="adj" fmla="val 1811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b="0" i="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全球地球観測システム（</a:t>
          </a:r>
          <a:r>
            <a:rPr kumimoji="1" lang="en-US" altLang="ja-JP" sz="1100" b="0" i="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GEOSS</a:t>
          </a:r>
          <a:r>
            <a:rPr kumimoji="1" lang="ja-JP" altLang="en-US" sz="1100" b="0" i="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）の構築推進のための、</a:t>
          </a:r>
          <a:endParaRPr kumimoji="1" lang="en-US" altLang="ja-JP" sz="1100" b="0" i="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a:lnSpc>
              <a:spcPts val="1300"/>
            </a:lnSpc>
          </a:pPr>
          <a:r>
            <a:rPr kumimoji="1" lang="ja-JP" altLang="en-US" sz="1100" b="0" i="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会議開催や作業計画の素案の策定及び各種調査等の</a:t>
          </a:r>
          <a:endParaRPr kumimoji="1" lang="en-US" altLang="ja-JP" sz="1100" b="0" i="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a:lnSpc>
              <a:spcPts val="1300"/>
            </a:lnSpc>
          </a:pPr>
          <a:r>
            <a:rPr kumimoji="1" lang="ja-JP" altLang="en-US" sz="1100" b="0" i="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各種サポートを行うための経費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10" zoomScale="87" zoomScaleNormal="75" zoomScaleSheetLayoutView="87"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234</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578</v>
      </c>
      <c r="T5" s="559"/>
      <c r="U5" s="559"/>
      <c r="V5" s="559"/>
      <c r="W5" s="559"/>
      <c r="X5" s="564"/>
      <c r="Y5" s="714" t="s">
        <v>3</v>
      </c>
      <c r="Z5" s="715"/>
      <c r="AA5" s="715"/>
      <c r="AB5" s="715"/>
      <c r="AC5" s="715"/>
      <c r="AD5" s="716"/>
      <c r="AE5" s="717" t="s">
        <v>579</v>
      </c>
      <c r="AF5" s="717"/>
      <c r="AG5" s="717"/>
      <c r="AH5" s="717"/>
      <c r="AI5" s="717"/>
      <c r="AJ5" s="717"/>
      <c r="AK5" s="717"/>
      <c r="AL5" s="717"/>
      <c r="AM5" s="717"/>
      <c r="AN5" s="717"/>
      <c r="AO5" s="717"/>
      <c r="AP5" s="718"/>
      <c r="AQ5" s="719" t="s">
        <v>580</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02.75" customHeight="1" x14ac:dyDescent="0.15">
      <c r="A7" s="829" t="s">
        <v>22</v>
      </c>
      <c r="B7" s="830"/>
      <c r="C7" s="830"/>
      <c r="D7" s="830"/>
      <c r="E7" s="830"/>
      <c r="F7" s="831"/>
      <c r="G7" s="832" t="s">
        <v>581</v>
      </c>
      <c r="H7" s="833"/>
      <c r="I7" s="833"/>
      <c r="J7" s="833"/>
      <c r="K7" s="833"/>
      <c r="L7" s="833"/>
      <c r="M7" s="833"/>
      <c r="N7" s="833"/>
      <c r="O7" s="833"/>
      <c r="P7" s="833"/>
      <c r="Q7" s="833"/>
      <c r="R7" s="833"/>
      <c r="S7" s="833"/>
      <c r="T7" s="833"/>
      <c r="U7" s="833"/>
      <c r="V7" s="833"/>
      <c r="W7" s="833"/>
      <c r="X7" s="834"/>
      <c r="Y7" s="395" t="s">
        <v>512</v>
      </c>
      <c r="Z7" s="296"/>
      <c r="AA7" s="296"/>
      <c r="AB7" s="296"/>
      <c r="AC7" s="296"/>
      <c r="AD7" s="396"/>
      <c r="AE7" s="383" t="s">
        <v>647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宇宙開発利用、科学技術・イノベーション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2" t="s">
        <v>582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2" t="s">
        <v>629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2" t="s">
        <v>5</v>
      </c>
      <c r="B11" s="743"/>
      <c r="C11" s="743"/>
      <c r="D11" s="743"/>
      <c r="E11" s="743"/>
      <c r="F11" s="751"/>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4"/>
    </row>
    <row r="13" spans="1:50" ht="21" customHeight="1" x14ac:dyDescent="0.15">
      <c r="A13" s="142"/>
      <c r="B13" s="143"/>
      <c r="C13" s="143"/>
      <c r="D13" s="143"/>
      <c r="E13" s="143"/>
      <c r="F13" s="144"/>
      <c r="G13" s="745" t="s">
        <v>6</v>
      </c>
      <c r="H13" s="746"/>
      <c r="I13" s="635" t="s">
        <v>7</v>
      </c>
      <c r="J13" s="636"/>
      <c r="K13" s="636"/>
      <c r="L13" s="636"/>
      <c r="M13" s="636"/>
      <c r="N13" s="636"/>
      <c r="O13" s="637"/>
      <c r="P13" s="108">
        <v>36</v>
      </c>
      <c r="Q13" s="109"/>
      <c r="R13" s="109"/>
      <c r="S13" s="109"/>
      <c r="T13" s="109"/>
      <c r="U13" s="109"/>
      <c r="V13" s="110"/>
      <c r="W13" s="108">
        <v>36</v>
      </c>
      <c r="X13" s="109"/>
      <c r="Y13" s="109"/>
      <c r="Z13" s="109"/>
      <c r="AA13" s="109"/>
      <c r="AB13" s="109"/>
      <c r="AC13" s="110"/>
      <c r="AD13" s="108">
        <v>36</v>
      </c>
      <c r="AE13" s="109"/>
      <c r="AF13" s="109"/>
      <c r="AG13" s="109"/>
      <c r="AH13" s="109"/>
      <c r="AI13" s="109"/>
      <c r="AJ13" s="110"/>
      <c r="AK13" s="108">
        <v>36</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7"/>
      <c r="H14" s="748"/>
      <c r="I14" s="575" t="s">
        <v>8</v>
      </c>
      <c r="J14" s="629"/>
      <c r="K14" s="629"/>
      <c r="L14" s="629"/>
      <c r="M14" s="629"/>
      <c r="N14" s="629"/>
      <c r="O14" s="630"/>
      <c r="P14" s="108" t="s">
        <v>583</v>
      </c>
      <c r="Q14" s="109"/>
      <c r="R14" s="109"/>
      <c r="S14" s="109"/>
      <c r="T14" s="109"/>
      <c r="U14" s="109"/>
      <c r="V14" s="110"/>
      <c r="W14" s="108" t="s">
        <v>581</v>
      </c>
      <c r="X14" s="109"/>
      <c r="Y14" s="109"/>
      <c r="Z14" s="109"/>
      <c r="AA14" s="109"/>
      <c r="AB14" s="109"/>
      <c r="AC14" s="110"/>
      <c r="AD14" s="108" t="s">
        <v>571</v>
      </c>
      <c r="AE14" s="109"/>
      <c r="AF14" s="109"/>
      <c r="AG14" s="109"/>
      <c r="AH14" s="109"/>
      <c r="AI14" s="109"/>
      <c r="AJ14" s="110"/>
      <c r="AK14" s="108" t="s">
        <v>630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7"/>
      <c r="H15" s="748"/>
      <c r="I15" s="575" t="s">
        <v>51</v>
      </c>
      <c r="J15" s="576"/>
      <c r="K15" s="576"/>
      <c r="L15" s="576"/>
      <c r="M15" s="576"/>
      <c r="N15" s="576"/>
      <c r="O15" s="577"/>
      <c r="P15" s="108" t="s">
        <v>581</v>
      </c>
      <c r="Q15" s="109"/>
      <c r="R15" s="109"/>
      <c r="S15" s="109"/>
      <c r="T15" s="109"/>
      <c r="U15" s="109"/>
      <c r="V15" s="110"/>
      <c r="W15" s="108" t="s">
        <v>581</v>
      </c>
      <c r="X15" s="109"/>
      <c r="Y15" s="109"/>
      <c r="Z15" s="109"/>
      <c r="AA15" s="109"/>
      <c r="AB15" s="109"/>
      <c r="AC15" s="110"/>
      <c r="AD15" s="108" t="s">
        <v>568</v>
      </c>
      <c r="AE15" s="109"/>
      <c r="AF15" s="109"/>
      <c r="AG15" s="109"/>
      <c r="AH15" s="109"/>
      <c r="AI15" s="109"/>
      <c r="AJ15" s="110"/>
      <c r="AK15" s="108" t="s">
        <v>630</v>
      </c>
      <c r="AL15" s="109"/>
      <c r="AM15" s="109"/>
      <c r="AN15" s="109"/>
      <c r="AO15" s="109"/>
      <c r="AP15" s="109"/>
      <c r="AQ15" s="110"/>
      <c r="AR15" s="108" t="s">
        <v>631</v>
      </c>
      <c r="AS15" s="109"/>
      <c r="AT15" s="109"/>
      <c r="AU15" s="109"/>
      <c r="AV15" s="109"/>
      <c r="AW15" s="109"/>
      <c r="AX15" s="628"/>
    </row>
    <row r="16" spans="1:50" ht="21" customHeight="1" x14ac:dyDescent="0.15">
      <c r="A16" s="142"/>
      <c r="B16" s="143"/>
      <c r="C16" s="143"/>
      <c r="D16" s="143"/>
      <c r="E16" s="143"/>
      <c r="F16" s="144"/>
      <c r="G16" s="747"/>
      <c r="H16" s="748"/>
      <c r="I16" s="575" t="s">
        <v>52</v>
      </c>
      <c r="J16" s="576"/>
      <c r="K16" s="576"/>
      <c r="L16" s="576"/>
      <c r="M16" s="576"/>
      <c r="N16" s="576"/>
      <c r="O16" s="577"/>
      <c r="P16" s="108" t="s">
        <v>584</v>
      </c>
      <c r="Q16" s="109"/>
      <c r="R16" s="109"/>
      <c r="S16" s="109"/>
      <c r="T16" s="109"/>
      <c r="U16" s="109"/>
      <c r="V16" s="110"/>
      <c r="W16" s="108" t="s">
        <v>568</v>
      </c>
      <c r="X16" s="109"/>
      <c r="Y16" s="109"/>
      <c r="Z16" s="109"/>
      <c r="AA16" s="109"/>
      <c r="AB16" s="109"/>
      <c r="AC16" s="110"/>
      <c r="AD16" s="108" t="s">
        <v>581</v>
      </c>
      <c r="AE16" s="109"/>
      <c r="AF16" s="109"/>
      <c r="AG16" s="109"/>
      <c r="AH16" s="109"/>
      <c r="AI16" s="109"/>
      <c r="AJ16" s="110"/>
      <c r="AK16" s="108" t="s">
        <v>630</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7"/>
      <c r="H17" s="748"/>
      <c r="I17" s="575" t="s">
        <v>50</v>
      </c>
      <c r="J17" s="629"/>
      <c r="K17" s="629"/>
      <c r="L17" s="629"/>
      <c r="M17" s="629"/>
      <c r="N17" s="629"/>
      <c r="O17" s="630"/>
      <c r="P17" s="108" t="s">
        <v>585</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630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36</v>
      </c>
      <c r="Q18" s="115"/>
      <c r="R18" s="115"/>
      <c r="S18" s="115"/>
      <c r="T18" s="115"/>
      <c r="U18" s="115"/>
      <c r="V18" s="116"/>
      <c r="W18" s="114">
        <f>SUM(W13:AC17)</f>
        <v>36</v>
      </c>
      <c r="X18" s="115"/>
      <c r="Y18" s="115"/>
      <c r="Z18" s="115"/>
      <c r="AA18" s="115"/>
      <c r="AB18" s="115"/>
      <c r="AC18" s="116"/>
      <c r="AD18" s="114">
        <f>SUM(AD13:AJ17)</f>
        <v>36</v>
      </c>
      <c r="AE18" s="115"/>
      <c r="AF18" s="115"/>
      <c r="AG18" s="115"/>
      <c r="AH18" s="115"/>
      <c r="AI18" s="115"/>
      <c r="AJ18" s="116"/>
      <c r="AK18" s="114">
        <f>SUM(AK13:AQ17)</f>
        <v>36</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36</v>
      </c>
      <c r="Q19" s="109"/>
      <c r="R19" s="109"/>
      <c r="S19" s="109"/>
      <c r="T19" s="109"/>
      <c r="U19" s="109"/>
      <c r="V19" s="110"/>
      <c r="W19" s="108">
        <v>36</v>
      </c>
      <c r="X19" s="109"/>
      <c r="Y19" s="109"/>
      <c r="Z19" s="109"/>
      <c r="AA19" s="109"/>
      <c r="AB19" s="109"/>
      <c r="AC19" s="110"/>
      <c r="AD19" s="108">
        <v>36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3" customHeight="1" x14ac:dyDescent="0.15">
      <c r="A23" s="201"/>
      <c r="B23" s="202"/>
      <c r="C23" s="202"/>
      <c r="D23" s="202"/>
      <c r="E23" s="202"/>
      <c r="F23" s="203"/>
      <c r="G23" s="186" t="s">
        <v>586</v>
      </c>
      <c r="H23" s="187"/>
      <c r="I23" s="187"/>
      <c r="J23" s="187"/>
      <c r="K23" s="187"/>
      <c r="L23" s="187"/>
      <c r="M23" s="187"/>
      <c r="N23" s="187"/>
      <c r="O23" s="188"/>
      <c r="P23" s="105">
        <v>36</v>
      </c>
      <c r="Q23" s="106"/>
      <c r="R23" s="106"/>
      <c r="S23" s="106"/>
      <c r="T23" s="106"/>
      <c r="U23" s="106"/>
      <c r="V23" s="107"/>
      <c r="W23" s="105"/>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0.2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581</v>
      </c>
      <c r="AR31" s="136"/>
      <c r="AS31" s="137" t="s">
        <v>355</v>
      </c>
      <c r="AT31" s="172"/>
      <c r="AU31" s="271">
        <v>37</v>
      </c>
      <c r="AV31" s="271"/>
      <c r="AW31" s="379" t="s">
        <v>300</v>
      </c>
      <c r="AX31" s="380"/>
    </row>
    <row r="32" spans="1:50" ht="66" customHeight="1" x14ac:dyDescent="0.15">
      <c r="A32" s="515"/>
      <c r="B32" s="513"/>
      <c r="C32" s="513"/>
      <c r="D32" s="513"/>
      <c r="E32" s="513"/>
      <c r="F32" s="514"/>
      <c r="G32" s="540" t="s">
        <v>648</v>
      </c>
      <c r="H32" s="541"/>
      <c r="I32" s="541"/>
      <c r="J32" s="541"/>
      <c r="K32" s="541"/>
      <c r="L32" s="541"/>
      <c r="M32" s="541"/>
      <c r="N32" s="541"/>
      <c r="O32" s="542"/>
      <c r="P32" s="161" t="s">
        <v>587</v>
      </c>
      <c r="Q32" s="161"/>
      <c r="R32" s="161"/>
      <c r="S32" s="161"/>
      <c r="T32" s="161"/>
      <c r="U32" s="161"/>
      <c r="V32" s="161"/>
      <c r="W32" s="161"/>
      <c r="X32" s="231"/>
      <c r="Y32" s="338" t="s">
        <v>12</v>
      </c>
      <c r="Z32" s="549"/>
      <c r="AA32" s="550"/>
      <c r="AB32" s="551" t="s">
        <v>588</v>
      </c>
      <c r="AC32" s="551"/>
      <c r="AD32" s="551"/>
      <c r="AE32" s="364">
        <v>200</v>
      </c>
      <c r="AF32" s="365"/>
      <c r="AG32" s="365"/>
      <c r="AH32" s="365"/>
      <c r="AI32" s="364">
        <v>415</v>
      </c>
      <c r="AJ32" s="365"/>
      <c r="AK32" s="365"/>
      <c r="AL32" s="365"/>
      <c r="AM32" s="364">
        <v>420</v>
      </c>
      <c r="AN32" s="365"/>
      <c r="AO32" s="365"/>
      <c r="AP32" s="365"/>
      <c r="AQ32" s="111" t="s">
        <v>581</v>
      </c>
      <c r="AR32" s="112"/>
      <c r="AS32" s="112"/>
      <c r="AT32" s="113"/>
      <c r="AU32" s="365" t="s">
        <v>581</v>
      </c>
      <c r="AV32" s="365"/>
      <c r="AW32" s="365"/>
      <c r="AX32" s="367"/>
    </row>
    <row r="33" spans="1:50" ht="66"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588</v>
      </c>
      <c r="AC33" s="522"/>
      <c r="AD33" s="522"/>
      <c r="AE33" s="364">
        <v>120</v>
      </c>
      <c r="AF33" s="365"/>
      <c r="AG33" s="365"/>
      <c r="AH33" s="365"/>
      <c r="AI33" s="364">
        <v>140</v>
      </c>
      <c r="AJ33" s="365"/>
      <c r="AK33" s="365"/>
      <c r="AL33" s="365"/>
      <c r="AM33" s="364">
        <v>420</v>
      </c>
      <c r="AN33" s="365"/>
      <c r="AO33" s="365"/>
      <c r="AP33" s="365"/>
      <c r="AQ33" s="111" t="s">
        <v>581</v>
      </c>
      <c r="AR33" s="112"/>
      <c r="AS33" s="112"/>
      <c r="AT33" s="113"/>
      <c r="AU33" s="365">
        <v>560</v>
      </c>
      <c r="AV33" s="365"/>
      <c r="AW33" s="365"/>
      <c r="AX33" s="367"/>
    </row>
    <row r="34" spans="1:50" ht="66"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166.7</v>
      </c>
      <c r="AF34" s="365"/>
      <c r="AG34" s="365"/>
      <c r="AH34" s="365"/>
      <c r="AI34" s="364">
        <v>296.39999999999998</v>
      </c>
      <c r="AJ34" s="365"/>
      <c r="AK34" s="365"/>
      <c r="AL34" s="365"/>
      <c r="AM34" s="364">
        <v>100</v>
      </c>
      <c r="AN34" s="365"/>
      <c r="AO34" s="365"/>
      <c r="AP34" s="365"/>
      <c r="AQ34" s="111" t="s">
        <v>581</v>
      </c>
      <c r="AR34" s="112"/>
      <c r="AS34" s="112"/>
      <c r="AT34" s="113"/>
      <c r="AU34" s="365" t="s">
        <v>589</v>
      </c>
      <c r="AV34" s="365"/>
      <c r="AW34" s="365"/>
      <c r="AX34" s="367"/>
    </row>
    <row r="35" spans="1:50" ht="23.25" customHeight="1" x14ac:dyDescent="0.15">
      <c r="A35" s="897" t="s">
        <v>502</v>
      </c>
      <c r="B35" s="898"/>
      <c r="C35" s="898"/>
      <c r="D35" s="898"/>
      <c r="E35" s="898"/>
      <c r="F35" s="899"/>
      <c r="G35" s="903" t="s">
        <v>590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532</v>
      </c>
      <c r="AF65" s="369"/>
      <c r="AG65" s="369"/>
      <c r="AH65" s="370"/>
      <c r="AI65" s="368" t="s">
        <v>529</v>
      </c>
      <c r="AJ65" s="369"/>
      <c r="AK65" s="369"/>
      <c r="AL65" s="370"/>
      <c r="AM65" s="375" t="s">
        <v>524</v>
      </c>
      <c r="AN65" s="375"/>
      <c r="AO65" s="375"/>
      <c r="AP65" s="368"/>
      <c r="AQ65" s="870" t="s">
        <v>354</v>
      </c>
      <c r="AR65" s="866"/>
      <c r="AS65" s="866"/>
      <c r="AT65" s="867"/>
      <c r="AU65" s="976" t="s">
        <v>253</v>
      </c>
      <c r="AV65" s="976"/>
      <c r="AW65" s="976"/>
      <c r="AX65" s="977"/>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78"/>
    </row>
    <row r="67" spans="1:50" ht="23.25" hidden="1" customHeight="1" x14ac:dyDescent="0.15">
      <c r="A67" s="854"/>
      <c r="B67" s="855"/>
      <c r="C67" s="855"/>
      <c r="D67" s="855"/>
      <c r="E67" s="855"/>
      <c r="F67" s="856"/>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479</v>
      </c>
      <c r="B70" s="855"/>
      <c r="C70" s="855"/>
      <c r="D70" s="855"/>
      <c r="E70" s="855"/>
      <c r="F70" s="856"/>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505</v>
      </c>
      <c r="B78" s="912"/>
      <c r="C78" s="912"/>
      <c r="D78" s="912"/>
      <c r="E78" s="909" t="s">
        <v>451</v>
      </c>
      <c r="F78" s="910"/>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19"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568</v>
      </c>
      <c r="AR86" s="271"/>
      <c r="AS86" s="137" t="s">
        <v>355</v>
      </c>
      <c r="AT86" s="172"/>
      <c r="AU86" s="271">
        <v>37</v>
      </c>
      <c r="AV86" s="271"/>
      <c r="AW86" s="379" t="s">
        <v>300</v>
      </c>
      <c r="AX86" s="380"/>
      <c r="AY86" s="10"/>
      <c r="AZ86" s="10"/>
      <c r="BA86" s="10"/>
      <c r="BB86" s="10"/>
      <c r="BC86" s="10"/>
      <c r="BD86" s="10"/>
      <c r="BE86" s="10"/>
      <c r="BF86" s="10"/>
      <c r="BG86" s="10"/>
      <c r="BH86" s="10"/>
    </row>
    <row r="87" spans="1:60" ht="57.75" customHeight="1" x14ac:dyDescent="0.15">
      <c r="A87" s="520"/>
      <c r="B87" s="552"/>
      <c r="C87" s="552"/>
      <c r="D87" s="552"/>
      <c r="E87" s="552"/>
      <c r="F87" s="553"/>
      <c r="G87" s="230" t="s">
        <v>568</v>
      </c>
      <c r="H87" s="161"/>
      <c r="I87" s="161"/>
      <c r="J87" s="161"/>
      <c r="K87" s="161"/>
      <c r="L87" s="161"/>
      <c r="M87" s="161"/>
      <c r="N87" s="161"/>
      <c r="O87" s="231"/>
      <c r="P87" s="161" t="s">
        <v>591</v>
      </c>
      <c r="Q87" s="802"/>
      <c r="R87" s="802"/>
      <c r="S87" s="802"/>
      <c r="T87" s="802"/>
      <c r="U87" s="802"/>
      <c r="V87" s="802"/>
      <c r="W87" s="802"/>
      <c r="X87" s="803"/>
      <c r="Y87" s="758" t="s">
        <v>62</v>
      </c>
      <c r="Z87" s="759"/>
      <c r="AA87" s="760"/>
      <c r="AB87" s="551" t="s">
        <v>592</v>
      </c>
      <c r="AC87" s="551"/>
      <c r="AD87" s="551"/>
      <c r="AE87" s="364">
        <v>2</v>
      </c>
      <c r="AF87" s="365"/>
      <c r="AG87" s="365"/>
      <c r="AH87" s="365"/>
      <c r="AI87" s="364">
        <v>2</v>
      </c>
      <c r="AJ87" s="365"/>
      <c r="AK87" s="365"/>
      <c r="AL87" s="365"/>
      <c r="AM87" s="364">
        <v>2</v>
      </c>
      <c r="AN87" s="365"/>
      <c r="AO87" s="365"/>
      <c r="AP87" s="365"/>
      <c r="AQ87" s="111" t="s">
        <v>568</v>
      </c>
      <c r="AR87" s="112"/>
      <c r="AS87" s="112"/>
      <c r="AT87" s="113"/>
      <c r="AU87" s="365" t="s">
        <v>568</v>
      </c>
      <c r="AV87" s="365"/>
      <c r="AW87" s="365"/>
      <c r="AX87" s="367"/>
    </row>
    <row r="88" spans="1:60" ht="57.75" customHeight="1" x14ac:dyDescent="0.15">
      <c r="A88" s="520"/>
      <c r="B88" s="552"/>
      <c r="C88" s="552"/>
      <c r="D88" s="552"/>
      <c r="E88" s="552"/>
      <c r="F88" s="553"/>
      <c r="G88" s="232"/>
      <c r="H88" s="233"/>
      <c r="I88" s="233"/>
      <c r="J88" s="233"/>
      <c r="K88" s="233"/>
      <c r="L88" s="233"/>
      <c r="M88" s="233"/>
      <c r="N88" s="233"/>
      <c r="O88" s="234"/>
      <c r="P88" s="804"/>
      <c r="Q88" s="804"/>
      <c r="R88" s="804"/>
      <c r="S88" s="804"/>
      <c r="T88" s="804"/>
      <c r="U88" s="804"/>
      <c r="V88" s="804"/>
      <c r="W88" s="804"/>
      <c r="X88" s="805"/>
      <c r="Y88" s="732" t="s">
        <v>54</v>
      </c>
      <c r="Z88" s="733"/>
      <c r="AA88" s="734"/>
      <c r="AB88" s="522" t="s">
        <v>592</v>
      </c>
      <c r="AC88" s="522"/>
      <c r="AD88" s="522"/>
      <c r="AE88" s="364" t="s">
        <v>568</v>
      </c>
      <c r="AF88" s="365"/>
      <c r="AG88" s="365"/>
      <c r="AH88" s="365"/>
      <c r="AI88" s="364" t="s">
        <v>568</v>
      </c>
      <c r="AJ88" s="365"/>
      <c r="AK88" s="365"/>
      <c r="AL88" s="365"/>
      <c r="AM88" s="364" t="s">
        <v>630</v>
      </c>
      <c r="AN88" s="365"/>
      <c r="AO88" s="365"/>
      <c r="AP88" s="365"/>
      <c r="AQ88" s="111" t="s">
        <v>568</v>
      </c>
      <c r="AR88" s="112"/>
      <c r="AS88" s="112"/>
      <c r="AT88" s="113"/>
      <c r="AU88" s="365" t="s">
        <v>568</v>
      </c>
      <c r="AV88" s="365"/>
      <c r="AW88" s="365"/>
      <c r="AX88" s="367"/>
      <c r="AY88" s="10"/>
      <c r="AZ88" s="10"/>
      <c r="BA88" s="10"/>
      <c r="BB88" s="10"/>
      <c r="BC88" s="10"/>
    </row>
    <row r="89" spans="1:60" ht="57.7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6"/>
      <c r="Y89" s="732" t="s">
        <v>13</v>
      </c>
      <c r="Z89" s="733"/>
      <c r="AA89" s="734"/>
      <c r="AB89" s="461" t="s">
        <v>14</v>
      </c>
      <c r="AC89" s="461"/>
      <c r="AD89" s="461"/>
      <c r="AE89" s="364" t="s">
        <v>568</v>
      </c>
      <c r="AF89" s="365"/>
      <c r="AG89" s="365"/>
      <c r="AH89" s="365"/>
      <c r="AI89" s="364" t="s">
        <v>568</v>
      </c>
      <c r="AJ89" s="365"/>
      <c r="AK89" s="365"/>
      <c r="AL89" s="365"/>
      <c r="AM89" s="364" t="s">
        <v>630</v>
      </c>
      <c r="AN89" s="365"/>
      <c r="AO89" s="365"/>
      <c r="AP89" s="365"/>
      <c r="AQ89" s="111" t="s">
        <v>568</v>
      </c>
      <c r="AR89" s="112"/>
      <c r="AS89" s="112"/>
      <c r="AT89" s="113"/>
      <c r="AU89" s="365" t="s">
        <v>568</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2"/>
      <c r="R92" s="802"/>
      <c r="S92" s="802"/>
      <c r="T92" s="802"/>
      <c r="U92" s="802"/>
      <c r="V92" s="802"/>
      <c r="W92" s="802"/>
      <c r="X92" s="803"/>
      <c r="Y92" s="758" t="s">
        <v>62</v>
      </c>
      <c r="Z92" s="759"/>
      <c r="AA92" s="760"/>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4"/>
      <c r="Q93" s="804"/>
      <c r="R93" s="804"/>
      <c r="S93" s="804"/>
      <c r="T93" s="804"/>
      <c r="U93" s="804"/>
      <c r="V93" s="804"/>
      <c r="W93" s="804"/>
      <c r="X93" s="805"/>
      <c r="Y93" s="732" t="s">
        <v>54</v>
      </c>
      <c r="Z93" s="733"/>
      <c r="AA93" s="734"/>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6"/>
      <c r="Y94" s="732" t="s">
        <v>13</v>
      </c>
      <c r="Z94" s="733"/>
      <c r="AA94" s="734"/>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532</v>
      </c>
      <c r="AF100" s="827"/>
      <c r="AG100" s="827"/>
      <c r="AH100" s="828"/>
      <c r="AI100" s="826" t="s">
        <v>529</v>
      </c>
      <c r="AJ100" s="827"/>
      <c r="AK100" s="827"/>
      <c r="AL100" s="828"/>
      <c r="AM100" s="826" t="s">
        <v>525</v>
      </c>
      <c r="AN100" s="827"/>
      <c r="AO100" s="827"/>
      <c r="AP100" s="828"/>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593</v>
      </c>
      <c r="H101" s="161"/>
      <c r="I101" s="161"/>
      <c r="J101" s="161"/>
      <c r="K101" s="161"/>
      <c r="L101" s="161"/>
      <c r="M101" s="161"/>
      <c r="N101" s="161"/>
      <c r="O101" s="161"/>
      <c r="P101" s="161"/>
      <c r="Q101" s="161"/>
      <c r="R101" s="161"/>
      <c r="S101" s="161"/>
      <c r="T101" s="161"/>
      <c r="U101" s="161"/>
      <c r="V101" s="161"/>
      <c r="W101" s="161"/>
      <c r="X101" s="231"/>
      <c r="Y101" s="816" t="s">
        <v>55</v>
      </c>
      <c r="Z101" s="715"/>
      <c r="AA101" s="716"/>
      <c r="AB101" s="551" t="s">
        <v>594</v>
      </c>
      <c r="AC101" s="551"/>
      <c r="AD101" s="551"/>
      <c r="AE101" s="364">
        <v>4</v>
      </c>
      <c r="AF101" s="365"/>
      <c r="AG101" s="365"/>
      <c r="AH101" s="366"/>
      <c r="AI101" s="364">
        <v>5</v>
      </c>
      <c r="AJ101" s="365"/>
      <c r="AK101" s="365"/>
      <c r="AL101" s="366"/>
      <c r="AM101" s="364">
        <v>5</v>
      </c>
      <c r="AN101" s="365"/>
      <c r="AO101" s="365"/>
      <c r="AP101" s="366"/>
      <c r="AQ101" s="364" t="s">
        <v>581</v>
      </c>
      <c r="AR101" s="365"/>
      <c r="AS101" s="365"/>
      <c r="AT101" s="366"/>
      <c r="AU101" s="364" t="s">
        <v>630</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595</v>
      </c>
      <c r="AC102" s="551"/>
      <c r="AD102" s="551"/>
      <c r="AE102" s="358">
        <v>4</v>
      </c>
      <c r="AF102" s="358"/>
      <c r="AG102" s="358"/>
      <c r="AH102" s="358"/>
      <c r="AI102" s="358">
        <v>4</v>
      </c>
      <c r="AJ102" s="358"/>
      <c r="AK102" s="358"/>
      <c r="AL102" s="358"/>
      <c r="AM102" s="358">
        <v>5</v>
      </c>
      <c r="AN102" s="358"/>
      <c r="AO102" s="358"/>
      <c r="AP102" s="358"/>
      <c r="AQ102" s="817">
        <v>6</v>
      </c>
      <c r="AR102" s="818"/>
      <c r="AS102" s="818"/>
      <c r="AT102" s="819"/>
      <c r="AU102" s="817">
        <v>5</v>
      </c>
      <c r="AV102" s="818"/>
      <c r="AW102" s="818"/>
      <c r="AX102" s="819"/>
    </row>
    <row r="103" spans="1:60" ht="31.5" hidden="1" customHeight="1" x14ac:dyDescent="0.15">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596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597</v>
      </c>
      <c r="AC116" s="301"/>
      <c r="AD116" s="302"/>
      <c r="AE116" s="358">
        <v>9</v>
      </c>
      <c r="AF116" s="358"/>
      <c r="AG116" s="358"/>
      <c r="AH116" s="358"/>
      <c r="AI116" s="358">
        <v>7.2</v>
      </c>
      <c r="AJ116" s="358"/>
      <c r="AK116" s="358"/>
      <c r="AL116" s="358"/>
      <c r="AM116" s="358">
        <v>7.2</v>
      </c>
      <c r="AN116" s="358"/>
      <c r="AO116" s="358"/>
      <c r="AP116" s="358"/>
      <c r="AQ116" s="364">
        <v>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598</v>
      </c>
      <c r="AC117" s="342"/>
      <c r="AD117" s="343"/>
      <c r="AE117" s="306" t="s">
        <v>600</v>
      </c>
      <c r="AF117" s="306"/>
      <c r="AG117" s="306"/>
      <c r="AH117" s="306"/>
      <c r="AI117" s="306" t="s">
        <v>601</v>
      </c>
      <c r="AJ117" s="306"/>
      <c r="AK117" s="306"/>
      <c r="AL117" s="306"/>
      <c r="AM117" s="306" t="s">
        <v>601</v>
      </c>
      <c r="AN117" s="306"/>
      <c r="AO117" s="306"/>
      <c r="AP117" s="306"/>
      <c r="AQ117" s="306" t="s">
        <v>632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602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604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605</v>
      </c>
      <c r="AC123" s="342"/>
      <c r="AD123" s="343"/>
      <c r="AE123" s="306"/>
      <c r="AF123" s="306"/>
      <c r="AG123" s="306"/>
      <c r="AH123" s="306"/>
      <c r="AI123" s="306"/>
      <c r="AJ123" s="306"/>
      <c r="AK123" s="306"/>
      <c r="AL123" s="306"/>
      <c r="AM123" s="306" t="s">
        <v>599</v>
      </c>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606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603</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604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603</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607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581</v>
      </c>
      <c r="AR133" s="271"/>
      <c r="AS133" s="137" t="s">
        <v>355</v>
      </c>
      <c r="AT133" s="172"/>
      <c r="AU133" s="136" t="s">
        <v>568</v>
      </c>
      <c r="AV133" s="136"/>
      <c r="AW133" s="137" t="s">
        <v>300</v>
      </c>
      <c r="AX133" s="138"/>
    </row>
    <row r="134" spans="1:50" ht="39.75" customHeight="1" x14ac:dyDescent="0.15">
      <c r="A134" s="994"/>
      <c r="B134" s="252"/>
      <c r="C134" s="251"/>
      <c r="D134" s="252"/>
      <c r="E134" s="251"/>
      <c r="F134" s="314"/>
      <c r="G134" s="230" t="s">
        <v>581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581</v>
      </c>
      <c r="AC134" s="221"/>
      <c r="AD134" s="221"/>
      <c r="AE134" s="266" t="s">
        <v>568</v>
      </c>
      <c r="AF134" s="112"/>
      <c r="AG134" s="112"/>
      <c r="AH134" s="112"/>
      <c r="AI134" s="266" t="s">
        <v>568</v>
      </c>
      <c r="AJ134" s="112"/>
      <c r="AK134" s="112"/>
      <c r="AL134" s="112"/>
      <c r="AM134" s="266" t="s">
        <v>630</v>
      </c>
      <c r="AN134" s="112"/>
      <c r="AO134" s="112"/>
      <c r="AP134" s="112"/>
      <c r="AQ134" s="266" t="s">
        <v>581</v>
      </c>
      <c r="AR134" s="112"/>
      <c r="AS134" s="112"/>
      <c r="AT134" s="112"/>
      <c r="AU134" s="266" t="s">
        <v>581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t="s">
        <v>581</v>
      </c>
      <c r="AF135" s="112"/>
      <c r="AG135" s="112"/>
      <c r="AH135" s="112"/>
      <c r="AI135" s="266" t="s">
        <v>568</v>
      </c>
      <c r="AJ135" s="112"/>
      <c r="AK135" s="112"/>
      <c r="AL135" s="112"/>
      <c r="AM135" s="266" t="s">
        <v>633</v>
      </c>
      <c r="AN135" s="112"/>
      <c r="AO135" s="112"/>
      <c r="AP135" s="112"/>
      <c r="AQ135" s="266" t="s">
        <v>581</v>
      </c>
      <c r="AR135" s="112"/>
      <c r="AS135" s="112"/>
      <c r="AT135" s="112"/>
      <c r="AU135" s="266" t="s">
        <v>568</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30.75" customHeight="1" x14ac:dyDescent="0.15">
      <c r="A154" s="994"/>
      <c r="B154" s="252"/>
      <c r="C154" s="251"/>
      <c r="D154" s="252"/>
      <c r="E154" s="251"/>
      <c r="F154" s="314"/>
      <c r="G154" s="230" t="s">
        <v>608</v>
      </c>
      <c r="H154" s="161"/>
      <c r="I154" s="161"/>
      <c r="J154" s="161"/>
      <c r="K154" s="161"/>
      <c r="L154" s="161"/>
      <c r="M154" s="161"/>
      <c r="N154" s="161"/>
      <c r="O154" s="161"/>
      <c r="P154" s="231"/>
      <c r="Q154" s="160" t="s">
        <v>645</v>
      </c>
      <c r="R154" s="161"/>
      <c r="S154" s="161"/>
      <c r="T154" s="161"/>
      <c r="U154" s="161"/>
      <c r="V154" s="161"/>
      <c r="W154" s="161"/>
      <c r="X154" s="161"/>
      <c r="Y154" s="161"/>
      <c r="Z154" s="161"/>
      <c r="AA154" s="923"/>
      <c r="AB154" s="255" t="s">
        <v>609</v>
      </c>
      <c r="AC154" s="256"/>
      <c r="AD154" s="256"/>
      <c r="AE154" s="261" t="s">
        <v>645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30.7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55.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646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55.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569</v>
      </c>
      <c r="K430" s="242"/>
      <c r="L430" s="242"/>
      <c r="M430" s="242"/>
      <c r="N430" s="242"/>
      <c r="O430" s="242"/>
      <c r="P430" s="242"/>
      <c r="Q430" s="242"/>
      <c r="R430" s="242"/>
      <c r="S430" s="242"/>
      <c r="T430" s="243"/>
      <c r="U430" s="244" t="s">
        <v>611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569</v>
      </c>
      <c r="AF432" s="136"/>
      <c r="AG432" s="137" t="s">
        <v>355</v>
      </c>
      <c r="AH432" s="172"/>
      <c r="AI432" s="182"/>
      <c r="AJ432" s="182"/>
      <c r="AK432" s="182"/>
      <c r="AL432" s="177"/>
      <c r="AM432" s="182"/>
      <c r="AN432" s="182"/>
      <c r="AO432" s="182"/>
      <c r="AP432" s="177"/>
      <c r="AQ432" s="217" t="s">
        <v>612</v>
      </c>
      <c r="AR432" s="136"/>
      <c r="AS432" s="137" t="s">
        <v>355</v>
      </c>
      <c r="AT432" s="172"/>
      <c r="AU432" s="136" t="s">
        <v>612</v>
      </c>
      <c r="AV432" s="136"/>
      <c r="AW432" s="137" t="s">
        <v>300</v>
      </c>
      <c r="AX432" s="138"/>
    </row>
    <row r="433" spans="1:50" ht="23.25" customHeight="1" x14ac:dyDescent="0.15">
      <c r="A433" s="994"/>
      <c r="B433" s="252"/>
      <c r="C433" s="251"/>
      <c r="D433" s="252"/>
      <c r="E433" s="166"/>
      <c r="F433" s="167"/>
      <c r="G433" s="230" t="s">
        <v>612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569</v>
      </c>
      <c r="AC433" s="133"/>
      <c r="AD433" s="133"/>
      <c r="AE433" s="111" t="s">
        <v>569</v>
      </c>
      <c r="AF433" s="112"/>
      <c r="AG433" s="112"/>
      <c r="AH433" s="113"/>
      <c r="AI433" s="111" t="s">
        <v>611</v>
      </c>
      <c r="AJ433" s="112"/>
      <c r="AK433" s="112"/>
      <c r="AL433" s="112"/>
      <c r="AM433" s="111" t="s">
        <v>568</v>
      </c>
      <c r="AN433" s="112"/>
      <c r="AO433" s="112"/>
      <c r="AP433" s="113"/>
      <c r="AQ433" s="111" t="s">
        <v>569</v>
      </c>
      <c r="AR433" s="112"/>
      <c r="AS433" s="112"/>
      <c r="AT433" s="113"/>
      <c r="AU433" s="112" t="s">
        <v>569</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569</v>
      </c>
      <c r="AC434" s="221"/>
      <c r="AD434" s="221"/>
      <c r="AE434" s="111" t="s">
        <v>569</v>
      </c>
      <c r="AF434" s="112"/>
      <c r="AG434" s="112"/>
      <c r="AH434" s="113"/>
      <c r="AI434" s="111" t="s">
        <v>569</v>
      </c>
      <c r="AJ434" s="112"/>
      <c r="AK434" s="112"/>
      <c r="AL434" s="112"/>
      <c r="AM434" s="111" t="s">
        <v>568</v>
      </c>
      <c r="AN434" s="112"/>
      <c r="AO434" s="112"/>
      <c r="AP434" s="113"/>
      <c r="AQ434" s="111" t="s">
        <v>569</v>
      </c>
      <c r="AR434" s="112"/>
      <c r="AS434" s="112"/>
      <c r="AT434" s="113"/>
      <c r="AU434" s="112" t="s">
        <v>611</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569</v>
      </c>
      <c r="AF435" s="112"/>
      <c r="AG435" s="112"/>
      <c r="AH435" s="113"/>
      <c r="AI435" s="111" t="s">
        <v>569</v>
      </c>
      <c r="AJ435" s="112"/>
      <c r="AK435" s="112"/>
      <c r="AL435" s="112"/>
      <c r="AM435" s="111" t="s">
        <v>568</v>
      </c>
      <c r="AN435" s="112"/>
      <c r="AO435" s="112"/>
      <c r="AP435" s="113"/>
      <c r="AQ435" s="111" t="s">
        <v>569</v>
      </c>
      <c r="AR435" s="112"/>
      <c r="AS435" s="112"/>
      <c r="AT435" s="113"/>
      <c r="AU435" s="112" t="s">
        <v>569</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569</v>
      </c>
      <c r="AF457" s="136"/>
      <c r="AG457" s="137" t="s">
        <v>355</v>
      </c>
      <c r="AH457" s="172"/>
      <c r="AI457" s="182"/>
      <c r="AJ457" s="182"/>
      <c r="AK457" s="182"/>
      <c r="AL457" s="177"/>
      <c r="AM457" s="182"/>
      <c r="AN457" s="182"/>
      <c r="AO457" s="182"/>
      <c r="AP457" s="177"/>
      <c r="AQ457" s="217" t="s">
        <v>569</v>
      </c>
      <c r="AR457" s="136"/>
      <c r="AS457" s="137" t="s">
        <v>355</v>
      </c>
      <c r="AT457" s="172"/>
      <c r="AU457" s="136" t="s">
        <v>569</v>
      </c>
      <c r="AV457" s="136"/>
      <c r="AW457" s="137" t="s">
        <v>300</v>
      </c>
      <c r="AX457" s="138"/>
    </row>
    <row r="458" spans="1:50" ht="23.25" customHeight="1" x14ac:dyDescent="0.15">
      <c r="A458" s="994"/>
      <c r="B458" s="252"/>
      <c r="C458" s="251"/>
      <c r="D458" s="252"/>
      <c r="E458" s="166"/>
      <c r="F458" s="167"/>
      <c r="G458" s="230" t="s">
        <v>569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569</v>
      </c>
      <c r="AC458" s="133"/>
      <c r="AD458" s="133"/>
      <c r="AE458" s="111" t="s">
        <v>569</v>
      </c>
      <c r="AF458" s="112"/>
      <c r="AG458" s="112"/>
      <c r="AH458" s="112"/>
      <c r="AI458" s="111" t="s">
        <v>569</v>
      </c>
      <c r="AJ458" s="112"/>
      <c r="AK458" s="112"/>
      <c r="AL458" s="112"/>
      <c r="AM458" s="111" t="s">
        <v>568</v>
      </c>
      <c r="AN458" s="112"/>
      <c r="AO458" s="112"/>
      <c r="AP458" s="113"/>
      <c r="AQ458" s="111" t="s">
        <v>569</v>
      </c>
      <c r="AR458" s="112"/>
      <c r="AS458" s="112"/>
      <c r="AT458" s="113"/>
      <c r="AU458" s="112" t="s">
        <v>569</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612</v>
      </c>
      <c r="AC459" s="221"/>
      <c r="AD459" s="221"/>
      <c r="AE459" s="111" t="s">
        <v>569</v>
      </c>
      <c r="AF459" s="112"/>
      <c r="AG459" s="112"/>
      <c r="AH459" s="113"/>
      <c r="AI459" s="111" t="s">
        <v>569</v>
      </c>
      <c r="AJ459" s="112"/>
      <c r="AK459" s="112"/>
      <c r="AL459" s="112"/>
      <c r="AM459" s="111" t="s">
        <v>568</v>
      </c>
      <c r="AN459" s="112"/>
      <c r="AO459" s="112"/>
      <c r="AP459" s="113"/>
      <c r="AQ459" s="111" t="s">
        <v>569</v>
      </c>
      <c r="AR459" s="112"/>
      <c r="AS459" s="112"/>
      <c r="AT459" s="113"/>
      <c r="AU459" s="112" t="s">
        <v>569</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569</v>
      </c>
      <c r="AF460" s="112"/>
      <c r="AG460" s="112"/>
      <c r="AH460" s="113"/>
      <c r="AI460" s="111" t="s">
        <v>569</v>
      </c>
      <c r="AJ460" s="112"/>
      <c r="AK460" s="112"/>
      <c r="AL460" s="112"/>
      <c r="AM460" s="111" t="s">
        <v>568</v>
      </c>
      <c r="AN460" s="112"/>
      <c r="AO460" s="112"/>
      <c r="AP460" s="113"/>
      <c r="AQ460" s="111" t="s">
        <v>569</v>
      </c>
      <c r="AR460" s="112"/>
      <c r="AS460" s="112"/>
      <c r="AT460" s="113"/>
      <c r="AU460" s="112" t="s">
        <v>569</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08.75" customHeight="1" x14ac:dyDescent="0.15">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5" t="s">
        <v>574</v>
      </c>
      <c r="AE702" s="896"/>
      <c r="AF702" s="896"/>
      <c r="AG702" s="726" t="s">
        <v>649</v>
      </c>
      <c r="AH702" s="727"/>
      <c r="AI702" s="727"/>
      <c r="AJ702" s="727"/>
      <c r="AK702" s="727"/>
      <c r="AL702" s="727"/>
      <c r="AM702" s="727"/>
      <c r="AN702" s="727"/>
      <c r="AO702" s="727"/>
      <c r="AP702" s="727"/>
      <c r="AQ702" s="727"/>
      <c r="AR702" s="727"/>
      <c r="AS702" s="727"/>
      <c r="AT702" s="727"/>
      <c r="AU702" s="727"/>
      <c r="AV702" s="727"/>
      <c r="AW702" s="727"/>
      <c r="AX702" s="728"/>
    </row>
    <row r="703" spans="1:50" ht="87.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726" t="s">
        <v>650</v>
      </c>
      <c r="AH703" s="727"/>
      <c r="AI703" s="727"/>
      <c r="AJ703" s="727"/>
      <c r="AK703" s="727"/>
      <c r="AL703" s="727"/>
      <c r="AM703" s="727"/>
      <c r="AN703" s="727"/>
      <c r="AO703" s="727"/>
      <c r="AP703" s="727"/>
      <c r="AQ703" s="727"/>
      <c r="AR703" s="727"/>
      <c r="AS703" s="727"/>
      <c r="AT703" s="727"/>
      <c r="AU703" s="727"/>
      <c r="AV703" s="727"/>
      <c r="AW703" s="727"/>
      <c r="AX703" s="728"/>
    </row>
    <row r="704" spans="1:50" ht="75.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726" t="s">
        <v>650</v>
      </c>
      <c r="AH704" s="727"/>
      <c r="AI704" s="727"/>
      <c r="AJ704" s="727"/>
      <c r="AK704" s="727"/>
      <c r="AL704" s="727"/>
      <c r="AM704" s="727"/>
      <c r="AN704" s="727"/>
      <c r="AO704" s="727"/>
      <c r="AP704" s="727"/>
      <c r="AQ704" s="727"/>
      <c r="AR704" s="727"/>
      <c r="AS704" s="727"/>
      <c r="AT704" s="727"/>
      <c r="AU704" s="727"/>
      <c r="AV704" s="727"/>
      <c r="AW704" s="727"/>
      <c r="AX704" s="728"/>
    </row>
    <row r="705" spans="1:50" ht="2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574</v>
      </c>
      <c r="AE705" s="736"/>
      <c r="AF705" s="736"/>
      <c r="AG705" s="160" t="s">
        <v>643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3"/>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3"/>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613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635</v>
      </c>
      <c r="AE709" s="155"/>
      <c r="AF709" s="155"/>
      <c r="AG709" s="664" t="s">
        <v>581</v>
      </c>
      <c r="AH709" s="665"/>
      <c r="AI709" s="665"/>
      <c r="AJ709" s="665"/>
      <c r="AK709" s="665"/>
      <c r="AL709" s="665"/>
      <c r="AM709" s="665"/>
      <c r="AN709" s="665"/>
      <c r="AO709" s="665"/>
      <c r="AP709" s="665"/>
      <c r="AQ709" s="665"/>
      <c r="AR709" s="665"/>
      <c r="AS709" s="665"/>
      <c r="AT709" s="665"/>
      <c r="AU709" s="665"/>
      <c r="AV709" s="665"/>
      <c r="AW709" s="665"/>
      <c r="AX709" s="666"/>
    </row>
    <row r="710" spans="1:50" ht="69"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574</v>
      </c>
      <c r="AE710" s="155"/>
      <c r="AF710" s="155"/>
      <c r="AG710" s="664" t="s">
        <v>652</v>
      </c>
      <c r="AH710" s="665"/>
      <c r="AI710" s="665"/>
      <c r="AJ710" s="665"/>
      <c r="AK710" s="665"/>
      <c r="AL710" s="665"/>
      <c r="AM710" s="665"/>
      <c r="AN710" s="665"/>
      <c r="AO710" s="665"/>
      <c r="AP710" s="665"/>
      <c r="AQ710" s="665"/>
      <c r="AR710" s="665"/>
      <c r="AS710" s="665"/>
      <c r="AT710" s="665"/>
      <c r="AU710" s="665"/>
      <c r="AV710" s="665"/>
      <c r="AW710" s="665"/>
      <c r="AX710" s="666"/>
    </row>
    <row r="711" spans="1:50" ht="78.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644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635</v>
      </c>
      <c r="AE712" s="586"/>
      <c r="AF712" s="586"/>
      <c r="AG712" s="594" t="s">
        <v>581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635</v>
      </c>
      <c r="AE713" s="155"/>
      <c r="AF713" s="156"/>
      <c r="AG713" s="664" t="s">
        <v>581</v>
      </c>
      <c r="AH713" s="665"/>
      <c r="AI713" s="665"/>
      <c r="AJ713" s="665"/>
      <c r="AK713" s="665"/>
      <c r="AL713" s="665"/>
      <c r="AM713" s="665"/>
      <c r="AN713" s="665"/>
      <c r="AO713" s="665"/>
      <c r="AP713" s="665"/>
      <c r="AQ713" s="665"/>
      <c r="AR713" s="665"/>
      <c r="AS713" s="665"/>
      <c r="AT713" s="665"/>
      <c r="AU713" s="665"/>
      <c r="AV713" s="665"/>
      <c r="AW713" s="665"/>
      <c r="AX713" s="666"/>
    </row>
    <row r="714" spans="1:50" ht="38.25" customHeight="1" x14ac:dyDescent="0.15">
      <c r="A714" s="657"/>
      <c r="B714" s="658"/>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574</v>
      </c>
      <c r="AE714" s="592"/>
      <c r="AF714" s="593"/>
      <c r="AG714" s="689" t="s">
        <v>614</v>
      </c>
      <c r="AH714" s="690"/>
      <c r="AI714" s="690"/>
      <c r="AJ714" s="690"/>
      <c r="AK714" s="690"/>
      <c r="AL714" s="690"/>
      <c r="AM714" s="690"/>
      <c r="AN714" s="690"/>
      <c r="AO714" s="690"/>
      <c r="AP714" s="690"/>
      <c r="AQ714" s="690"/>
      <c r="AR714" s="690"/>
      <c r="AS714" s="690"/>
      <c r="AT714" s="690"/>
      <c r="AU714" s="690"/>
      <c r="AV714" s="690"/>
      <c r="AW714" s="690"/>
      <c r="AX714" s="691"/>
    </row>
    <row r="715" spans="1:50" ht="80.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80"/>
      <c r="AG715" s="526" t="s">
        <v>615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635</v>
      </c>
      <c r="AE716" s="762"/>
      <c r="AF716" s="762"/>
      <c r="AG716" s="664" t="s">
        <v>583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616</v>
      </c>
      <c r="AH717" s="665"/>
      <c r="AI717" s="665"/>
      <c r="AJ717" s="665"/>
      <c r="AK717" s="665"/>
      <c r="AL717" s="665"/>
      <c r="AM717" s="665"/>
      <c r="AN717" s="665"/>
      <c r="AO717" s="665"/>
      <c r="AP717" s="665"/>
      <c r="AQ717" s="665"/>
      <c r="AR717" s="665"/>
      <c r="AS717" s="665"/>
      <c r="AT717" s="665"/>
      <c r="AU717" s="665"/>
      <c r="AV717" s="665"/>
      <c r="AW717" s="665"/>
      <c r="AX717" s="666"/>
    </row>
    <row r="718" spans="1:50" ht="39.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617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7" t="s">
        <v>635</v>
      </c>
      <c r="AE719" s="668"/>
      <c r="AF719" s="668"/>
      <c r="AG719" s="160" t="s">
        <v>583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77.25" customHeight="1" x14ac:dyDescent="0.15">
      <c r="A726" s="621" t="s">
        <v>48</v>
      </c>
      <c r="B726" s="622"/>
      <c r="C726" s="443" t="s">
        <v>53</v>
      </c>
      <c r="D726" s="581"/>
      <c r="E726" s="581"/>
      <c r="F726" s="582"/>
      <c r="G726" s="800" t="s">
        <v>651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33.75" customHeight="1" thickBot="1" x14ac:dyDescent="0.2">
      <c r="A727" s="623"/>
      <c r="B727" s="624"/>
      <c r="C727" s="695" t="s">
        <v>57</v>
      </c>
      <c r="D727" s="696"/>
      <c r="E727" s="696"/>
      <c r="F727" s="697"/>
      <c r="G727" s="798" t="s">
        <v>636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9.5" customHeight="1" thickBot="1" x14ac:dyDescent="0.2">
      <c r="A729" s="768"/>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6.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2.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546</v>
      </c>
      <c r="B737" s="124"/>
      <c r="C737" s="124"/>
      <c r="D737" s="125"/>
      <c r="E737" s="122" t="s">
        <v>618</v>
      </c>
      <c r="F737" s="122"/>
      <c r="G737" s="122"/>
      <c r="H737" s="122"/>
      <c r="I737" s="122"/>
      <c r="J737" s="122"/>
      <c r="K737" s="122"/>
      <c r="L737" s="122"/>
      <c r="M737" s="122"/>
      <c r="N737" s="101" t="s">
        <v>539</v>
      </c>
      <c r="O737" s="101"/>
      <c r="P737" s="101"/>
      <c r="Q737" s="101"/>
      <c r="R737" s="122" t="s">
        <v>619</v>
      </c>
      <c r="S737" s="122"/>
      <c r="T737" s="122"/>
      <c r="U737" s="122"/>
      <c r="V737" s="122"/>
      <c r="W737" s="122"/>
      <c r="X737" s="122"/>
      <c r="Y737" s="122"/>
      <c r="Z737" s="122"/>
      <c r="AA737" s="101" t="s">
        <v>538</v>
      </c>
      <c r="AB737" s="101"/>
      <c r="AC737" s="101"/>
      <c r="AD737" s="101"/>
      <c r="AE737" s="122" t="s">
        <v>620</v>
      </c>
      <c r="AF737" s="122"/>
      <c r="AG737" s="122"/>
      <c r="AH737" s="122"/>
      <c r="AI737" s="122"/>
      <c r="AJ737" s="122"/>
      <c r="AK737" s="122"/>
      <c r="AL737" s="122"/>
      <c r="AM737" s="122"/>
      <c r="AN737" s="101" t="s">
        <v>537</v>
      </c>
      <c r="AO737" s="101"/>
      <c r="AP737" s="101"/>
      <c r="AQ737" s="101"/>
      <c r="AR737" s="102" t="s">
        <v>621</v>
      </c>
      <c r="AS737" s="103"/>
      <c r="AT737" s="103"/>
      <c r="AU737" s="103"/>
      <c r="AV737" s="103"/>
      <c r="AW737" s="103"/>
      <c r="AX737" s="104"/>
      <c r="AY737" s="89"/>
      <c r="AZ737" s="89"/>
    </row>
    <row r="738" spans="1:52" ht="24.75" customHeight="1" x14ac:dyDescent="0.15">
      <c r="A738" s="123" t="s">
        <v>536</v>
      </c>
      <c r="B738" s="124"/>
      <c r="C738" s="124"/>
      <c r="D738" s="125"/>
      <c r="E738" s="122" t="s">
        <v>622</v>
      </c>
      <c r="F738" s="122"/>
      <c r="G738" s="122"/>
      <c r="H738" s="122"/>
      <c r="I738" s="122"/>
      <c r="J738" s="122"/>
      <c r="K738" s="122"/>
      <c r="L738" s="122"/>
      <c r="M738" s="122"/>
      <c r="N738" s="101" t="s">
        <v>535</v>
      </c>
      <c r="O738" s="101"/>
      <c r="P738" s="101"/>
      <c r="Q738" s="101"/>
      <c r="R738" s="122" t="s">
        <v>623</v>
      </c>
      <c r="S738" s="122"/>
      <c r="T738" s="122"/>
      <c r="U738" s="122"/>
      <c r="V738" s="122"/>
      <c r="W738" s="122"/>
      <c r="X738" s="122"/>
      <c r="Y738" s="122"/>
      <c r="Z738" s="122"/>
      <c r="AA738" s="101" t="s">
        <v>534</v>
      </c>
      <c r="AB738" s="101"/>
      <c r="AC738" s="101"/>
      <c r="AD738" s="101"/>
      <c r="AE738" s="122" t="s">
        <v>624</v>
      </c>
      <c r="AF738" s="122"/>
      <c r="AG738" s="122"/>
      <c r="AH738" s="122"/>
      <c r="AI738" s="122"/>
      <c r="AJ738" s="122"/>
      <c r="AK738" s="122"/>
      <c r="AL738" s="122"/>
      <c r="AM738" s="122"/>
      <c r="AN738" s="101" t="s">
        <v>530</v>
      </c>
      <c r="AO738" s="101"/>
      <c r="AP738" s="101"/>
      <c r="AQ738" s="101"/>
      <c r="AR738" s="102">
        <v>241</v>
      </c>
      <c r="AS738" s="103"/>
      <c r="AT738" s="103"/>
      <c r="AU738" s="103"/>
      <c r="AV738" s="103"/>
      <c r="AW738" s="103"/>
      <c r="AX738" s="104"/>
    </row>
    <row r="739" spans="1:52" ht="24.75" customHeight="1" thickBot="1" x14ac:dyDescent="0.2">
      <c r="A739" s="126" t="s">
        <v>526</v>
      </c>
      <c r="B739" s="127"/>
      <c r="C739" s="127"/>
      <c r="D739" s="128"/>
      <c r="E739" s="129" t="s">
        <v>625</v>
      </c>
      <c r="F739" s="117"/>
      <c r="G739" s="117"/>
      <c r="H739" s="93" t="str">
        <f>IF(E739="", "", "(")</f>
        <v>(</v>
      </c>
      <c r="I739" s="117"/>
      <c r="J739" s="117"/>
      <c r="K739" s="93" t="str">
        <f>IF(OR(I739="　", I739=""), "", "-")</f>
        <v/>
      </c>
      <c r="L739" s="118">
        <v>240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508</v>
      </c>
      <c r="B779" s="764"/>
      <c r="C779" s="764"/>
      <c r="D779" s="764"/>
      <c r="E779" s="764"/>
      <c r="F779" s="765"/>
      <c r="G779" s="439" t="s">
        <v>637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2" customHeight="1" x14ac:dyDescent="0.15">
      <c r="A781" s="556"/>
      <c r="B781" s="766"/>
      <c r="C781" s="766"/>
      <c r="D781" s="766"/>
      <c r="E781" s="766"/>
      <c r="F781" s="767"/>
      <c r="G781" s="449" t="s">
        <v>638</v>
      </c>
      <c r="H781" s="450"/>
      <c r="I781" s="450"/>
      <c r="J781" s="450"/>
      <c r="K781" s="451"/>
      <c r="L781" s="452" t="s">
        <v>639</v>
      </c>
      <c r="M781" s="453"/>
      <c r="N781" s="453"/>
      <c r="O781" s="453"/>
      <c r="P781" s="453"/>
      <c r="Q781" s="453"/>
      <c r="R781" s="453"/>
      <c r="S781" s="453"/>
      <c r="T781" s="453"/>
      <c r="U781" s="453"/>
      <c r="V781" s="453"/>
      <c r="W781" s="453"/>
      <c r="X781" s="454"/>
      <c r="Y781" s="455">
        <v>36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41.25" hidden="1" customHeight="1" x14ac:dyDescent="0.15">
      <c r="A782" s="556"/>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41.25" hidden="1" customHeight="1" x14ac:dyDescent="0.15">
      <c r="A783" s="556"/>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41.25" hidden="1" customHeight="1" x14ac:dyDescent="0.15">
      <c r="A784" s="556"/>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41.25" hidden="1" customHeight="1" x14ac:dyDescent="0.15">
      <c r="A785" s="556"/>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41.25" hidden="1" customHeight="1" x14ac:dyDescent="0.15">
      <c r="A786" s="556"/>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41.25" hidden="1" customHeight="1" x14ac:dyDescent="0.15">
      <c r="A787" s="556"/>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41.25" hidden="1" customHeight="1" x14ac:dyDescent="0.15">
      <c r="A788" s="556"/>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41.25" hidden="1" customHeight="1" x14ac:dyDescent="0.15">
      <c r="A789" s="556"/>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41.25" hidden="1" customHeight="1" x14ac:dyDescent="0.15">
      <c r="A790" s="556"/>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42" customHeight="1" x14ac:dyDescent="0.15">
      <c r="A791" s="556"/>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36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45" customHeight="1" x14ac:dyDescent="0.15">
      <c r="A837" s="404">
        <v>1</v>
      </c>
      <c r="B837" s="404">
        <v>1</v>
      </c>
      <c r="C837" s="424" t="s">
        <v>640</v>
      </c>
      <c r="D837" s="418"/>
      <c r="E837" s="418"/>
      <c r="F837" s="418"/>
      <c r="G837" s="418"/>
      <c r="H837" s="418"/>
      <c r="I837" s="418"/>
      <c r="J837" s="419" t="s">
        <v>641</v>
      </c>
      <c r="K837" s="420"/>
      <c r="L837" s="420"/>
      <c r="M837" s="420"/>
      <c r="N837" s="420"/>
      <c r="O837" s="420"/>
      <c r="P837" s="425" t="s">
        <v>642</v>
      </c>
      <c r="Q837" s="317"/>
      <c r="R837" s="317"/>
      <c r="S837" s="317"/>
      <c r="T837" s="317"/>
      <c r="U837" s="317"/>
      <c r="V837" s="317"/>
      <c r="W837" s="317"/>
      <c r="X837" s="317"/>
      <c r="Y837" s="318">
        <v>36</v>
      </c>
      <c r="Z837" s="319"/>
      <c r="AA837" s="319"/>
      <c r="AB837" s="320"/>
      <c r="AC837" s="328" t="s">
        <v>196</v>
      </c>
      <c r="AD837" s="423"/>
      <c r="AE837" s="423"/>
      <c r="AF837" s="423"/>
      <c r="AG837" s="423"/>
      <c r="AH837" s="421" t="s">
        <v>630</v>
      </c>
      <c r="AI837" s="422"/>
      <c r="AJ837" s="422"/>
      <c r="AK837" s="422"/>
      <c r="AL837" s="325" t="s">
        <v>630</v>
      </c>
      <c r="AM837" s="326"/>
      <c r="AN837" s="326"/>
      <c r="AO837" s="327"/>
      <c r="AP837" s="321" t="s">
        <v>630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569</v>
      </c>
      <c r="F1102" s="892"/>
      <c r="G1102" s="892"/>
      <c r="H1102" s="892"/>
      <c r="I1102" s="892"/>
      <c r="J1102" s="419" t="s">
        <v>570</v>
      </c>
      <c r="K1102" s="420"/>
      <c r="L1102" s="420"/>
      <c r="M1102" s="420"/>
      <c r="N1102" s="420"/>
      <c r="O1102" s="420"/>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3" manualBreakCount="3">
    <brk id="84" max="49" man="1"/>
    <brk id="699" max="49" man="1"/>
    <brk id="7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627</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t="s">
        <v>574</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t="s">
        <v>627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626</v>
      </c>
      <c r="C6" s="13" t="str">
        <f t="shared" si="0"/>
        <v>科学技術・イノベーション</v>
      </c>
      <c r="D6" s="13" t="str">
        <f t="shared" ref="D6:D22" si="8">IF(C6="",D5,IF(D5&lt;&gt;"",CONCATENATE(D5,"、",C6),C6))</f>
        <v>宇宙開発利用、科学技術・イノベーション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宇宙開発利用、科学技術・イノベーション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宇宙開発利用、科学技術・イノベーション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宇宙開発利用、科学技術・イノベーション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宇宙開発利用、科学技術・イノベーション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宇宙開発利用、科学技術・イノベーション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宇宙開発利用、科学技術・イノベーション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宇宙開発利用、科学技術・イノベーション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宇宙開発利用、科学技術・イノベーション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宇宙開発利用、科学技術・イノベーション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宇宙開発利用、科学技術・イノベーション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宇宙開発利用、科学技術・イノベーション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宇宙開発利用、科学技術・イノベーション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宇宙開発利用、科学技術・イノベーション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宇宙開発利用、科学技術・イノベーション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宇宙開発利用、科学技術・イノベーション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宇宙開発利用、科学技術・イノベーション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04"/>
      <c r="Z2" s="412"/>
      <c r="AA2" s="413"/>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04"/>
      <c r="Z9" s="412"/>
      <c r="AA9" s="413"/>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04"/>
      <c r="Z16" s="412"/>
      <c r="AA16" s="413"/>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04"/>
      <c r="Z23" s="412"/>
      <c r="AA23" s="413"/>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04"/>
      <c r="Z30" s="412"/>
      <c r="AA30" s="413"/>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04"/>
      <c r="Z37" s="412"/>
      <c r="AA37" s="413"/>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04"/>
      <c r="Z44" s="412"/>
      <c r="AA44" s="413"/>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04"/>
      <c r="Z51" s="412"/>
      <c r="AA51" s="413"/>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04"/>
      <c r="Z58" s="412"/>
      <c r="AA58" s="413"/>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04"/>
      <c r="Z65" s="412"/>
      <c r="AA65" s="413"/>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2019-05-21T08:18:29Z</cp:lastPrinted>
  <dcterms:created xsi:type="dcterms:W3CDTF">2012-03-13T00:50:25Z</dcterms:created>
  <dcterms:modified xsi:type="dcterms:W3CDTF">2019-07-09T00:16:12Z</dcterms:modified>
</cp:coreProperties>
</file>