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0F386F6-0FB3-43AE-9226-DB1B460037B8}" xr6:coauthVersionLast="36" xr6:coauthVersionMax="36" xr10:uidLastSave="{00000000-0000-0000-0000-000000000000}"/>
  <bookViews>
    <workbookView xWindow="14130" yWindow="855" windowWidth="20910" windowHeight="116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AM116" i="3" l="1"/>
  <c r="AE116" i="3" l="1"/>
  <c r="AI116" i="3"/>
  <c r="AM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<sst xmlns="http://schemas.openxmlformats.org/spreadsheetml/2006/main" count="3081" uniqueCount="707">
  <si>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</si>
  <si>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</si>
  <si>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</si>
  <si>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</si>
  <si>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</si>
  <si>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</si>
  <si>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</si>
  <si>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</si>
  <si>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</si>
  <si>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</si>
  <si>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</si>
  <si>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</si>
  <si>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</si>
  <si>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</si>
  <si>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</si>
  <si>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</si>
  <si>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</si>
  <si>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</si>
  <si>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</si>
  <si>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</si>
  <si>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</si>
  <si>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</si>
  <si>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</si>
  <si>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</si>
  <si>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</si>
  <si>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</si>
  <si>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</si>
  <si>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</si>
  <si>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</si>
  <si>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</si>
  <si>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</si>
  <si>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</si>
  <si>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</si>
  <si>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</si>
  <si>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</si>
  <si>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</si>
  <si>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</si>
  <si>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</si>
  <si>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</si>
  <si>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</si>
  <si>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</si>
  <si>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</si>
  <si>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</si>
  <si>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</si>
  <si>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</si>
  <si>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</si>
  <si>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</si>
  <si>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</si>
  <si>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</si>
  <si>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</si>
  <si>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</si>
  <si>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</si>
  <si>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</si>
  <si>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</si>
  <si>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</si>
  <si>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</si>
  <si>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</si>
  <si>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</si>
  <si>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</si>
  <si>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</si>
  <si>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</si>
  <si>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</si>
  <si>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</si>
  <si>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</si>
  <si>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</si>
  <si>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</si>
  <si>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</si>
  <si>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</si>
  <si>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</si>
  <si>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</si>
  <si>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</si>
  <si>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</si>
  <si>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</si>
  <si>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</si>
  <si>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</si>
  <si>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</si>
  <si>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</si>
  <si>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</si>
  <si>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</si>
  <si>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</si>
  <si>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</si>
  <si>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</si>
  <si>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</si>
  <si>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</si>
  <si>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</si>
  <si>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</si>
  <si>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</si>
  <si>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</si>
  <si>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</si>
  <si>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</si>
  <si>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</si>
  <si>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</si>
  <si>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</si>
  <si>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</si>
  <si>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</si>
  <si>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</si>
  <si>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</si>
  <si>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</si>
  <si>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</si>
  <si>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</si>
  <si>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</si>
  <si>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</si>
  <si>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</si>
  <si>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</si>
  <si>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</si>
  <si>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</si>
  <si>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</si>
  <si>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</si>
  <si>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</si>
  <si>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</si>
  <si>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</si>
  <si>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</si>
  <si>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</si>
  <si>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</si>
  <si>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</si>
  <si>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</si>
  <si>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</si>
  <si>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</si>
  <si>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</si>
  <si>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</si>
  <si>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</si>
  <si>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</si>
  <si>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</si>
  <si>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</si>
  <si>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</si>
  <si>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</si>
  <si>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</si>
  <si>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</si>
  <si>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</si>
  <si>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</si>
  <si>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</si>
  <si>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</si>
  <si>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</si>
  <si>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</si>
  <si>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</si>
  <si>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</si>
  <si>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</si>
  <si>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</si>
  <si>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</si>
  <si>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</si>
  <si>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</si>
  <si>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</si>
  <si>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</si>
  <si>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</si>
  <si>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</si>
  <si>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</si>
  <si>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</si>
  <si>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</si>
  <si>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</si>
  <si>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</si>
  <si>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</si>
  <si>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</si>
  <si>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</si>
  <si>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</si>
  <si>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</si>
  <si>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</si>
  <si>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</si>
  <si>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</si>
  <si>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</si>
  <si>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</si>
  <si>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</si>
  <si>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</si>
  <si>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</si>
  <si>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</si>
  <si>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</si>
  <si>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</si>
  <si>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</si>
  <si>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</si>
  <si>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</si>
  <si>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</si>
  <si>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</si>
  <si>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</si>
  <si>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</si>
  <si>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</si>
  <si>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</si>
  <si>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</si>
  <si>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</si>
  <si>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</si>
  <si>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</si>
  <si>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</si>
  <si>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</si>
  <si>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</si>
  <si>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</si>
  <si>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</si>
  <si>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</si>
  <si>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</si>
  <si>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</si>
  <si>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</si>
  <si>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</si>
  <si>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</si>
  <si>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</si>
  <si>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</si>
  <si>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</si>
  <si>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</si>
  <si>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</si>
  <si>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</si>
  <si>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</si>
  <si>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</si>
  <si>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</si>
  <si>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</si>
  <si>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</si>
  <si>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</si>
  <si>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</si>
  <si>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</si>
  <si>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</si>
  <si>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</si>
  <si>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</si>
  <si>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</si>
  <si>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</si>
  <si>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</si>
  <si>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</si>
  <si>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</si>
  <si>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</si>
  <si>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</si>
  <si>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</si>
  <si>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</si>
  <si>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</si>
  <si>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</si>
  <si>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</si>
  <si>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</si>
  <si>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</si>
  <si>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</si>
  <si>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</si>
  <si>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</si>
  <si>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</si>
  <si>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</si>
  <si>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</si>
  <si>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</si>
  <si>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</si>
  <si>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</si>
  <si>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</si>
  <si>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</si>
  <si>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</si>
  <si>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</si>
  <si>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</si>
  <si>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</si>
  <si>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</si>
  <si>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</si>
  <si>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</si>
  <si>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</si>
  <si>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</si>
  <si>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</si>
  <si>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</si>
  <si>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</si>
  <si>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</si>
  <si>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</si>
  <si>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</si>
  <si>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</si>
  <si>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</si>
  <si>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</si>
  <si>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</si>
  <si>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</si>
  <si>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</si>
  <si>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</si>
  <si>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</si>
  <si>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</si>
  <si>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</si>
  <si>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</si>
  <si>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</si>
  <si>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</si>
  <si>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</si>
  <si>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</si>
  <si>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</si>
  <si>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</si>
  <si>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</si>
  <si>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</si>
  <si>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</si>
  <si>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</si>
  <si>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</si>
  <si>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</si>
  <si>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</si>
  <si>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</si>
  <si>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</si>
  <si>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</si>
  <si>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</si>
  <si>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</si>
  <si>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</si>
  <si>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</si>
  <si>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</si>
  <si>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</si>
  <si>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</si>
  <si>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</si>
  <si>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</si>
  <si>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</si>
  <si>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</si>
  <si>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</si>
  <si>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</si>
  <si>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</si>
  <si>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</si>
  <si>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</si>
  <si>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</si>
  <si>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</si>
  <si>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</si>
  <si>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</si>
  <si>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</si>
  <si>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</si>
  <si>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</si>
  <si>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</si>
  <si>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</si>
  <si>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</si>
  <si>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</si>
  <si>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</si>
  <si>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</si>
  <si>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</si>
  <si>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</si>
  <si>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</si>
  <si>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</si>
  <si>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</si>
  <si>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</si>
  <si>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</si>
  <si>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</si>
  <si>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</si>
  <si>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</si>
  <si>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</si>
  <si>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</si>
  <si>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</si>
  <si>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</si>
  <si>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</si>
  <si>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</si>
  <si>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</si>
  <si>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</si>
  <si>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</si>
  <si>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</si>
  <si>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</si>
  <si>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</si>
  <si>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</si>
  <si>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</si>
  <si>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</si>
  <si>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</si>
  <si>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</si>
  <si>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</si>
  <si>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</si>
  <si>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</si>
  <si>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</si>
  <si>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</si>
  <si>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</si>
  <si>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</si>
  <si>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</si>
  <si>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</si>
  <si>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</si>
  <si>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</si>
  <si>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</si>
  <si>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</si>
  <si>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</si>
  <si>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</si>
  <si>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</si>
  <si>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</si>
  <si>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</si>
  <si>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</si>
  <si>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</si>
  <si>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</si>
  <si>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</si>
  <si>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</si>
  <si>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</si>
  <si>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</si>
  <si>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</si>
  <si>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</si>
  <si>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</si>
  <si>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</si>
  <si>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</si>
  <si>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</si>
  <si>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</si>
  <si>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</si>
  <si>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</si>
  <si>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</si>
  <si>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</si>
  <si>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</si>
  <si>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</si>
  <si>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</si>
  <si>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</si>
  <si>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</si>
  <si>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</si>
  <si>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</si>
  <si>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</si>
  <si>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</si>
  <si>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</si>
  <si>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</si>
  <si>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</si>
  <si>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</si>
  <si>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</si>
  <si>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</si>
  <si>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</si>
  <si>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</si>
  <si>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</si>
  <si>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</si>
  <si>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</si>
  <si>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</si>
  <si>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</si>
  <si>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</si>
  <si>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</si>
  <si>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</si>
  <si>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</si>
  <si>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</si>
  <si>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</si>
  <si>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</si>
  <si>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</si>
  <si>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</si>
  <si>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</si>
  <si>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</si>
  <si>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</si>
  <si>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</si>
  <si>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</si>
  <si>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</si>
  <si>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</si>
  <si>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</si>
  <si>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</si>
  <si>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</si>
  <si>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</si>
  <si>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</si>
  <si>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</si>
  <si>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</si>
  <si>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</si>
  <si>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</si>
  <si>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</si>
  <si>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</si>
  <si>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</si>
  <si>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</si>
  <si>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</si>
  <si>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</si>
  <si>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</si>
  <si>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</si>
  <si>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</si>
  <si>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</si>
  <si>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</si>
  <si>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</si>
  <si>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</si>
  <si>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</si>
  <si>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</si>
  <si>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</si>
  <si>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</si>
  <si>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</si>
  <si>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</si>
  <si>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</si>
  <si>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</si>
  <si>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</si>
  <si>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</si>
  <si>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</si>
  <si>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</si>
  <si>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</si>
  <si>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</si>
  <si>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</si>
  <si>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</si>
  <si>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</si>
  <si>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</si>
  <si>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</si>
  <si>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</si>
  <si>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</si>
  <si>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</si>
  <si>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</si>
  <si>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</si>
  <si>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</si>
  <si>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</si>
  <si>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</si>
  <si>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</si>
  <si>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</si>
  <si>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</si>
  <si>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</si>
  <si>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</si>
  <si>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</si>
  <si>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</si>
  <si>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</si>
  <si>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</si>
  <si>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</si>
  <si>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</si>
  <si>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</si>
  <si>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</si>
  <si>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</si>
  <si>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</si>
  <si>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</si>
  <si>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</si>
  <si>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</si>
  <si>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</si>
  <si>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</si>
  <si>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</si>
  <si>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</si>
  <si>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</si>
  <si>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</si>
  <si>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</si>
  <si>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</si>
  <si>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</si>
  <si>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</si>
  <si>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</si>
  <si>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</si>
  <si>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</si>
  <si>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</si>
  <si>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</si>
  <si>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</si>
  <si>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</si>
  <si>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</si>
  <si>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</si>
  <si>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</si>
  <si>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</si>
  <si>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</si>
  <si>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</si>
  <si>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</si>
  <si>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</si>
  <si>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</si>
  <si>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</si>
  <si>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</si>
  <si>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</si>
  <si>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</si>
  <si>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</si>
  <si>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</si>
  <si>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</si>
  <si>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</si>
  <si>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</si>
  <si>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</si>
  <si>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</si>
  <si>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</si>
  <si>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</si>
  <si>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</si>
  <si>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</si>
  <si>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</si>
  <si>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</si>
  <si>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</si>
  <si>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</si>
  <si>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</si>
  <si>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</si>
  <si>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</si>
  <si>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</si>
  <si>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</si>
  <si>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</si>
  <si>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</si>
  <si>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</si>
  <si>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</si>
  <si>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</si>
  <si>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</si>
  <si>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</si>
  <si>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</si>
  <si>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</si>
  <si>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</si>
  <si>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</si>
  <si>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</si>
  <si>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</si>
  <si>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</si>
  <si>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</si>
  <si>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</si>
  <si>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</si>
  <si>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</si>
  <si>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</si>
  <si>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</si>
  <si>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</si>
  <si>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</si>
  <si>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</si>
  <si>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</si>
  <si>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</si>
  <si>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</si>
  <si>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</si>
  <si>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</si>
  <si>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</si>
  <si>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</si>
  <si>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</si>
  <si>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</si>
  <si>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</si>
  <si>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</si>
  <si>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</si>
  <si>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</si>
  <si>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</si>
  <si>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</si>
  <si>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</si>
  <si>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</si>
  <si>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</si>
  <si>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</si>
  <si>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</si>
  <si>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</si>
  <si>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</si>
  <si>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</si>
  <si>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</si>
  <si>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</si>
  <si>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</si>
  <si>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</si>
  <si>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人</t>
  </si>
  <si>
    <t>／　　　　　　　　　　　　　　</t>
    <phoneticPr fontId="5"/>
  </si>
  <si>
    <t>-</t>
    <phoneticPr fontId="5"/>
  </si>
  <si>
    <t>-</t>
    <phoneticPr fontId="5"/>
  </si>
  <si>
    <t>○</t>
  </si>
  <si>
    <t>文部科学省</t>
    <phoneticPr fontId="5"/>
  </si>
  <si>
    <t>平成２３年度</t>
    <phoneticPr fontId="5"/>
  </si>
  <si>
    <t>終了予定なし</t>
    <phoneticPr fontId="5"/>
  </si>
  <si>
    <t>企画課長　氏原　拓</t>
    <phoneticPr fontId="5"/>
  </si>
  <si>
    <t>-</t>
    <phoneticPr fontId="5"/>
  </si>
  <si>
    <t>第5期科学技術基本計画（平成28年1月閣議決定）</t>
    <phoneticPr fontId="5"/>
  </si>
  <si>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</si>
  <si>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当研究所の研究者が科学技術政策に関する調査研究等を実施し、行政当局の関係部署等に報告書を提供するなど、成果の普及を図る。具体的な調査研究等は以下のとおり。
　1）科学技術人材に関する調査研究
　2）科学技術と社会の関係に関する調査研究
　3）科学技術・学術政策基礎調査
　4）科学技術指標
　5）国際連携・協力のための会合開催</t>
    <phoneticPr fontId="5"/>
  </si>
  <si>
    <t>-</t>
    <phoneticPr fontId="5"/>
  </si>
  <si>
    <t>-</t>
    <phoneticPr fontId="5"/>
  </si>
  <si>
    <t>試験研究費</t>
    <phoneticPr fontId="5"/>
  </si>
  <si>
    <t>科学技術試験研究委託費</t>
  </si>
  <si>
    <t>非常勤職員手当</t>
  </si>
  <si>
    <t>外国人招へい旅費</t>
  </si>
  <si>
    <t>職員旅費</t>
  </si>
  <si>
    <t>政策審議における活用数が直近3か年の実績値の平均以上となる。
※中間目標値は平成27～29年度実績の平均値。</t>
    <phoneticPr fontId="5"/>
  </si>
  <si>
    <t>審議会等にて説明・報告した回数</t>
    <phoneticPr fontId="5"/>
  </si>
  <si>
    <t>回</t>
    <phoneticPr fontId="5"/>
  </si>
  <si>
    <t>回</t>
    <phoneticPr fontId="5"/>
  </si>
  <si>
    <t>科学技術・学術政策研究所調べ</t>
  </si>
  <si>
    <t>科学技術・学術政策研究所調べ</t>
    <phoneticPr fontId="5"/>
  </si>
  <si>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</si>
  <si>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</si>
  <si>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報告書の発行数</t>
    <phoneticPr fontId="5"/>
  </si>
  <si>
    <t>冊</t>
    <phoneticPr fontId="5"/>
  </si>
  <si>
    <t>-</t>
    <phoneticPr fontId="5"/>
  </si>
  <si>
    <t>執行額（百万円）／報告書の発行数（冊）　　　　　　　　　　　　　　　</t>
    <phoneticPr fontId="5"/>
  </si>
  <si>
    <t>百万円/冊</t>
    <phoneticPr fontId="5"/>
  </si>
  <si>
    <t>百万円/冊</t>
    <phoneticPr fontId="5"/>
  </si>
  <si>
    <t>116.0 / 10</t>
    <phoneticPr fontId="5"/>
  </si>
  <si>
    <t>101.4/16</t>
    <phoneticPr fontId="5"/>
  </si>
  <si>
    <t>／　</t>
    <phoneticPr fontId="5"/>
  </si>
  <si>
    <t>　　/</t>
    <phoneticPr fontId="5"/>
  </si>
  <si>
    <t>　　/</t>
    <phoneticPr fontId="5"/>
  </si>
  <si>
    <t>政策審議における科学技術・学術政策研究所の研究成果の活用数（審議会等にて説明した回数）(回) 
※中間目標値は平成27～29年度実績の平均値。</t>
    <phoneticPr fontId="5"/>
  </si>
  <si>
    <t>科学技術・学術政策研究所ホームページへのアクセス数（人）
※中間目標値は平成27～29年度実績の平均値。</t>
    <phoneticPr fontId="5"/>
  </si>
  <si>
    <t>科学技術・学術政策研究所の報告書の発行数（冊）
※中間目標値は30冊。</t>
    <phoneticPr fontId="5"/>
  </si>
  <si>
    <t>回</t>
    <phoneticPr fontId="5"/>
  </si>
  <si>
    <t>人</t>
    <phoneticPr fontId="5"/>
  </si>
  <si>
    <t>-</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</si>
  <si>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</si>
  <si>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</si>
  <si>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phoneticPr fontId="5"/>
  </si>
  <si>
    <t>第5期科学技術基本計画の推進に資する調査研究は、我が国の科学技術政策立案プロセスの一翼を担う行政直轄の研究機関である科学技術・学術政策研究所が重点的に取り組むべき課題である。</t>
    <phoneticPr fontId="5"/>
  </si>
  <si>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phoneticPr fontId="5"/>
  </si>
  <si>
    <t>一般競争入札による支出先の選定を実施し、競争性を確保している。また、一者応札であったものについては、次年度以降、仕様書の見直しや公告期間を延長する等の対応をする予定である。</t>
    <phoneticPr fontId="5"/>
  </si>
  <si>
    <t>一般競争入札を実施する他、複数者から見積書を徴収したうえで支出先の選定を行う等して、コスト削減に努めている。</t>
    <phoneticPr fontId="5"/>
  </si>
  <si>
    <t>委託費の執行において、事業計画を作成するとともに、事業年度毎の実績報告書により支出先・使途を把握し、事業目的に即した予算執行に努めている。</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</si>
  <si>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</si>
  <si>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44</t>
    <phoneticPr fontId="5"/>
  </si>
  <si>
    <t>235</t>
    <phoneticPr fontId="5"/>
  </si>
  <si>
    <t>205</t>
    <phoneticPr fontId="5"/>
  </si>
  <si>
    <t>202</t>
    <phoneticPr fontId="5"/>
  </si>
  <si>
    <t>192</t>
    <phoneticPr fontId="5"/>
  </si>
  <si>
    <t>文部科学省</t>
    <phoneticPr fontId="5"/>
  </si>
  <si>
    <t>○</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</si>
  <si>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</si>
  <si>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</si>
  <si>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</si>
  <si>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</si>
  <si>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科学技術システムの現状と課題に係る基盤的調査研究</t>
    <phoneticPr fontId="5"/>
  </si>
  <si>
    <t>科学技術・学術政策研究所</t>
    <phoneticPr fontId="5"/>
  </si>
  <si>
    <t>NISTEP</t>
    <phoneticPr fontId="5"/>
  </si>
  <si>
    <t>-</t>
    <phoneticPr fontId="5"/>
  </si>
  <si>
    <t>116.1/15</t>
    <phoneticPr fontId="5"/>
  </si>
  <si>
    <t>有</t>
  </si>
  <si>
    <t>無</t>
  </si>
  <si>
    <t>‐</t>
  </si>
  <si>
    <t>成果実績については、成果目標を大きく上回る成果を挙げた。</t>
    <rPh sb="15" eb="16">
      <t>オオ</t>
    </rPh>
    <rPh sb="18" eb="20">
      <t>ウワマワ</t>
    </rPh>
    <phoneticPr fontId="5"/>
  </si>
  <si>
    <t>活動実績については当初見込みを上回る成果を挙げた。</t>
    <phoneticPr fontId="5"/>
  </si>
  <si>
    <t>人件費</t>
    <rPh sb="0" eb="3">
      <t>ジンケンヒ</t>
    </rPh>
    <phoneticPr fontId="5"/>
  </si>
  <si>
    <t>業務担当職員に係る人件費</t>
    <rPh sb="0" eb="2">
      <t>ギョウム</t>
    </rPh>
    <rPh sb="2" eb="4">
      <t>タントウ</t>
    </rPh>
    <rPh sb="4" eb="6">
      <t>ショクイン</t>
    </rPh>
    <rPh sb="7" eb="8">
      <t>カカ</t>
    </rPh>
    <rPh sb="9" eb="12">
      <t>ジンケンヒ</t>
    </rPh>
    <phoneticPr fontId="5"/>
  </si>
  <si>
    <t>業務実施費</t>
    <rPh sb="0" eb="2">
      <t>ギョウム</t>
    </rPh>
    <rPh sb="2" eb="4">
      <t>ジッシ</t>
    </rPh>
    <rPh sb="4" eb="5">
      <t>ヒ</t>
    </rPh>
    <phoneticPr fontId="5"/>
  </si>
  <si>
    <t>消費税相当額</t>
    <rPh sb="0" eb="3">
      <t>ショウヒゼイ</t>
    </rPh>
    <rPh sb="3" eb="6">
      <t>ソウトウガク</t>
    </rPh>
    <phoneticPr fontId="5"/>
  </si>
  <si>
    <t>一般管理費</t>
    <rPh sb="0" eb="2">
      <t>イッパン</t>
    </rPh>
    <rPh sb="2" eb="5">
      <t>カンリヒ</t>
    </rPh>
    <phoneticPr fontId="5"/>
  </si>
  <si>
    <t>上記経費×10%</t>
    <rPh sb="0" eb="2">
      <t>ジョウキ</t>
    </rPh>
    <rPh sb="2" eb="4">
      <t>ケイヒ</t>
    </rPh>
    <phoneticPr fontId="5"/>
  </si>
  <si>
    <t>雑役務費</t>
    <rPh sb="0" eb="3">
      <t>ザツエキム</t>
    </rPh>
    <rPh sb="3" eb="4">
      <t>ヒ</t>
    </rPh>
    <phoneticPr fontId="5"/>
  </si>
  <si>
    <t>科学論文に関する引用データベースの購入</t>
    <phoneticPr fontId="5"/>
  </si>
  <si>
    <t>株式会社日立コンサルティング</t>
    <rPh sb="0" eb="2">
      <t>カブシキ</t>
    </rPh>
    <rPh sb="2" eb="4">
      <t>カイシャ</t>
    </rPh>
    <phoneticPr fontId="5"/>
  </si>
  <si>
    <t>博士人材データベースの利用者に対する支援及びシステム運用・データ管理に係る業務</t>
    <rPh sb="35" eb="36">
      <t>カカ</t>
    </rPh>
    <rPh sb="37" eb="39">
      <t>ギョウム</t>
    </rPh>
    <phoneticPr fontId="5"/>
  </si>
  <si>
    <t>－</t>
    <phoneticPr fontId="5"/>
  </si>
  <si>
    <t>公益財団法人未来工学研究所</t>
    <rPh sb="0" eb="2">
      <t>コウエキ</t>
    </rPh>
    <rPh sb="2" eb="4">
      <t>ザイダン</t>
    </rPh>
    <rPh sb="4" eb="6">
      <t>ホウジン</t>
    </rPh>
    <phoneticPr fontId="5"/>
  </si>
  <si>
    <t>地域イノベーションに関する自己点検指標に係る調査</t>
    <rPh sb="0" eb="2">
      <t>チイキ</t>
    </rPh>
    <rPh sb="10" eb="11">
      <t>カン</t>
    </rPh>
    <phoneticPr fontId="5"/>
  </si>
  <si>
    <t>-</t>
    <phoneticPr fontId="5"/>
  </si>
  <si>
    <t>起業家人材の特徴分析</t>
    <rPh sb="0" eb="3">
      <t>キギョウカ</t>
    </rPh>
    <rPh sb="3" eb="5">
      <t>ジンザイ</t>
    </rPh>
    <rPh sb="6" eb="8">
      <t>トクチョウ</t>
    </rPh>
    <rPh sb="8" eb="10">
      <t>ブンセキ</t>
    </rPh>
    <phoneticPr fontId="5"/>
  </si>
  <si>
    <t>一般社団法人輿論科学協会</t>
    <phoneticPr fontId="5"/>
  </si>
  <si>
    <t>科学技術の状況に係る総合的意識調査２０１８年度（NISTEP定点調査２０１８）の実施</t>
    <phoneticPr fontId="5"/>
  </si>
  <si>
    <t>ユサコ株式会社</t>
    <rPh sb="3" eb="5">
      <t>カブシキ</t>
    </rPh>
    <rPh sb="5" eb="7">
      <t>カイシャ</t>
    </rPh>
    <phoneticPr fontId="5"/>
  </si>
  <si>
    <t>科学論文引用データベースの利用</t>
    <phoneticPr fontId="5"/>
  </si>
  <si>
    <t>リコージャパン株式会社</t>
    <rPh sb="7" eb="9">
      <t>カブシキ</t>
    </rPh>
    <rPh sb="9" eb="11">
      <t>カイシャ</t>
    </rPh>
    <phoneticPr fontId="5"/>
  </si>
  <si>
    <t>複合機の保守及び消耗品の供給</t>
    <phoneticPr fontId="5"/>
  </si>
  <si>
    <t>ワークステーション用メモリの購入</t>
    <phoneticPr fontId="5"/>
  </si>
  <si>
    <t>丸善雄松堂株式会社</t>
    <rPh sb="5" eb="7">
      <t>カブシキ</t>
    </rPh>
    <rPh sb="7" eb="9">
      <t>カイシャ</t>
    </rPh>
    <phoneticPr fontId="5"/>
  </si>
  <si>
    <t>外国定期刊行物（２０１８年刊行）の購入（平成３０年４～１２月分）</t>
    <phoneticPr fontId="5"/>
  </si>
  <si>
    <t>株式会社ダブルキャスト</t>
    <rPh sb="0" eb="2">
      <t>カブシキ</t>
    </rPh>
    <rPh sb="2" eb="4">
      <t>カイシャ</t>
    </rPh>
    <phoneticPr fontId="5"/>
  </si>
  <si>
    <t>博士人材ＤＢ用サーバに係るホスティングサービス業務</t>
    <phoneticPr fontId="5"/>
  </si>
  <si>
    <t>-</t>
    <phoneticPr fontId="5"/>
  </si>
  <si>
    <t>株式会社紀伊國屋書店</t>
    <rPh sb="0" eb="2">
      <t>カブシキ</t>
    </rPh>
    <rPh sb="2" eb="4">
      <t>カイシャ</t>
    </rPh>
    <phoneticPr fontId="5"/>
  </si>
  <si>
    <t>外国定期刊行物（２０１９年刊行）の購入（平成３１年１～３月分）</t>
    <phoneticPr fontId="5"/>
  </si>
  <si>
    <t>-</t>
    <phoneticPr fontId="5"/>
  </si>
  <si>
    <t>クラリベイト・アナリティクス・ジャパン株式会社</t>
    <rPh sb="19" eb="21">
      <t>カブシキ</t>
    </rPh>
    <rPh sb="21" eb="23">
      <t>カイシャ</t>
    </rPh>
    <phoneticPr fontId="5"/>
  </si>
  <si>
    <t>科学と技術のかかわりを分析するためのデータベース</t>
    <phoneticPr fontId="5"/>
  </si>
  <si>
    <t>株式会社総北海</t>
    <rPh sb="0" eb="2">
      <t>カブシキ</t>
    </rPh>
    <rPh sb="2" eb="4">
      <t>カイシャ</t>
    </rPh>
    <phoneticPr fontId="5"/>
  </si>
  <si>
    <t>印刷一式</t>
    <rPh sb="0" eb="2">
      <t>インサツ</t>
    </rPh>
    <rPh sb="2" eb="4">
      <t>イッシキ</t>
    </rPh>
    <phoneticPr fontId="5"/>
  </si>
  <si>
    <t>マイボイスコム株式会社</t>
    <rPh sb="7" eb="9">
      <t>カブシキ</t>
    </rPh>
    <rPh sb="9" eb="11">
      <t>カイシャ</t>
    </rPh>
    <phoneticPr fontId="5"/>
  </si>
  <si>
    <t>科学技術に関する国民意識調査-自然災害-</t>
    <phoneticPr fontId="5"/>
  </si>
  <si>
    <t>科学技術に関する国民意識調査-超スマート社会-</t>
    <phoneticPr fontId="5"/>
  </si>
  <si>
    <t>ＶＡＬＵＥＮＥＸ株式会社</t>
    <rPh sb="8" eb="10">
      <t>カブシキ</t>
    </rPh>
    <rPh sb="10" eb="12">
      <t>カイシャ</t>
    </rPh>
    <phoneticPr fontId="5"/>
  </si>
  <si>
    <t>サイエンスマップ2016の研究領域群の自動抽出</t>
    <phoneticPr fontId="5"/>
  </si>
  <si>
    <t>アデコ株式会社</t>
    <rPh sb="3" eb="5">
      <t>カブシキ</t>
    </rPh>
    <rPh sb="5" eb="7">
      <t>カイシャ</t>
    </rPh>
    <phoneticPr fontId="5"/>
  </si>
  <si>
    <t>補助要員派遣</t>
    <phoneticPr fontId="5"/>
  </si>
  <si>
    <t>株式会社インテージリサーチ</t>
    <rPh sb="0" eb="2">
      <t>カブシキ</t>
    </rPh>
    <rPh sb="2" eb="4">
      <t>カイシャ</t>
    </rPh>
    <phoneticPr fontId="5"/>
  </si>
  <si>
    <t>「博士人材追跡調査」における連絡先情報更新調査</t>
    <phoneticPr fontId="5"/>
  </si>
  <si>
    <t>-</t>
    <phoneticPr fontId="5"/>
  </si>
  <si>
    <t>株式会社クロス・マーケティング</t>
    <rPh sb="0" eb="2">
      <t>カブシキ</t>
    </rPh>
    <rPh sb="2" eb="4">
      <t>カイシャ</t>
    </rPh>
    <phoneticPr fontId="5"/>
  </si>
  <si>
    <t>科学技術に関する国民意識調査-超スマート社会-</t>
    <phoneticPr fontId="5"/>
  </si>
  <si>
    <t>科学技術に関する国民意識調査-自然災害-</t>
    <phoneticPr fontId="5"/>
  </si>
  <si>
    <t>株式会社アイ・エス・シー</t>
    <rPh sb="0" eb="2">
      <t>カブシキ</t>
    </rPh>
    <rPh sb="2" eb="4">
      <t>カイシャ</t>
    </rPh>
    <phoneticPr fontId="5"/>
  </si>
  <si>
    <t>博士人材データベーストップページ改修業務</t>
    <phoneticPr fontId="5"/>
  </si>
  <si>
    <t>株式会社三響社</t>
    <rPh sb="0" eb="2">
      <t>カブシキ</t>
    </rPh>
    <rPh sb="2" eb="4">
      <t>カイシャ</t>
    </rPh>
    <phoneticPr fontId="5"/>
  </si>
  <si>
    <t>株式会社ゴーガ解析コンサルティング</t>
    <rPh sb="0" eb="2">
      <t>カブシキ</t>
    </rPh>
    <rPh sb="2" eb="4">
      <t>カイシャ</t>
    </rPh>
    <rPh sb="7" eb="9">
      <t>カイセキ</t>
    </rPh>
    <phoneticPr fontId="5"/>
  </si>
  <si>
    <t>「科学技術指標2018」HTML版の作成及びその後のメンテナンス</t>
    <phoneticPr fontId="5"/>
  </si>
  <si>
    <t>前田印刷株式会社</t>
    <rPh sb="4" eb="6">
      <t>カブシキ</t>
    </rPh>
    <rPh sb="6" eb="8">
      <t>カイシャ</t>
    </rPh>
    <phoneticPr fontId="5"/>
  </si>
  <si>
    <t>印刷一式</t>
    <rPh sb="2" eb="3">
      <t>1</t>
    </rPh>
    <rPh sb="3" eb="4">
      <t>シキ</t>
    </rPh>
    <phoneticPr fontId="5"/>
  </si>
  <si>
    <t>A.株式会社日立コンサルティング</t>
    <phoneticPr fontId="5"/>
  </si>
  <si>
    <t>B.ユサコ株式会社</t>
    <phoneticPr fontId="5"/>
  </si>
  <si>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</si>
  <si>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5"/>
  </si>
  <si>
    <t>C.株式会社総北海</t>
    <rPh sb="2" eb="4">
      <t>カブシキ</t>
    </rPh>
    <rPh sb="4" eb="6">
      <t>カイシャ</t>
    </rPh>
    <rPh sb="6" eb="7">
      <t>ソウ</t>
    </rPh>
    <rPh sb="7" eb="8">
      <t>ホク</t>
    </rPh>
    <rPh sb="8" eb="9">
      <t>カイ</t>
    </rPh>
    <phoneticPr fontId="5"/>
  </si>
  <si>
    <t>印刷製本費</t>
    <rPh sb="0" eb="2">
      <t>インサツ</t>
    </rPh>
    <rPh sb="2" eb="4">
      <t>セイホン</t>
    </rPh>
    <rPh sb="4" eb="5">
      <t>ヒ</t>
    </rPh>
    <phoneticPr fontId="5"/>
  </si>
  <si>
    <t>印刷一式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</si>
</sst>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190500</xdr:rowOff>
    </xdr:from>
    <xdr:to>
      <xdr:col>49</xdr:col>
      <xdr:colOff>138832</xdr:colOff>
      <xdr:row>755</xdr:row>
      <xdr:rowOff>138074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9250" y="47910750"/>
          <a:ext cx="8437488" cy="4948199"/>
          <a:chOff x="1333499" y="29034441"/>
          <a:chExt cx="7595346" cy="5031442"/>
        </a:xfrm>
      </xdr:grpSpPr>
      <xdr:grpSp>
        <xdr:nvGrpSpPr>
          <xdr:cNvPr id="4" name="グループ化 24">
            <a:extLst>
              <a:ext uri="{FF2B5EF4-FFF2-40B4-BE49-F238E27FC236}">
                <a16:creationId xmlns:a16="http://schemas.microsoft.com/office/drawing/2014/main" id="{00000000-0008-0000-0000-000004000000}"/>
              </a:ext>
            </a:extLst>
          </xdr:cNvPr>
          <xdr:cNvGrpSpPr>
            <a:grpSpLocks/>
          </xdr:cNvGrpSpPr>
        </xdr:nvGrpSpPr>
        <xdr:grpSpPr bwMode="auto">
          <a:xfrm>
            <a:off x="1333499" y="29034441"/>
            <a:ext cx="7595346" cy="5031442"/>
            <a:chOff x="1285845" y="31065302"/>
            <a:chExt cx="8496324" cy="5726710"/>
          </a:xfrm>
        </xdr:grpSpPr>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9" name="テキスト ボックス 11">
              <a:extLst>
                <a:ext uri="{FF2B5EF4-FFF2-40B4-BE49-F238E27FC236}">
                  <a16:creationId xmlns:a16="http://schemas.microsoft.com/office/drawing/2014/main" id="{00000000-0008-0000-0000-000009000000}"/>
                </a:ext>
              </a:extLst>
            </xdr:cNvPr>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en-US" altLang="ja-JP" sz="1200" b="0" i="0" baseline="0">
                  <a:solidFill>
                    <a:sysClr val="windowText" lastClr="000000"/>
                  </a:solidFill>
                  <a:latin typeface="+mn-ea"/>
                  <a:ea typeface="+mn-ea"/>
                  <a:cs typeface="+mn-cs"/>
                </a:rPr>
                <a:t>0</a:t>
              </a:r>
              <a:r>
                <a:rPr lang="ja-JP" altLang="en-US" sz="1200" b="0" i="0" baseline="0">
                  <a:solidFill>
                    <a:sysClr val="windowText" lastClr="000000"/>
                  </a:solidFill>
                  <a:latin typeface="+mn-ea"/>
                  <a:ea typeface="+mn-ea"/>
                  <a:cs typeface="+mn-cs"/>
                </a:rPr>
                <a:t>．</a:t>
              </a:r>
              <a:r>
                <a:rPr lang="en-US" altLang="ja-JP" sz="1200" b="0" i="0" baseline="0">
                  <a:solidFill>
                    <a:sysClr val="windowText" lastClr="000000"/>
                  </a:solidFill>
                  <a:latin typeface="+mn-ea"/>
                  <a:ea typeface="+mn-ea"/>
                  <a:cs typeface="+mn-cs"/>
                </a:rPr>
                <a:t>6</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6</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a:t>
              </a:r>
              <a:r>
                <a:rPr lang="en-US" altLang="ja-JP" sz="1200" b="0" i="0" u="none" strike="noStrike" baseline="0">
                  <a:solidFill>
                    <a:sysClr val="windowText" lastClr="000000"/>
                  </a:solidFill>
                  <a:latin typeface="+mn-ea"/>
                  <a:ea typeface="+mn-ea"/>
                </a:rPr>
                <a:t>8</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a:t>
              </a:r>
              <a:r>
                <a:rPr lang="en-US" altLang="ja-JP" sz="1200" b="0" i="0" u="none" strike="noStrike" baseline="0">
                  <a:solidFill>
                    <a:sysClr val="windowText" lastClr="000000"/>
                  </a:solidFill>
                  <a:latin typeface="+mn-ea"/>
                  <a:ea typeface="+mn-ea"/>
                </a:rPr>
                <a:t>4</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8</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7">
              <a:extLst>
                <a:ext uri="{FF2B5EF4-FFF2-40B4-BE49-F238E27FC236}">
                  <a16:creationId xmlns:a16="http://schemas.microsoft.com/office/drawing/2014/main" id="{00000000-0008-0000-0000-00000D000000}"/>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4" name="Rectangle 4">
              <a:extLst>
                <a:ext uri="{FF2B5EF4-FFF2-40B4-BE49-F238E27FC236}">
                  <a16:creationId xmlns:a16="http://schemas.microsoft.com/office/drawing/2014/main" id="{00000000-0008-0000-0000-00000E000000}"/>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sp macro="" textlink="">
          <xdr:nvSpPr>
            <xdr:cNvPr id="15" name="テキスト ボックス 11">
              <a:extLst>
                <a:ext uri="{FF2B5EF4-FFF2-40B4-BE49-F238E27FC236}">
                  <a16:creationId xmlns:a16="http://schemas.microsoft.com/office/drawing/2014/main" id="{00000000-0008-0000-0000-00000F000000}"/>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科学技術・学術政策研究所の行う調査研究に係る情報データベースの提供や書籍の購入を実施。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6" name="AutoShape 13">
              <a:extLst>
                <a:ext uri="{FF2B5EF4-FFF2-40B4-BE49-F238E27FC236}">
                  <a16:creationId xmlns:a16="http://schemas.microsoft.com/office/drawing/2014/main" id="{00000000-0008-0000-0000-000010000000}"/>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テキスト ボックス 7">
              <a:extLst>
                <a:ext uri="{FF2B5EF4-FFF2-40B4-BE49-F238E27FC236}">
                  <a16:creationId xmlns:a16="http://schemas.microsoft.com/office/drawing/2014/main" id="{00000000-0008-0000-0000-000011000000}"/>
                </a:ext>
              </a:extLst>
            </xdr:cNvPr>
            <xdr:cNvSpPr txBox="1">
              <a:spLocks noChangeArrowheads="1"/>
            </xdr:cNvSpPr>
          </xdr:nvSpPr>
          <xdr:spPr bwMode="auto">
            <a:xfrm>
              <a:off x="7003206"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テキスト ボックス 11">
              <a:extLst>
                <a:ext uri="{FF2B5EF4-FFF2-40B4-BE49-F238E27FC236}">
                  <a16:creationId xmlns:a16="http://schemas.microsoft.com/office/drawing/2014/main" id="{00000000-0008-0000-0000-000013000000}"/>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13">
              <a:extLst>
                <a:ext uri="{FF2B5EF4-FFF2-40B4-BE49-F238E27FC236}">
                  <a16:creationId xmlns:a16="http://schemas.microsoft.com/office/drawing/2014/main" id="{00000000-0008-0000-0000-000014000000}"/>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Rectangle 4">
              <a:extLst>
                <a:ext uri="{FF2B5EF4-FFF2-40B4-BE49-F238E27FC236}">
                  <a16:creationId xmlns:a16="http://schemas.microsoft.com/office/drawing/2014/main" id="{00000000-0008-0000-0000-00001700000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4" name="テキスト ボックス 11">
              <a:extLst>
                <a:ext uri="{FF2B5EF4-FFF2-40B4-BE49-F238E27FC236}">
                  <a16:creationId xmlns:a16="http://schemas.microsoft.com/office/drawing/2014/main" id="{00000000-0008-0000-0000-000018000000}"/>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5" name="AutoShape 13">
              <a:extLst>
                <a:ext uri="{FF2B5EF4-FFF2-40B4-BE49-F238E27FC236}">
                  <a16:creationId xmlns:a16="http://schemas.microsoft.com/office/drawing/2014/main" id="{00000000-0008-0000-0000-000019000000}"/>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右中かっこ 7">
              <a:extLst>
                <a:ext uri="{FF2B5EF4-FFF2-40B4-BE49-F238E27FC236}">
                  <a16:creationId xmlns:a16="http://schemas.microsoft.com/office/drawing/2014/main" id="{00000000-0008-0000-0000-00001A000000}"/>
                </a:ext>
              </a:extLst>
            </xdr:cNvPr>
            <xdr:cNvSpPr>
              <a:spLocks/>
            </xdr:cNvSpPr>
          </xdr:nvSpPr>
          <xdr:spPr bwMode="auto">
            <a:xfrm>
              <a:off x="8563357" y="31183723"/>
              <a:ext cx="142309" cy="1420602"/>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テキスト ボックス 7">
              <a:extLst>
                <a:ext uri="{FF2B5EF4-FFF2-40B4-BE49-F238E27FC236}">
                  <a16:creationId xmlns:a16="http://schemas.microsoft.com/office/drawing/2014/main" id="{00000000-0008-0000-0000-00001B000000}"/>
                </a:ext>
              </a:extLst>
            </xdr:cNvPr>
            <xdr:cNvSpPr txBox="1">
              <a:spLocks noChangeArrowheads="1"/>
            </xdr:cNvSpPr>
          </xdr:nvSpPr>
          <xdr:spPr bwMode="auto">
            <a:xfrm>
              <a:off x="1323986" y="34431161"/>
              <a:ext cx="2341528" cy="48692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5" name="テキスト ボックス 11">
            <a:extLst>
              <a:ext uri="{FF2B5EF4-FFF2-40B4-BE49-F238E27FC236}">
                <a16:creationId xmlns:a16="http://schemas.microsoft.com/office/drawing/2014/main" id="{00000000-0008-0000-0000-000005000000}"/>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191</v>
      </c>
      <c r="AT2" s="220"/>
      <c r="AU2" s="220"/>
      <c r="AV2" s="52" t="str">
        <f>IF(AW2="", "", "-")</f>
        <v/>
      </c>
      <c r="AW2" s="398"/>
      <c r="AX2" s="398"/>
    </row>
    <row r="3" spans="1:50" ht="21" customHeight="1" thickBot="1" x14ac:dyDescent="0.2">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577</v>
      </c>
      <c r="H5" s="562"/>
      <c r="I5" s="562"/>
      <c r="J5" s="562"/>
      <c r="K5" s="562"/>
      <c r="L5" s="562"/>
      <c r="M5" s="563" t="s">
        <v>66</v>
      </c>
      <c r="N5" s="564"/>
      <c r="O5" s="564"/>
      <c r="P5" s="564"/>
      <c r="Q5" s="564"/>
      <c r="R5" s="565"/>
      <c r="S5" s="566" t="s">
        <v>578</v>
      </c>
      <c r="T5" s="562"/>
      <c r="U5" s="562"/>
      <c r="V5" s="562"/>
      <c r="W5" s="562"/>
      <c r="X5" s="567"/>
      <c r="Y5" s="717" t="s">
        <v>3</v>
      </c>
      <c r="Z5" s="718"/>
      <c r="AA5" s="718"/>
      <c r="AB5" s="718"/>
      <c r="AC5" s="718"/>
      <c r="AD5" s="719"/>
      <c r="AE5" s="720" t="s">
        <v>638</v>
      </c>
      <c r="AF5" s="720"/>
      <c r="AG5" s="720"/>
      <c r="AH5" s="720"/>
      <c r="AI5" s="720"/>
      <c r="AJ5" s="720"/>
      <c r="AK5" s="720"/>
      <c r="AL5" s="720"/>
      <c r="AM5" s="720"/>
      <c r="AN5" s="720"/>
      <c r="AO5" s="720"/>
      <c r="AP5" s="721"/>
      <c r="AQ5" s="722" t="s">
        <v>579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6" t="s">
        <v>510</v>
      </c>
      <c r="Z7" s="296"/>
      <c r="AA7" s="296"/>
      <c r="AB7" s="296"/>
      <c r="AC7" s="296"/>
      <c r="AD7" s="397"/>
      <c r="AE7" s="384" t="s">
        <v>581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6.5" customHeight="1" x14ac:dyDescent="0.15">
      <c r="A10" s="742" t="s">
        <v>30</v>
      </c>
      <c r="B10" s="743"/>
      <c r="C10" s="743"/>
      <c r="D10" s="743"/>
      <c r="E10" s="743"/>
      <c r="F10" s="743"/>
      <c r="G10" s="675" t="s">
        <v>583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131.69999999999999</v>
      </c>
      <c r="Q13" s="109"/>
      <c r="R13" s="109"/>
      <c r="S13" s="109"/>
      <c r="T13" s="109"/>
      <c r="U13" s="109"/>
      <c r="V13" s="110"/>
      <c r="W13" s="108">
        <v>119.629</v>
      </c>
      <c r="X13" s="109"/>
      <c r="Y13" s="109"/>
      <c r="Z13" s="109"/>
      <c r="AA13" s="109"/>
      <c r="AB13" s="109"/>
      <c r="AC13" s="110"/>
      <c r="AD13" s="108">
        <v>127.3</v>
      </c>
      <c r="AE13" s="109"/>
      <c r="AF13" s="109"/>
      <c r="AG13" s="109"/>
      <c r="AH13" s="109"/>
      <c r="AI13" s="109"/>
      <c r="AJ13" s="110"/>
      <c r="AK13" s="108">
        <v>118.3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580</v>
      </c>
      <c r="X14" s="109"/>
      <c r="Y14" s="109"/>
      <c r="Z14" s="109"/>
      <c r="AA14" s="109"/>
      <c r="AB14" s="109"/>
      <c r="AC14" s="110"/>
      <c r="AD14" s="108" t="s">
        <v>639</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584</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580</v>
      </c>
      <c r="Q17" s="109"/>
      <c r="R17" s="109"/>
      <c r="S17" s="109"/>
      <c r="T17" s="109"/>
      <c r="U17" s="109"/>
      <c r="V17" s="110"/>
      <c r="W17" s="108" t="s">
        <v>585</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131.69999999999999</v>
      </c>
      <c r="Q18" s="115"/>
      <c r="R18" s="115"/>
      <c r="S18" s="115"/>
      <c r="T18" s="115"/>
      <c r="U18" s="115"/>
      <c r="V18" s="116"/>
      <c r="W18" s="114">
        <f>SUM(W13:AC17)</f>
        <v>119.629</v>
      </c>
      <c r="X18" s="115"/>
      <c r="Y18" s="115"/>
      <c r="Z18" s="115"/>
      <c r="AA18" s="115"/>
      <c r="AB18" s="115"/>
      <c r="AC18" s="116"/>
      <c r="AD18" s="114">
        <f>SUM(AD13:AJ17)</f>
        <v>127.3</v>
      </c>
      <c r="AE18" s="115"/>
      <c r="AF18" s="115"/>
      <c r="AG18" s="115"/>
      <c r="AH18" s="115"/>
      <c r="AI18" s="115"/>
      <c r="AJ18" s="116"/>
      <c r="AK18" s="114">
        <f>SUM(AK13:AQ17)</f>
        <v>118.3</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116</v>
      </c>
      <c r="Q19" s="109"/>
      <c r="R19" s="109"/>
      <c r="S19" s="109"/>
      <c r="T19" s="109"/>
      <c r="U19" s="109"/>
      <c r="V19" s="110"/>
      <c r="W19" s="108">
        <v>101.372868</v>
      </c>
      <c r="X19" s="109"/>
      <c r="Y19" s="109"/>
      <c r="Z19" s="109"/>
      <c r="AA19" s="109"/>
      <c r="AB19" s="109"/>
      <c r="AC19" s="110"/>
      <c r="AD19" s="108">
        <v>116.13006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0.88078967350037973</v>
      </c>
      <c r="Q20" s="542"/>
      <c r="R20" s="542"/>
      <c r="S20" s="542"/>
      <c r="T20" s="542"/>
      <c r="U20" s="542"/>
      <c r="V20" s="542"/>
      <c r="W20" s="542">
        <f t="shared" ref="W20" si="0">IF(W18=0, "-", SUM(W19)/W18)</f>
        <v>0.84739375903836023</v>
      </c>
      <c r="X20" s="542"/>
      <c r="Y20" s="542"/>
      <c r="Z20" s="542"/>
      <c r="AA20" s="542"/>
      <c r="AB20" s="542"/>
      <c r="AC20" s="542"/>
      <c r="AD20" s="542">
        <f t="shared" ref="AD20" si="1">IF(AD18=0, "-", SUM(AD19)/AD18)</f>
        <v>0.91225498821681072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f>IF(P19=0, "-", SUM(P19)/SUM(P13,P14))</f>
        <v>0.88078967350037973</v>
      </c>
      <c r="Q21" s="542"/>
      <c r="R21" s="542"/>
      <c r="S21" s="542"/>
      <c r="T21" s="542"/>
      <c r="U21" s="542"/>
      <c r="V21" s="542"/>
      <c r="W21" s="542">
        <f t="shared" ref="W21" si="2">IF(W19=0, "-", SUM(W19)/SUM(W13,W14))</f>
        <v>0.84739375903836023</v>
      </c>
      <c r="X21" s="542"/>
      <c r="Y21" s="542"/>
      <c r="Z21" s="542"/>
      <c r="AA21" s="542"/>
      <c r="AB21" s="542"/>
      <c r="AC21" s="542"/>
      <c r="AD21" s="542">
        <f t="shared" ref="AD21" si="3">IF(AD19=0, "-", SUM(AD19)/SUM(AD13,AD14))</f>
        <v>0.91225498821681072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69.2</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32.200000000000003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8.9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4.7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1.3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1.9999999999999858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118.3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530</v>
      </c>
      <c r="AF30" s="388"/>
      <c r="AG30" s="388"/>
      <c r="AH30" s="389"/>
      <c r="AI30" s="387" t="s">
        <v>527</v>
      </c>
      <c r="AJ30" s="388"/>
      <c r="AK30" s="388"/>
      <c r="AL30" s="389"/>
      <c r="AM30" s="390" t="s">
        <v>522</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v>32</v>
      </c>
      <c r="AR31" s="136"/>
      <c r="AS31" s="137" t="s">
        <v>355</v>
      </c>
      <c r="AT31" s="172"/>
      <c r="AU31" s="271" t="s">
        <v>580</v>
      </c>
      <c r="AV31" s="271"/>
      <c r="AW31" s="380" t="s">
        <v>300</v>
      </c>
      <c r="AX31" s="381"/>
    </row>
    <row r="32" spans="1:50" ht="30.75" customHeight="1" x14ac:dyDescent="0.15">
      <c r="A32" s="518"/>
      <c r="B32" s="516"/>
      <c r="C32" s="516"/>
      <c r="D32" s="516"/>
      <c r="E32" s="516"/>
      <c r="F32" s="517"/>
      <c r="G32" s="543" t="s">
        <v>591</v>
      </c>
      <c r="H32" s="544"/>
      <c r="I32" s="544"/>
      <c r="J32" s="544"/>
      <c r="K32" s="544"/>
      <c r="L32" s="544"/>
      <c r="M32" s="544"/>
      <c r="N32" s="544"/>
      <c r="O32" s="545"/>
      <c r="P32" s="161" t="s">
        <v>592</v>
      </c>
      <c r="Q32" s="161"/>
      <c r="R32" s="161"/>
      <c r="S32" s="161"/>
      <c r="T32" s="161"/>
      <c r="U32" s="161"/>
      <c r="V32" s="161"/>
      <c r="W32" s="161"/>
      <c r="X32" s="231"/>
      <c r="Y32" s="339" t="s">
        <v>12</v>
      </c>
      <c r="Z32" s="552"/>
      <c r="AA32" s="553"/>
      <c r="AB32" s="554" t="s">
        <v>593</v>
      </c>
      <c r="AC32" s="554"/>
      <c r="AD32" s="554"/>
      <c r="AE32" s="365">
        <v>11</v>
      </c>
      <c r="AF32" s="366"/>
      <c r="AG32" s="366"/>
      <c r="AH32" s="366"/>
      <c r="AI32" s="365">
        <v>9</v>
      </c>
      <c r="AJ32" s="366"/>
      <c r="AK32" s="366"/>
      <c r="AL32" s="366"/>
      <c r="AM32" s="365">
        <v>13</v>
      </c>
      <c r="AN32" s="366"/>
      <c r="AO32" s="366"/>
      <c r="AP32" s="366"/>
      <c r="AQ32" s="111" t="s">
        <v>580</v>
      </c>
      <c r="AR32" s="112"/>
      <c r="AS32" s="112"/>
      <c r="AT32" s="113"/>
      <c r="AU32" s="366" t="s">
        <v>580</v>
      </c>
      <c r="AV32" s="366"/>
      <c r="AW32" s="366"/>
      <c r="AX32" s="368"/>
    </row>
    <row r="33" spans="1:50" ht="30.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594</v>
      </c>
      <c r="AC33" s="525"/>
      <c r="AD33" s="525"/>
      <c r="AE33" s="365" t="s">
        <v>566</v>
      </c>
      <c r="AF33" s="366"/>
      <c r="AG33" s="366"/>
      <c r="AH33" s="366"/>
      <c r="AI33" s="365">
        <v>8</v>
      </c>
      <c r="AJ33" s="366"/>
      <c r="AK33" s="366"/>
      <c r="AL33" s="366"/>
      <c r="AM33" s="365">
        <v>10</v>
      </c>
      <c r="AN33" s="366"/>
      <c r="AO33" s="366"/>
      <c r="AP33" s="366"/>
      <c r="AQ33" s="111">
        <v>10</v>
      </c>
      <c r="AR33" s="112"/>
      <c r="AS33" s="112"/>
      <c r="AT33" s="113"/>
      <c r="AU33" s="366" t="s">
        <v>580</v>
      </c>
      <c r="AV33" s="366"/>
      <c r="AW33" s="366"/>
      <c r="AX33" s="368"/>
    </row>
    <row r="34" spans="1:50" ht="30.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t="s">
        <v>566</v>
      </c>
      <c r="AF34" s="366"/>
      <c r="AG34" s="366"/>
      <c r="AH34" s="366"/>
      <c r="AI34" s="365">
        <v>112.5</v>
      </c>
      <c r="AJ34" s="366"/>
      <c r="AK34" s="366"/>
      <c r="AL34" s="366"/>
      <c r="AM34" s="365">
        <f>AM32/AM33*100</f>
        <v>130</v>
      </c>
      <c r="AN34" s="366"/>
      <c r="AO34" s="366"/>
      <c r="AP34" s="366"/>
      <c r="AQ34" s="111" t="s">
        <v>584</v>
      </c>
      <c r="AR34" s="112"/>
      <c r="AS34" s="112"/>
      <c r="AT34" s="113"/>
      <c r="AU34" s="366" t="s">
        <v>580</v>
      </c>
      <c r="AV34" s="366"/>
      <c r="AW34" s="366"/>
      <c r="AX34" s="368"/>
    </row>
    <row r="35" spans="1:50" ht="23.25" customHeight="1" x14ac:dyDescent="0.15">
      <c r="A35" s="900" t="s">
        <v>500</v>
      </c>
      <c r="B35" s="901"/>
      <c r="C35" s="901"/>
      <c r="D35" s="901"/>
      <c r="E35" s="901"/>
      <c r="F35" s="902"/>
      <c r="G35" s="906" t="s">
        <v>596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472</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530</v>
      </c>
      <c r="AF37" s="370"/>
      <c r="AG37" s="370"/>
      <c r="AH37" s="371"/>
      <c r="AI37" s="369" t="s">
        <v>527</v>
      </c>
      <c r="AJ37" s="370"/>
      <c r="AK37" s="370"/>
      <c r="AL37" s="371"/>
      <c r="AM37" s="376" t="s">
        <v>522</v>
      </c>
      <c r="AN37" s="376"/>
      <c r="AO37" s="376"/>
      <c r="AP37" s="369"/>
      <c r="AQ37" s="267" t="s">
        <v>354</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v>32</v>
      </c>
      <c r="AR38" s="136"/>
      <c r="AS38" s="137" t="s">
        <v>355</v>
      </c>
      <c r="AT38" s="172"/>
      <c r="AU38" s="271" t="s">
        <v>566</v>
      </c>
      <c r="AV38" s="271"/>
      <c r="AW38" s="380" t="s">
        <v>300</v>
      </c>
      <c r="AX38" s="381"/>
    </row>
    <row r="39" spans="1:50" ht="34.5" customHeight="1" x14ac:dyDescent="0.15">
      <c r="A39" s="518"/>
      <c r="B39" s="516"/>
      <c r="C39" s="516"/>
      <c r="D39" s="516"/>
      <c r="E39" s="516"/>
      <c r="F39" s="517"/>
      <c r="G39" s="543" t="s">
        <v>597</v>
      </c>
      <c r="H39" s="544"/>
      <c r="I39" s="544"/>
      <c r="J39" s="544"/>
      <c r="K39" s="544"/>
      <c r="L39" s="544"/>
      <c r="M39" s="544"/>
      <c r="N39" s="544"/>
      <c r="O39" s="545"/>
      <c r="P39" s="161" t="s">
        <v>598</v>
      </c>
      <c r="Q39" s="161"/>
      <c r="R39" s="161"/>
      <c r="S39" s="161"/>
      <c r="T39" s="161"/>
      <c r="U39" s="161"/>
      <c r="V39" s="161"/>
      <c r="W39" s="161"/>
      <c r="X39" s="231"/>
      <c r="Y39" s="339" t="s">
        <v>12</v>
      </c>
      <c r="Z39" s="552"/>
      <c r="AA39" s="553"/>
      <c r="AB39" s="554" t="s">
        <v>571</v>
      </c>
      <c r="AC39" s="554"/>
      <c r="AD39" s="554"/>
      <c r="AE39" s="365">
        <v>345482</v>
      </c>
      <c r="AF39" s="366"/>
      <c r="AG39" s="366"/>
      <c r="AH39" s="366"/>
      <c r="AI39" s="365">
        <v>379224</v>
      </c>
      <c r="AJ39" s="366"/>
      <c r="AK39" s="366"/>
      <c r="AL39" s="366"/>
      <c r="AM39" s="365">
        <v>399502</v>
      </c>
      <c r="AN39" s="366"/>
      <c r="AO39" s="366"/>
      <c r="AP39" s="366"/>
      <c r="AQ39" s="111" t="s">
        <v>566</v>
      </c>
      <c r="AR39" s="112"/>
      <c r="AS39" s="112"/>
      <c r="AT39" s="113"/>
      <c r="AU39" s="366" t="s">
        <v>566</v>
      </c>
      <c r="AV39" s="366"/>
      <c r="AW39" s="366"/>
      <c r="AX39" s="368"/>
    </row>
    <row r="40" spans="1:50" ht="34.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571</v>
      </c>
      <c r="AC40" s="525"/>
      <c r="AD40" s="525"/>
      <c r="AE40" s="365" t="s">
        <v>566</v>
      </c>
      <c r="AF40" s="366"/>
      <c r="AG40" s="366"/>
      <c r="AH40" s="366"/>
      <c r="AI40" s="365">
        <v>347432</v>
      </c>
      <c r="AJ40" s="366"/>
      <c r="AK40" s="366"/>
      <c r="AL40" s="366"/>
      <c r="AM40" s="111">
        <v>358029</v>
      </c>
      <c r="AN40" s="112"/>
      <c r="AO40" s="112"/>
      <c r="AP40" s="113"/>
      <c r="AQ40" s="111">
        <v>358029</v>
      </c>
      <c r="AR40" s="112"/>
      <c r="AS40" s="112"/>
      <c r="AT40" s="113"/>
      <c r="AU40" s="366" t="s">
        <v>566</v>
      </c>
      <c r="AV40" s="366"/>
      <c r="AW40" s="366"/>
      <c r="AX40" s="368"/>
    </row>
    <row r="41" spans="1:50" ht="34.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t="s">
        <v>566</v>
      </c>
      <c r="AF41" s="366"/>
      <c r="AG41" s="366"/>
      <c r="AH41" s="366"/>
      <c r="AI41" s="365">
        <v>109.15056759308297</v>
      </c>
      <c r="AJ41" s="366"/>
      <c r="AK41" s="366"/>
      <c r="AL41" s="366"/>
      <c r="AM41" s="365">
        <f>AM39/AM40*100</f>
        <v>111.58369852721428</v>
      </c>
      <c r="AN41" s="366"/>
      <c r="AO41" s="366"/>
      <c r="AP41" s="366"/>
      <c r="AQ41" s="111" t="s">
        <v>566</v>
      </c>
      <c r="AR41" s="112"/>
      <c r="AS41" s="112"/>
      <c r="AT41" s="113"/>
      <c r="AU41" s="366" t="s">
        <v>566</v>
      </c>
      <c r="AV41" s="366"/>
      <c r="AW41" s="366"/>
      <c r="AX41" s="368"/>
    </row>
    <row r="42" spans="1:50" ht="23.25" customHeight="1" x14ac:dyDescent="0.15">
      <c r="A42" s="900" t="s">
        <v>500</v>
      </c>
      <c r="B42" s="901"/>
      <c r="C42" s="901"/>
      <c r="D42" s="901"/>
      <c r="E42" s="901"/>
      <c r="F42" s="902"/>
      <c r="G42" s="906" t="s">
        <v>595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530</v>
      </c>
      <c r="AF44" s="370"/>
      <c r="AG44" s="370"/>
      <c r="AH44" s="371"/>
      <c r="AI44" s="369" t="s">
        <v>527</v>
      </c>
      <c r="AJ44" s="370"/>
      <c r="AK44" s="370"/>
      <c r="AL44" s="371"/>
      <c r="AM44" s="376" t="s">
        <v>522</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530</v>
      </c>
      <c r="AF51" s="370"/>
      <c r="AG51" s="370"/>
      <c r="AH51" s="371"/>
      <c r="AI51" s="369" t="s">
        <v>527</v>
      </c>
      <c r="AJ51" s="370"/>
      <c r="AK51" s="370"/>
      <c r="AL51" s="371"/>
      <c r="AM51" s="376" t="s">
        <v>523</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531</v>
      </c>
      <c r="AF58" s="370"/>
      <c r="AG58" s="370"/>
      <c r="AH58" s="371"/>
      <c r="AI58" s="369" t="s">
        <v>527</v>
      </c>
      <c r="AJ58" s="370"/>
      <c r="AK58" s="370"/>
      <c r="AL58" s="371"/>
      <c r="AM58" s="376" t="s">
        <v>522</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9" t="s">
        <v>530</v>
      </c>
      <c r="AF65" s="370"/>
      <c r="AG65" s="370"/>
      <c r="AH65" s="371"/>
      <c r="AI65" s="369" t="s">
        <v>527</v>
      </c>
      <c r="AJ65" s="370"/>
      <c r="AK65" s="370"/>
      <c r="AL65" s="371"/>
      <c r="AM65" s="376" t="s">
        <v>522</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490</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490</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491</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489</v>
      </c>
      <c r="X70" s="947"/>
      <c r="Y70" s="952" t="s">
        <v>12</v>
      </c>
      <c r="Z70" s="952"/>
      <c r="AA70" s="953"/>
      <c r="AB70" s="954" t="s">
        <v>490</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490</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491</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530</v>
      </c>
      <c r="AF73" s="370"/>
      <c r="AG73" s="370"/>
      <c r="AH73" s="371"/>
      <c r="AI73" s="369" t="s">
        <v>527</v>
      </c>
      <c r="AJ73" s="370"/>
      <c r="AK73" s="370"/>
      <c r="AL73" s="371"/>
      <c r="AM73" s="376" t="s">
        <v>522</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503</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9" t="s">
        <v>530</v>
      </c>
      <c r="AF85" s="370"/>
      <c r="AG85" s="370"/>
      <c r="AH85" s="371"/>
      <c r="AI85" s="369" t="s">
        <v>527</v>
      </c>
      <c r="AJ85" s="370"/>
      <c r="AK85" s="370"/>
      <c r="AL85" s="371"/>
      <c r="AM85" s="376" t="s">
        <v>522</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9" t="s">
        <v>530</v>
      </c>
      <c r="AF90" s="370"/>
      <c r="AG90" s="370"/>
      <c r="AH90" s="371"/>
      <c r="AI90" s="369" t="s">
        <v>527</v>
      </c>
      <c r="AJ90" s="370"/>
      <c r="AK90" s="370"/>
      <c r="AL90" s="371"/>
      <c r="AM90" s="376" t="s">
        <v>522</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9" t="s">
        <v>530</v>
      </c>
      <c r="AF95" s="370"/>
      <c r="AG95" s="370"/>
      <c r="AH95" s="371"/>
      <c r="AI95" s="369" t="s">
        <v>527</v>
      </c>
      <c r="AJ95" s="370"/>
      <c r="AK95" s="370"/>
      <c r="AL95" s="371"/>
      <c r="AM95" s="376" t="s">
        <v>522</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530</v>
      </c>
      <c r="AF100" s="827"/>
      <c r="AG100" s="827"/>
      <c r="AH100" s="828"/>
      <c r="AI100" s="826" t="s">
        <v>527</v>
      </c>
      <c r="AJ100" s="827"/>
      <c r="AK100" s="827"/>
      <c r="AL100" s="828"/>
      <c r="AM100" s="826" t="s">
        <v>523</v>
      </c>
      <c r="AN100" s="827"/>
      <c r="AO100" s="827"/>
      <c r="AP100" s="828"/>
      <c r="AQ100" s="931" t="s">
        <v>516</v>
      </c>
      <c r="AR100" s="932"/>
      <c r="AS100" s="932"/>
      <c r="AT100" s="933"/>
      <c r="AU100" s="931" t="s">
        <v>513</v>
      </c>
      <c r="AV100" s="932"/>
      <c r="AW100" s="932"/>
      <c r="AX100" s="934"/>
    </row>
    <row r="101" spans="1:60" ht="23.25" customHeight="1" x14ac:dyDescent="0.15">
      <c r="A101" s="494"/>
      <c r="B101" s="495"/>
      <c r="C101" s="495"/>
      <c r="D101" s="495"/>
      <c r="E101" s="495"/>
      <c r="F101" s="496"/>
      <c r="G101" s="161" t="s">
        <v>599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600</v>
      </c>
      <c r="AC101" s="554"/>
      <c r="AD101" s="554"/>
      <c r="AE101" s="365">
        <v>10</v>
      </c>
      <c r="AF101" s="366"/>
      <c r="AG101" s="366"/>
      <c r="AH101" s="367"/>
      <c r="AI101" s="365">
        <v>16</v>
      </c>
      <c r="AJ101" s="366"/>
      <c r="AK101" s="366"/>
      <c r="AL101" s="367"/>
      <c r="AM101" s="365">
        <v>14</v>
      </c>
      <c r="AN101" s="366"/>
      <c r="AO101" s="366"/>
      <c r="AP101" s="367"/>
      <c r="AQ101" s="365" t="s">
        <v>601</v>
      </c>
      <c r="AR101" s="366"/>
      <c r="AS101" s="366"/>
      <c r="AT101" s="367"/>
      <c r="AU101" s="365"/>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600</v>
      </c>
      <c r="AC102" s="554"/>
      <c r="AD102" s="554"/>
      <c r="AE102" s="359">
        <v>9</v>
      </c>
      <c r="AF102" s="359"/>
      <c r="AG102" s="359"/>
      <c r="AH102" s="359"/>
      <c r="AI102" s="359">
        <v>9</v>
      </c>
      <c r="AJ102" s="359"/>
      <c r="AK102" s="359"/>
      <c r="AL102" s="359"/>
      <c r="AM102" s="359">
        <v>12</v>
      </c>
      <c r="AN102" s="359"/>
      <c r="AO102" s="359"/>
      <c r="AP102" s="359"/>
      <c r="AQ102" s="817">
        <v>13</v>
      </c>
      <c r="AR102" s="818"/>
      <c r="AS102" s="818"/>
      <c r="AT102" s="819"/>
      <c r="AU102" s="817"/>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530</v>
      </c>
      <c r="AF103" s="298"/>
      <c r="AG103" s="298"/>
      <c r="AH103" s="299"/>
      <c r="AI103" s="303" t="s">
        <v>527</v>
      </c>
      <c r="AJ103" s="298"/>
      <c r="AK103" s="298"/>
      <c r="AL103" s="299"/>
      <c r="AM103" s="303" t="s">
        <v>523</v>
      </c>
      <c r="AN103" s="298"/>
      <c r="AO103" s="298"/>
      <c r="AP103" s="299"/>
      <c r="AQ103" s="361" t="s">
        <v>516</v>
      </c>
      <c r="AR103" s="362"/>
      <c r="AS103" s="362"/>
      <c r="AT103" s="363"/>
      <c r="AU103" s="361" t="s">
        <v>513</v>
      </c>
      <c r="AV103" s="362"/>
      <c r="AW103" s="362"/>
      <c r="AX103" s="364"/>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530</v>
      </c>
      <c r="AF106" s="298"/>
      <c r="AG106" s="298"/>
      <c r="AH106" s="299"/>
      <c r="AI106" s="303" t="s">
        <v>527</v>
      </c>
      <c r="AJ106" s="298"/>
      <c r="AK106" s="298"/>
      <c r="AL106" s="299"/>
      <c r="AM106" s="303" t="s">
        <v>522</v>
      </c>
      <c r="AN106" s="298"/>
      <c r="AO106" s="298"/>
      <c r="AP106" s="299"/>
      <c r="AQ106" s="361" t="s">
        <v>516</v>
      </c>
      <c r="AR106" s="362"/>
      <c r="AS106" s="362"/>
      <c r="AT106" s="363"/>
      <c r="AU106" s="361" t="s">
        <v>513</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530</v>
      </c>
      <c r="AF109" s="298"/>
      <c r="AG109" s="298"/>
      <c r="AH109" s="299"/>
      <c r="AI109" s="303" t="s">
        <v>527</v>
      </c>
      <c r="AJ109" s="298"/>
      <c r="AK109" s="298"/>
      <c r="AL109" s="299"/>
      <c r="AM109" s="303" t="s">
        <v>523</v>
      </c>
      <c r="AN109" s="298"/>
      <c r="AO109" s="298"/>
      <c r="AP109" s="299"/>
      <c r="AQ109" s="361" t="s">
        <v>516</v>
      </c>
      <c r="AR109" s="362"/>
      <c r="AS109" s="362"/>
      <c r="AT109" s="363"/>
      <c r="AU109" s="361" t="s">
        <v>513</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530</v>
      </c>
      <c r="AF112" s="298"/>
      <c r="AG112" s="298"/>
      <c r="AH112" s="299"/>
      <c r="AI112" s="303" t="s">
        <v>527</v>
      </c>
      <c r="AJ112" s="298"/>
      <c r="AK112" s="298"/>
      <c r="AL112" s="299"/>
      <c r="AM112" s="303" t="s">
        <v>522</v>
      </c>
      <c r="AN112" s="298"/>
      <c r="AO112" s="298"/>
      <c r="AP112" s="299"/>
      <c r="AQ112" s="361" t="s">
        <v>516</v>
      </c>
      <c r="AR112" s="362"/>
      <c r="AS112" s="362"/>
      <c r="AT112" s="363"/>
      <c r="AU112" s="361" t="s">
        <v>513</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530</v>
      </c>
      <c r="AF115" s="298"/>
      <c r="AG115" s="298"/>
      <c r="AH115" s="299"/>
      <c r="AI115" s="303" t="s">
        <v>527</v>
      </c>
      <c r="AJ115" s="298"/>
      <c r="AK115" s="298"/>
      <c r="AL115" s="299"/>
      <c r="AM115" s="303" t="s">
        <v>522</v>
      </c>
      <c r="AN115" s="298"/>
      <c r="AO115" s="298"/>
      <c r="AP115" s="299"/>
      <c r="AQ115" s="336" t="s">
        <v>517</v>
      </c>
      <c r="AR115" s="337"/>
      <c r="AS115" s="337"/>
      <c r="AT115" s="337"/>
      <c r="AU115" s="337"/>
      <c r="AV115" s="337"/>
      <c r="AW115" s="337"/>
      <c r="AX115" s="338"/>
    </row>
    <row r="116" spans="1:50" ht="23.25" customHeight="1" x14ac:dyDescent="0.15">
      <c r="A116" s="292"/>
      <c r="B116" s="293"/>
      <c r="C116" s="293"/>
      <c r="D116" s="293"/>
      <c r="E116" s="293"/>
      <c r="F116" s="294"/>
      <c r="G116" s="352" t="s">
        <v>602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603</v>
      </c>
      <c r="AC116" s="301"/>
      <c r="AD116" s="302"/>
      <c r="AE116" s="359">
        <f>P19/AE101</f>
        <v>11.6</v>
      </c>
      <c r="AF116" s="359"/>
      <c r="AG116" s="359"/>
      <c r="AH116" s="359"/>
      <c r="AI116" s="359">
        <f>W19/AI101</f>
        <v>6.3358042499999998</v>
      </c>
      <c r="AJ116" s="359"/>
      <c r="AK116" s="359"/>
      <c r="AL116" s="359"/>
      <c r="AM116" s="359">
        <f>AD19/AM101</f>
        <v>8.2950042857142865</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604</v>
      </c>
      <c r="AC117" s="343"/>
      <c r="AD117" s="344"/>
      <c r="AE117" s="306" t="s">
        <v>605</v>
      </c>
      <c r="AF117" s="306"/>
      <c r="AG117" s="306"/>
      <c r="AH117" s="306"/>
      <c r="AI117" s="306" t="s">
        <v>606</v>
      </c>
      <c r="AJ117" s="306"/>
      <c r="AK117" s="306"/>
      <c r="AL117" s="306"/>
      <c r="AM117" s="306" t="s">
        <v>640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530</v>
      </c>
      <c r="AF118" s="298"/>
      <c r="AG118" s="298"/>
      <c r="AH118" s="299"/>
      <c r="AI118" s="303" t="s">
        <v>527</v>
      </c>
      <c r="AJ118" s="298"/>
      <c r="AK118" s="298"/>
      <c r="AL118" s="299"/>
      <c r="AM118" s="303" t="s">
        <v>522</v>
      </c>
      <c r="AN118" s="298"/>
      <c r="AO118" s="298"/>
      <c r="AP118" s="299"/>
      <c r="AQ118" s="336" t="s">
        <v>517</v>
      </c>
      <c r="AR118" s="337"/>
      <c r="AS118" s="337"/>
      <c r="AT118" s="337"/>
      <c r="AU118" s="337"/>
      <c r="AV118" s="337"/>
      <c r="AW118" s="337"/>
      <c r="AX118" s="338"/>
    </row>
    <row r="119" spans="1:50" ht="23.25" hidden="1" customHeight="1" x14ac:dyDescent="0.15">
      <c r="A119" s="292"/>
      <c r="B119" s="293"/>
      <c r="C119" s="293"/>
      <c r="D119" s="293"/>
      <c r="E119" s="293"/>
      <c r="F119" s="294"/>
      <c r="G119" s="352" t="s">
        <v>607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530</v>
      </c>
      <c r="AF121" s="298"/>
      <c r="AG121" s="298"/>
      <c r="AH121" s="299"/>
      <c r="AI121" s="303" t="s">
        <v>527</v>
      </c>
      <c r="AJ121" s="298"/>
      <c r="AK121" s="298"/>
      <c r="AL121" s="299"/>
      <c r="AM121" s="303" t="s">
        <v>522</v>
      </c>
      <c r="AN121" s="298"/>
      <c r="AO121" s="298"/>
      <c r="AP121" s="299"/>
      <c r="AQ121" s="336" t="s">
        <v>517</v>
      </c>
      <c r="AR121" s="337"/>
      <c r="AS121" s="337"/>
      <c r="AT121" s="337"/>
      <c r="AU121" s="337"/>
      <c r="AV121" s="337"/>
      <c r="AW121" s="337"/>
      <c r="AX121" s="338"/>
    </row>
    <row r="122" spans="1:50" ht="23.25" hidden="1" customHeight="1" x14ac:dyDescent="0.15">
      <c r="A122" s="292"/>
      <c r="B122" s="293"/>
      <c r="C122" s="293"/>
      <c r="D122" s="293"/>
      <c r="E122" s="293"/>
      <c r="F122" s="294"/>
      <c r="G122" s="352" t="s">
        <v>572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531</v>
      </c>
      <c r="AF124" s="298"/>
      <c r="AG124" s="298"/>
      <c r="AH124" s="299"/>
      <c r="AI124" s="303" t="s">
        <v>527</v>
      </c>
      <c r="AJ124" s="298"/>
      <c r="AK124" s="298"/>
      <c r="AL124" s="299"/>
      <c r="AM124" s="303" t="s">
        <v>522</v>
      </c>
      <c r="AN124" s="298"/>
      <c r="AO124" s="298"/>
      <c r="AP124" s="299"/>
      <c r="AQ124" s="336" t="s">
        <v>517</v>
      </c>
      <c r="AR124" s="337"/>
      <c r="AS124" s="337"/>
      <c r="AT124" s="337"/>
      <c r="AU124" s="337"/>
      <c r="AV124" s="337"/>
      <c r="AW124" s="337"/>
      <c r="AX124" s="338"/>
    </row>
    <row r="125" spans="1:50" ht="23.25" hidden="1" customHeight="1" x14ac:dyDescent="0.15">
      <c r="A125" s="292"/>
      <c r="B125" s="293"/>
      <c r="C125" s="293"/>
      <c r="D125" s="293"/>
      <c r="E125" s="293"/>
      <c r="F125" s="294"/>
      <c r="G125" s="352" t="s">
        <v>572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530</v>
      </c>
      <c r="AF127" s="298"/>
      <c r="AG127" s="298"/>
      <c r="AH127" s="299"/>
      <c r="AI127" s="303" t="s">
        <v>527</v>
      </c>
      <c r="AJ127" s="298"/>
      <c r="AK127" s="298"/>
      <c r="AL127" s="299"/>
      <c r="AM127" s="303" t="s">
        <v>522</v>
      </c>
      <c r="AN127" s="298"/>
      <c r="AO127" s="298"/>
      <c r="AP127" s="299"/>
      <c r="AQ127" s="336" t="s">
        <v>517</v>
      </c>
      <c r="AR127" s="337"/>
      <c r="AS127" s="337"/>
      <c r="AT127" s="337"/>
      <c r="AU127" s="337"/>
      <c r="AV127" s="337"/>
      <c r="AW127" s="337"/>
      <c r="AX127" s="338"/>
    </row>
    <row r="128" spans="1:50" ht="23.25" hidden="1" customHeight="1" x14ac:dyDescent="0.15">
      <c r="A128" s="292"/>
      <c r="B128" s="293"/>
      <c r="C128" s="293"/>
      <c r="D128" s="293"/>
      <c r="E128" s="293"/>
      <c r="F128" s="294"/>
      <c r="G128" s="352" t="s">
        <v>572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560</v>
      </c>
      <c r="B130" s="994"/>
      <c r="C130" s="993" t="s">
        <v>358</v>
      </c>
      <c r="D130" s="994"/>
      <c r="E130" s="308" t="s">
        <v>387</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566</v>
      </c>
      <c r="AV133" s="136"/>
      <c r="AW133" s="137" t="s">
        <v>300</v>
      </c>
      <c r="AX133" s="138"/>
    </row>
    <row r="134" spans="1:50" ht="39.75" customHeight="1" x14ac:dyDescent="0.15">
      <c r="A134" s="997"/>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613</v>
      </c>
      <c r="AC134" s="221"/>
      <c r="AD134" s="221"/>
      <c r="AE134" s="266">
        <v>11</v>
      </c>
      <c r="AF134" s="112"/>
      <c r="AG134" s="112"/>
      <c r="AH134" s="112"/>
      <c r="AI134" s="266">
        <v>9</v>
      </c>
      <c r="AJ134" s="112"/>
      <c r="AK134" s="112"/>
      <c r="AL134" s="112"/>
      <c r="AM134" s="266">
        <v>13</v>
      </c>
      <c r="AN134" s="112"/>
      <c r="AO134" s="112"/>
      <c r="AP134" s="112"/>
      <c r="AQ134" s="266" t="s">
        <v>615</v>
      </c>
      <c r="AR134" s="112"/>
      <c r="AS134" s="112"/>
      <c r="AT134" s="112"/>
      <c r="AU134" s="266" t="s">
        <v>615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t="s">
        <v>580</v>
      </c>
      <c r="AF135" s="112"/>
      <c r="AG135" s="112"/>
      <c r="AH135" s="112"/>
      <c r="AI135" s="266">
        <v>8</v>
      </c>
      <c r="AJ135" s="112"/>
      <c r="AK135" s="112"/>
      <c r="AL135" s="112"/>
      <c r="AM135" s="266">
        <v>10</v>
      </c>
      <c r="AN135" s="112"/>
      <c r="AO135" s="112"/>
      <c r="AP135" s="112"/>
      <c r="AQ135" s="266">
        <v>10</v>
      </c>
      <c r="AR135" s="112"/>
      <c r="AS135" s="112"/>
      <c r="AT135" s="112"/>
      <c r="AU135" s="266" t="s">
        <v>566</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566</v>
      </c>
      <c r="AV137" s="136"/>
      <c r="AW137" s="137" t="s">
        <v>300</v>
      </c>
      <c r="AX137" s="138"/>
    </row>
    <row r="138" spans="1:50" ht="39.75" customHeight="1" x14ac:dyDescent="0.15">
      <c r="A138" s="997"/>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614</v>
      </c>
      <c r="AC138" s="221"/>
      <c r="AD138" s="221"/>
      <c r="AE138" s="266">
        <v>345482</v>
      </c>
      <c r="AF138" s="112"/>
      <c r="AG138" s="112"/>
      <c r="AH138" s="112"/>
      <c r="AI138" s="266">
        <v>379224</v>
      </c>
      <c r="AJ138" s="112"/>
      <c r="AK138" s="112"/>
      <c r="AL138" s="112"/>
      <c r="AM138" s="266">
        <v>399502</v>
      </c>
      <c r="AN138" s="112"/>
      <c r="AO138" s="112"/>
      <c r="AP138" s="112"/>
      <c r="AQ138" s="266" t="s">
        <v>580</v>
      </c>
      <c r="AR138" s="112"/>
      <c r="AS138" s="112"/>
      <c r="AT138" s="112"/>
      <c r="AU138" s="266" t="s">
        <v>601</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614</v>
      </c>
      <c r="AC139" s="133"/>
      <c r="AD139" s="133"/>
      <c r="AE139" s="266" t="s">
        <v>580</v>
      </c>
      <c r="AF139" s="112"/>
      <c r="AG139" s="112"/>
      <c r="AH139" s="112"/>
      <c r="AI139" s="266">
        <v>347432</v>
      </c>
      <c r="AJ139" s="112"/>
      <c r="AK139" s="112"/>
      <c r="AL139" s="112"/>
      <c r="AM139" s="266">
        <v>358029</v>
      </c>
      <c r="AN139" s="112"/>
      <c r="AO139" s="112"/>
      <c r="AP139" s="112"/>
      <c r="AQ139" s="266">
        <v>358029</v>
      </c>
      <c r="AR139" s="112"/>
      <c r="AS139" s="112"/>
      <c r="AT139" s="112"/>
      <c r="AU139" s="266" t="s">
        <v>566</v>
      </c>
      <c r="AV139" s="112"/>
      <c r="AW139" s="112"/>
      <c r="AX139" s="222"/>
    </row>
    <row r="140" spans="1:50" ht="18.75"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32</v>
      </c>
      <c r="AR141" s="271"/>
      <c r="AS141" s="137" t="s">
        <v>355</v>
      </c>
      <c r="AT141" s="172"/>
      <c r="AU141" s="136" t="s">
        <v>566</v>
      </c>
      <c r="AV141" s="136"/>
      <c r="AW141" s="137" t="s">
        <v>300</v>
      </c>
      <c r="AX141" s="138"/>
    </row>
    <row r="142" spans="1:50" ht="39.75" customHeight="1" x14ac:dyDescent="0.15">
      <c r="A142" s="997"/>
      <c r="B142" s="252"/>
      <c r="C142" s="251"/>
      <c r="D142" s="252"/>
      <c r="E142" s="251"/>
      <c r="F142" s="314"/>
      <c r="G142" s="230" t="s">
        <v>612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600</v>
      </c>
      <c r="AC142" s="221"/>
      <c r="AD142" s="221"/>
      <c r="AE142" s="266">
        <v>30</v>
      </c>
      <c r="AF142" s="112"/>
      <c r="AG142" s="112"/>
      <c r="AH142" s="112"/>
      <c r="AI142" s="266">
        <v>33</v>
      </c>
      <c r="AJ142" s="112"/>
      <c r="AK142" s="112"/>
      <c r="AL142" s="112"/>
      <c r="AM142" s="266">
        <v>33</v>
      </c>
      <c r="AN142" s="112"/>
      <c r="AO142" s="112"/>
      <c r="AP142" s="112"/>
      <c r="AQ142" s="266" t="s">
        <v>580</v>
      </c>
      <c r="AR142" s="112"/>
      <c r="AS142" s="112"/>
      <c r="AT142" s="112"/>
      <c r="AU142" s="266" t="s">
        <v>580</v>
      </c>
      <c r="AV142" s="112"/>
      <c r="AW142" s="112"/>
      <c r="AX142" s="222"/>
    </row>
    <row r="143" spans="1:50" ht="39.75"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600</v>
      </c>
      <c r="AC143" s="133"/>
      <c r="AD143" s="133"/>
      <c r="AE143" s="266">
        <v>30</v>
      </c>
      <c r="AF143" s="112"/>
      <c r="AG143" s="112"/>
      <c r="AH143" s="112"/>
      <c r="AI143" s="266">
        <v>30</v>
      </c>
      <c r="AJ143" s="112"/>
      <c r="AK143" s="112"/>
      <c r="AL143" s="112"/>
      <c r="AM143" s="266">
        <v>30</v>
      </c>
      <c r="AN143" s="112"/>
      <c r="AO143" s="112"/>
      <c r="AP143" s="112"/>
      <c r="AQ143" s="266">
        <v>30</v>
      </c>
      <c r="AR143" s="112"/>
      <c r="AS143" s="112"/>
      <c r="AT143" s="112"/>
      <c r="AU143" s="266" t="s">
        <v>566</v>
      </c>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556</v>
      </c>
      <c r="D430" s="250"/>
      <c r="E430" s="238" t="s">
        <v>540</v>
      </c>
      <c r="F430" s="451"/>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997"/>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3"/>
      <c r="AI433" s="111" t="s">
        <v>574</v>
      </c>
      <c r="AJ433" s="112"/>
      <c r="AK433" s="112"/>
      <c r="AL433" s="112"/>
      <c r="AM433" s="111" t="s">
        <v>566</v>
      </c>
      <c r="AN433" s="112"/>
      <c r="AO433" s="112"/>
      <c r="AP433" s="113"/>
      <c r="AQ433" s="111" t="s">
        <v>574</v>
      </c>
      <c r="AR433" s="112"/>
      <c r="AS433" s="112"/>
      <c r="AT433" s="113"/>
      <c r="AU433" s="112" t="s">
        <v>574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573</v>
      </c>
      <c r="AJ434" s="112"/>
      <c r="AK434" s="112"/>
      <c r="AL434" s="112"/>
      <c r="AM434" s="111" t="s">
        <v>566</v>
      </c>
      <c r="AN434" s="112"/>
      <c r="AO434" s="112"/>
      <c r="AP434" s="113"/>
      <c r="AQ434" s="111" t="s">
        <v>574</v>
      </c>
      <c r="AR434" s="112"/>
      <c r="AS434" s="112"/>
      <c r="AT434" s="113"/>
      <c r="AU434" s="112" t="s">
        <v>574</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573</v>
      </c>
      <c r="AJ435" s="112"/>
      <c r="AK435" s="112"/>
      <c r="AL435" s="112"/>
      <c r="AM435" s="111" t="s">
        <v>566</v>
      </c>
      <c r="AN435" s="112"/>
      <c r="AO435" s="112"/>
      <c r="AP435" s="113"/>
      <c r="AQ435" s="111" t="s">
        <v>574</v>
      </c>
      <c r="AR435" s="112"/>
      <c r="AS435" s="112"/>
      <c r="AT435" s="113"/>
      <c r="AU435" s="112" t="s">
        <v>574</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617</v>
      </c>
      <c r="AV457" s="136"/>
      <c r="AW457" s="137" t="s">
        <v>300</v>
      </c>
      <c r="AX457" s="138"/>
    </row>
    <row r="458" spans="1:50" ht="23.25" customHeight="1" x14ac:dyDescent="0.15">
      <c r="A458" s="997"/>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617</v>
      </c>
      <c r="AJ458" s="112"/>
      <c r="AK458" s="112"/>
      <c r="AL458" s="112"/>
      <c r="AM458" s="111" t="s">
        <v>566</v>
      </c>
      <c r="AN458" s="112"/>
      <c r="AO458" s="112"/>
      <c r="AP458" s="113"/>
      <c r="AQ458" s="111" t="s">
        <v>574</v>
      </c>
      <c r="AR458" s="112"/>
      <c r="AS458" s="112"/>
      <c r="AT458" s="113"/>
      <c r="AU458" s="112" t="s">
        <v>617</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617</v>
      </c>
      <c r="AJ459" s="112"/>
      <c r="AK459" s="112"/>
      <c r="AL459" s="112"/>
      <c r="AM459" s="111" t="s">
        <v>566</v>
      </c>
      <c r="AN459" s="112"/>
      <c r="AO459" s="112"/>
      <c r="AP459" s="113"/>
      <c r="AQ459" s="111" t="s">
        <v>574</v>
      </c>
      <c r="AR459" s="112"/>
      <c r="AS459" s="112"/>
      <c r="AT459" s="113"/>
      <c r="AU459" s="112" t="s">
        <v>617</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566</v>
      </c>
      <c r="AN460" s="112"/>
      <c r="AO460" s="112"/>
      <c r="AP460" s="113"/>
      <c r="AQ460" s="111" t="s">
        <v>617</v>
      </c>
      <c r="AR460" s="112"/>
      <c r="AS460" s="112"/>
      <c r="AT460" s="113"/>
      <c r="AU460" s="112" t="s">
        <v>574</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618</v>
      </c>
      <c r="AH702" s="889"/>
      <c r="AI702" s="889"/>
      <c r="AJ702" s="889"/>
      <c r="AK702" s="889"/>
      <c r="AL702" s="889"/>
      <c r="AM702" s="889"/>
      <c r="AN702" s="889"/>
      <c r="AO702" s="889"/>
      <c r="AP702" s="889"/>
      <c r="AQ702" s="889"/>
      <c r="AR702" s="889"/>
      <c r="AS702" s="889"/>
      <c r="AT702" s="889"/>
      <c r="AU702" s="889"/>
      <c r="AV702" s="889"/>
      <c r="AW702" s="889"/>
      <c r="AX702" s="890"/>
    </row>
    <row r="703" spans="1:50" ht="6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9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620</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641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642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643</v>
      </c>
      <c r="AE708" s="671"/>
      <c r="AF708" s="671"/>
      <c r="AG708" s="529" t="s">
        <v>566</v>
      </c>
      <c r="AH708" s="530"/>
      <c r="AI708" s="530"/>
      <c r="AJ708" s="530"/>
      <c r="AK708" s="530"/>
      <c r="AL708" s="530"/>
      <c r="AM708" s="530"/>
      <c r="AN708" s="530"/>
      <c r="AO708" s="530"/>
      <c r="AP708" s="530"/>
      <c r="AQ708" s="530"/>
      <c r="AR708" s="530"/>
      <c r="AS708" s="530"/>
      <c r="AT708" s="530"/>
      <c r="AU708" s="530"/>
      <c r="AV708" s="530"/>
      <c r="AW708" s="530"/>
      <c r="AX708" s="531"/>
    </row>
    <row r="709" spans="1:50" ht="41.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622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643</v>
      </c>
      <c r="AE710" s="155"/>
      <c r="AF710" s="155"/>
      <c r="AG710" s="667" t="s">
        <v>585</v>
      </c>
      <c r="AH710" s="668"/>
      <c r="AI710" s="668"/>
      <c r="AJ710" s="668"/>
      <c r="AK710" s="668"/>
      <c r="AL710" s="668"/>
      <c r="AM710" s="668"/>
      <c r="AN710" s="668"/>
      <c r="AO710" s="668"/>
      <c r="AP710" s="668"/>
      <c r="AQ710" s="668"/>
      <c r="AR710" s="668"/>
      <c r="AS710" s="668"/>
      <c r="AT710" s="668"/>
      <c r="AU710" s="668"/>
      <c r="AV710" s="668"/>
      <c r="AW710" s="668"/>
      <c r="AX710" s="669"/>
    </row>
    <row r="711" spans="1:50" ht="5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623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643</v>
      </c>
      <c r="AE712" s="589"/>
      <c r="AF712" s="589"/>
      <c r="AG712" s="597" t="s">
        <v>580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7" t="s">
        <v>585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643</v>
      </c>
      <c r="AE714" s="595"/>
      <c r="AF714" s="596"/>
      <c r="AG714" s="692" t="s">
        <v>580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644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643</v>
      </c>
      <c r="AE716" s="762"/>
      <c r="AF716" s="762"/>
      <c r="AG716" s="667" t="s">
        <v>580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645</v>
      </c>
      <c r="AH717" s="668"/>
      <c r="AI717" s="668"/>
      <c r="AJ717" s="668"/>
      <c r="AK717" s="668"/>
      <c r="AL717" s="668"/>
      <c r="AM717" s="668"/>
      <c r="AN717" s="668"/>
      <c r="AO717" s="668"/>
      <c r="AP717" s="668"/>
      <c r="AQ717" s="668"/>
      <c r="AR717" s="668"/>
      <c r="AS717" s="668"/>
      <c r="AT717" s="668"/>
      <c r="AU717" s="668"/>
      <c r="AV717" s="668"/>
      <c r="AW717" s="668"/>
      <c r="AX717" s="669"/>
    </row>
    <row r="718" spans="1:50" ht="5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643</v>
      </c>
      <c r="AE719" s="671"/>
      <c r="AF719" s="671"/>
      <c r="AG719" s="160" t="s">
        <v>585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702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544</v>
      </c>
      <c r="B737" s="124"/>
      <c r="C737" s="124"/>
      <c r="D737" s="125"/>
      <c r="E737" s="122" t="s">
        <v>585</v>
      </c>
      <c r="F737" s="122"/>
      <c r="G737" s="122"/>
      <c r="H737" s="122"/>
      <c r="I737" s="122"/>
      <c r="J737" s="122"/>
      <c r="K737" s="122"/>
      <c r="L737" s="122"/>
      <c r="M737" s="122"/>
      <c r="N737" s="101" t="s">
        <v>537</v>
      </c>
      <c r="O737" s="101"/>
      <c r="P737" s="101"/>
      <c r="Q737" s="101"/>
      <c r="R737" s="122" t="s">
        <v>625</v>
      </c>
      <c r="S737" s="122"/>
      <c r="T737" s="122"/>
      <c r="U737" s="122"/>
      <c r="V737" s="122"/>
      <c r="W737" s="122"/>
      <c r="X737" s="122"/>
      <c r="Y737" s="122"/>
      <c r="Z737" s="122"/>
      <c r="AA737" s="101" t="s">
        <v>536</v>
      </c>
      <c r="AB737" s="101"/>
      <c r="AC737" s="101"/>
      <c r="AD737" s="101"/>
      <c r="AE737" s="122" t="s">
        <v>626</v>
      </c>
      <c r="AF737" s="122"/>
      <c r="AG737" s="122"/>
      <c r="AH737" s="122"/>
      <c r="AI737" s="122"/>
      <c r="AJ737" s="122"/>
      <c r="AK737" s="122"/>
      <c r="AL737" s="122"/>
      <c r="AM737" s="122"/>
      <c r="AN737" s="101" t="s">
        <v>535</v>
      </c>
      <c r="AO737" s="101"/>
      <c r="AP737" s="101"/>
      <c r="AQ737" s="101"/>
      <c r="AR737" s="102" t="s">
        <v>627</v>
      </c>
      <c r="AS737" s="103"/>
      <c r="AT737" s="103"/>
      <c r="AU737" s="103"/>
      <c r="AV737" s="103"/>
      <c r="AW737" s="103"/>
      <c r="AX737" s="104"/>
      <c r="AY737" s="89"/>
      <c r="AZ737" s="89"/>
    </row>
    <row r="738" spans="1:52" ht="24.75" customHeight="1" x14ac:dyDescent="0.15">
      <c r="A738" s="123" t="s">
        <v>534</v>
      </c>
      <c r="B738" s="124"/>
      <c r="C738" s="124"/>
      <c r="D738" s="125"/>
      <c r="E738" s="122" t="s">
        <v>628</v>
      </c>
      <c r="F738" s="122"/>
      <c r="G738" s="122"/>
      <c r="H738" s="122"/>
      <c r="I738" s="122"/>
      <c r="J738" s="122"/>
      <c r="K738" s="122"/>
      <c r="L738" s="122"/>
      <c r="M738" s="122"/>
      <c r="N738" s="101" t="s">
        <v>533</v>
      </c>
      <c r="O738" s="101"/>
      <c r="P738" s="101"/>
      <c r="Q738" s="101"/>
      <c r="R738" s="122" t="s">
        <v>629</v>
      </c>
      <c r="S738" s="122"/>
      <c r="T738" s="122"/>
      <c r="U738" s="122"/>
      <c r="V738" s="122"/>
      <c r="W738" s="122"/>
      <c r="X738" s="122"/>
      <c r="Y738" s="122"/>
      <c r="Z738" s="122"/>
      <c r="AA738" s="101" t="s">
        <v>532</v>
      </c>
      <c r="AB738" s="101"/>
      <c r="AC738" s="101"/>
      <c r="AD738" s="101"/>
      <c r="AE738" s="122" t="s">
        <v>629</v>
      </c>
      <c r="AF738" s="122"/>
      <c r="AG738" s="122"/>
      <c r="AH738" s="122"/>
      <c r="AI738" s="122"/>
      <c r="AJ738" s="122"/>
      <c r="AK738" s="122"/>
      <c r="AL738" s="122"/>
      <c r="AM738" s="122"/>
      <c r="AN738" s="101" t="s">
        <v>528</v>
      </c>
      <c r="AO738" s="101"/>
      <c r="AP738" s="101"/>
      <c r="AQ738" s="101"/>
      <c r="AR738" s="102">
        <v>201</v>
      </c>
      <c r="AS738" s="103"/>
      <c r="AT738" s="103"/>
      <c r="AU738" s="103"/>
      <c r="AV738" s="103"/>
      <c r="AW738" s="103"/>
      <c r="AX738" s="104"/>
    </row>
    <row r="739" spans="1:52" ht="24.75" customHeight="1" thickBot="1" x14ac:dyDescent="0.2">
      <c r="A739" s="126" t="s">
        <v>524</v>
      </c>
      <c r="B739" s="127"/>
      <c r="C739" s="127"/>
      <c r="D739" s="128"/>
      <c r="E739" s="129" t="s">
        <v>630</v>
      </c>
      <c r="F739" s="117"/>
      <c r="G739" s="117"/>
      <c r="H739" s="93" t="str">
        <f>IF(E739="", "", "(")</f>
        <v>(</v>
      </c>
      <c r="I739" s="117"/>
      <c r="J739" s="117"/>
      <c r="K739" s="93" t="str">
        <f>IF(OR(I739="　", I739=""), "", "-")</f>
        <v/>
      </c>
      <c r="L739" s="118">
        <v>200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506</v>
      </c>
      <c r="B779" s="764"/>
      <c r="C779" s="764"/>
      <c r="D779" s="764"/>
      <c r="E779" s="764"/>
      <c r="F779" s="765"/>
      <c r="G779" s="442" t="s">
        <v>700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701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646</v>
      </c>
      <c r="H781" s="453"/>
      <c r="I781" s="453"/>
      <c r="J781" s="453"/>
      <c r="K781" s="454"/>
      <c r="L781" s="455" t="s">
        <v>647</v>
      </c>
      <c r="M781" s="456"/>
      <c r="N781" s="456"/>
      <c r="O781" s="456"/>
      <c r="P781" s="456"/>
      <c r="Q781" s="456"/>
      <c r="R781" s="456"/>
      <c r="S781" s="456"/>
      <c r="T781" s="456"/>
      <c r="U781" s="456"/>
      <c r="V781" s="456"/>
      <c r="W781" s="456"/>
      <c r="X781" s="457"/>
      <c r="Y781" s="458">
        <v>19.899999999999999</v>
      </c>
      <c r="Z781" s="459"/>
      <c r="AA781" s="459"/>
      <c r="AB781" s="560"/>
      <c r="AC781" s="452" t="s">
        <v>652</v>
      </c>
      <c r="AD781" s="453"/>
      <c r="AE781" s="453"/>
      <c r="AF781" s="453"/>
      <c r="AG781" s="454"/>
      <c r="AH781" s="455" t="s">
        <v>653</v>
      </c>
      <c r="AI781" s="456"/>
      <c r="AJ781" s="456"/>
      <c r="AK781" s="456"/>
      <c r="AL781" s="456"/>
      <c r="AM781" s="456"/>
      <c r="AN781" s="456"/>
      <c r="AO781" s="456"/>
      <c r="AP781" s="456"/>
      <c r="AQ781" s="456"/>
      <c r="AR781" s="456"/>
      <c r="AS781" s="456"/>
      <c r="AT781" s="457"/>
      <c r="AU781" s="458">
        <v>9.3000000000000007</v>
      </c>
      <c r="AV781" s="459"/>
      <c r="AW781" s="459"/>
      <c r="AX781" s="460"/>
    </row>
    <row r="782" spans="1:50" ht="24.75" customHeight="1" x14ac:dyDescent="0.15">
      <c r="A782" s="559"/>
      <c r="B782" s="766"/>
      <c r="C782" s="766"/>
      <c r="D782" s="766"/>
      <c r="E782" s="766"/>
      <c r="F782" s="767"/>
      <c r="G782" s="349" t="s">
        <v>648</v>
      </c>
      <c r="H782" s="350"/>
      <c r="I782" s="350"/>
      <c r="J782" s="350"/>
      <c r="K782" s="351"/>
      <c r="L782" s="402" t="s">
        <v>649</v>
      </c>
      <c r="M782" s="403"/>
      <c r="N782" s="403"/>
      <c r="O782" s="403"/>
      <c r="P782" s="403"/>
      <c r="Q782" s="403"/>
      <c r="R782" s="403"/>
      <c r="S782" s="403"/>
      <c r="T782" s="403"/>
      <c r="U782" s="403"/>
      <c r="V782" s="403"/>
      <c r="W782" s="403"/>
      <c r="X782" s="404"/>
      <c r="Y782" s="399">
        <v>1.6</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t="s">
        <v>650</v>
      </c>
      <c r="H783" s="350"/>
      <c r="I783" s="350"/>
      <c r="J783" s="350"/>
      <c r="K783" s="351"/>
      <c r="L783" s="402" t="s">
        <v>651</v>
      </c>
      <c r="M783" s="403"/>
      <c r="N783" s="403"/>
      <c r="O783" s="403"/>
      <c r="P783" s="403"/>
      <c r="Q783" s="403"/>
      <c r="R783" s="403"/>
      <c r="S783" s="403"/>
      <c r="T783" s="403"/>
      <c r="U783" s="403"/>
      <c r="V783" s="403"/>
      <c r="W783" s="403"/>
      <c r="X783" s="404"/>
      <c r="Y783" s="399">
        <v>2.2000000000000002</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9.3000000000000007</v>
      </c>
      <c r="AV791" s="416"/>
      <c r="AW791" s="416"/>
      <c r="AX791" s="418"/>
    </row>
    <row r="792" spans="1:50" ht="24.75" customHeight="1" x14ac:dyDescent="0.15">
      <c r="A792" s="559"/>
      <c r="B792" s="766"/>
      <c r="C792" s="766"/>
      <c r="D792" s="766"/>
      <c r="E792" s="766"/>
      <c r="F792" s="767"/>
      <c r="G792" s="442" t="s">
        <v>704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705</v>
      </c>
      <c r="H794" s="453"/>
      <c r="I794" s="453"/>
      <c r="J794" s="453"/>
      <c r="K794" s="454"/>
      <c r="L794" s="455" t="s">
        <v>706</v>
      </c>
      <c r="M794" s="456"/>
      <c r="N794" s="456"/>
      <c r="O794" s="456"/>
      <c r="P794" s="456"/>
      <c r="Q794" s="456"/>
      <c r="R794" s="456"/>
      <c r="S794" s="456"/>
      <c r="T794" s="456"/>
      <c r="U794" s="456"/>
      <c r="V794" s="456"/>
      <c r="W794" s="456"/>
      <c r="X794" s="457"/>
      <c r="Y794" s="458">
        <v>1</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487</v>
      </c>
      <c r="AI836" s="347"/>
      <c r="AJ836" s="347"/>
      <c r="AK836" s="347"/>
      <c r="AL836" s="347" t="s">
        <v>21</v>
      </c>
      <c r="AM836" s="347"/>
      <c r="AN836" s="347"/>
      <c r="AO836" s="426"/>
      <c r="AP836" s="427" t="s">
        <v>420</v>
      </c>
      <c r="AQ836" s="427"/>
      <c r="AR836" s="427"/>
      <c r="AS836" s="427"/>
      <c r="AT836" s="427"/>
      <c r="AU836" s="427"/>
      <c r="AV836" s="427"/>
      <c r="AW836" s="427"/>
      <c r="AX836" s="427"/>
    </row>
    <row r="837" spans="1:50" ht="50.25" customHeight="1" x14ac:dyDescent="0.15">
      <c r="A837" s="405">
        <v>1</v>
      </c>
      <c r="B837" s="405">
        <v>1</v>
      </c>
      <c r="C837" s="424" t="s">
        <v>654</v>
      </c>
      <c r="D837" s="419"/>
      <c r="E837" s="419"/>
      <c r="F837" s="419"/>
      <c r="G837" s="419"/>
      <c r="H837" s="419"/>
      <c r="I837" s="419"/>
      <c r="J837" s="420">
        <v>1010001146848</v>
      </c>
      <c r="K837" s="421"/>
      <c r="L837" s="421"/>
      <c r="M837" s="421"/>
      <c r="N837" s="421"/>
      <c r="O837" s="421"/>
      <c r="P837" s="425" t="s">
        <v>655</v>
      </c>
      <c r="Q837" s="317"/>
      <c r="R837" s="317"/>
      <c r="S837" s="317"/>
      <c r="T837" s="317"/>
      <c r="U837" s="317"/>
      <c r="V837" s="317"/>
      <c r="W837" s="317"/>
      <c r="X837" s="317"/>
      <c r="Y837" s="318">
        <v>23.7</v>
      </c>
      <c r="Z837" s="319"/>
      <c r="AA837" s="319"/>
      <c r="AB837" s="320"/>
      <c r="AC837" s="328" t="s">
        <v>493</v>
      </c>
      <c r="AD837" s="329"/>
      <c r="AE837" s="329"/>
      <c r="AF837" s="329"/>
      <c r="AG837" s="329"/>
      <c r="AH837" s="422">
        <v>1</v>
      </c>
      <c r="AI837" s="423"/>
      <c r="AJ837" s="423"/>
      <c r="AK837" s="423"/>
      <c r="AL837" s="325">
        <v>98.9</v>
      </c>
      <c r="AM837" s="326"/>
      <c r="AN837" s="326"/>
      <c r="AO837" s="327"/>
      <c r="AP837" s="321" t="s">
        <v>656</v>
      </c>
      <c r="AQ837" s="321"/>
      <c r="AR837" s="321"/>
      <c r="AS837" s="321"/>
      <c r="AT837" s="321"/>
      <c r="AU837" s="321"/>
      <c r="AV837" s="321"/>
      <c r="AW837" s="321"/>
      <c r="AX837" s="321"/>
    </row>
    <row r="838" spans="1:50" ht="30" customHeight="1" x14ac:dyDescent="0.15">
      <c r="A838" s="405">
        <v>2</v>
      </c>
      <c r="B838" s="405">
        <v>1</v>
      </c>
      <c r="C838" s="424" t="s">
        <v>657</v>
      </c>
      <c r="D838" s="419"/>
      <c r="E838" s="419"/>
      <c r="F838" s="419"/>
      <c r="G838" s="419"/>
      <c r="H838" s="419"/>
      <c r="I838" s="419"/>
      <c r="J838" s="420">
        <v>4010605000134</v>
      </c>
      <c r="K838" s="421"/>
      <c r="L838" s="421"/>
      <c r="M838" s="421"/>
      <c r="N838" s="421"/>
      <c r="O838" s="421"/>
      <c r="P838" s="425" t="s">
        <v>658</v>
      </c>
      <c r="Q838" s="317"/>
      <c r="R838" s="317"/>
      <c r="S838" s="317"/>
      <c r="T838" s="317"/>
      <c r="U838" s="317"/>
      <c r="V838" s="317"/>
      <c r="W838" s="317"/>
      <c r="X838" s="317"/>
      <c r="Y838" s="318">
        <v>3.6</v>
      </c>
      <c r="Z838" s="319"/>
      <c r="AA838" s="319"/>
      <c r="AB838" s="320"/>
      <c r="AC838" s="328" t="s">
        <v>493</v>
      </c>
      <c r="AD838" s="329"/>
      <c r="AE838" s="329"/>
      <c r="AF838" s="329"/>
      <c r="AG838" s="329"/>
      <c r="AH838" s="422">
        <v>3</v>
      </c>
      <c r="AI838" s="423"/>
      <c r="AJ838" s="423"/>
      <c r="AK838" s="423"/>
      <c r="AL838" s="325">
        <v>98.5</v>
      </c>
      <c r="AM838" s="326"/>
      <c r="AN838" s="326"/>
      <c r="AO838" s="327"/>
      <c r="AP838" s="321" t="s">
        <v>659</v>
      </c>
      <c r="AQ838" s="321"/>
      <c r="AR838" s="321"/>
      <c r="AS838" s="321"/>
      <c r="AT838" s="321"/>
      <c r="AU838" s="321"/>
      <c r="AV838" s="321"/>
      <c r="AW838" s="321"/>
      <c r="AX838" s="321"/>
    </row>
    <row r="839" spans="1:50" ht="30" customHeight="1" x14ac:dyDescent="0.15">
      <c r="A839" s="405">
        <v>3</v>
      </c>
      <c r="B839" s="405">
        <v>1</v>
      </c>
      <c r="C839" s="424" t="s">
        <v>657</v>
      </c>
      <c r="D839" s="419"/>
      <c r="E839" s="419"/>
      <c r="F839" s="419"/>
      <c r="G839" s="419"/>
      <c r="H839" s="419"/>
      <c r="I839" s="419"/>
      <c r="J839" s="420">
        <v>4010605000134</v>
      </c>
      <c r="K839" s="421"/>
      <c r="L839" s="421"/>
      <c r="M839" s="421"/>
      <c r="N839" s="421"/>
      <c r="O839" s="421"/>
      <c r="P839" s="425" t="s">
        <v>660</v>
      </c>
      <c r="Q839" s="317"/>
      <c r="R839" s="317"/>
      <c r="S839" s="317"/>
      <c r="T839" s="317"/>
      <c r="U839" s="317"/>
      <c r="V839" s="317"/>
      <c r="W839" s="317"/>
      <c r="X839" s="317"/>
      <c r="Y839" s="318">
        <v>3.5</v>
      </c>
      <c r="Z839" s="319"/>
      <c r="AA839" s="319"/>
      <c r="AB839" s="320"/>
      <c r="AC839" s="328" t="s">
        <v>493</v>
      </c>
      <c r="AD839" s="329"/>
      <c r="AE839" s="329"/>
      <c r="AF839" s="329"/>
      <c r="AG839" s="329"/>
      <c r="AH839" s="422">
        <v>2</v>
      </c>
      <c r="AI839" s="423"/>
      <c r="AJ839" s="423"/>
      <c r="AK839" s="423"/>
      <c r="AL839" s="325">
        <v>91.4</v>
      </c>
      <c r="AM839" s="326"/>
      <c r="AN839" s="326"/>
      <c r="AO839" s="327"/>
      <c r="AP839" s="321" t="s">
        <v>659</v>
      </c>
      <c r="AQ839" s="321"/>
      <c r="AR839" s="321"/>
      <c r="AS839" s="321"/>
      <c r="AT839" s="321"/>
      <c r="AU839" s="321"/>
      <c r="AV839" s="321"/>
      <c r="AW839" s="321"/>
      <c r="AX839" s="321"/>
    </row>
    <row r="840" spans="1:50" ht="61.5" customHeight="1" x14ac:dyDescent="0.15">
      <c r="A840" s="405">
        <v>4</v>
      </c>
      <c r="B840" s="405">
        <v>1</v>
      </c>
      <c r="C840" s="424" t="s">
        <v>661</v>
      </c>
      <c r="D840" s="419"/>
      <c r="E840" s="419"/>
      <c r="F840" s="419"/>
      <c r="G840" s="419"/>
      <c r="H840" s="419"/>
      <c r="I840" s="419"/>
      <c r="J840" s="420">
        <v>9011005000067</v>
      </c>
      <c r="K840" s="421"/>
      <c r="L840" s="421"/>
      <c r="M840" s="421"/>
      <c r="N840" s="421"/>
      <c r="O840" s="421"/>
      <c r="P840" s="425" t="s">
        <v>662</v>
      </c>
      <c r="Q840" s="317"/>
      <c r="R840" s="317"/>
      <c r="S840" s="317"/>
      <c r="T840" s="317"/>
      <c r="U840" s="317"/>
      <c r="V840" s="317"/>
      <c r="W840" s="317"/>
      <c r="X840" s="317"/>
      <c r="Y840" s="318">
        <v>7</v>
      </c>
      <c r="Z840" s="319"/>
      <c r="AA840" s="319"/>
      <c r="AB840" s="320"/>
      <c r="AC840" s="328" t="s">
        <v>493</v>
      </c>
      <c r="AD840" s="329"/>
      <c r="AE840" s="329"/>
      <c r="AF840" s="329"/>
      <c r="AG840" s="329"/>
      <c r="AH840" s="422">
        <v>1</v>
      </c>
      <c r="AI840" s="423"/>
      <c r="AJ840" s="423"/>
      <c r="AK840" s="423"/>
      <c r="AL840" s="325">
        <v>88</v>
      </c>
      <c r="AM840" s="326"/>
      <c r="AN840" s="326"/>
      <c r="AO840" s="327"/>
      <c r="AP840" s="321" t="s">
        <v>659</v>
      </c>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487</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663</v>
      </c>
      <c r="D870" s="419"/>
      <c r="E870" s="419"/>
      <c r="F870" s="419"/>
      <c r="G870" s="419"/>
      <c r="H870" s="419"/>
      <c r="I870" s="419"/>
      <c r="J870" s="428">
        <v>2010401030329</v>
      </c>
      <c r="K870" s="429"/>
      <c r="L870" s="429"/>
      <c r="M870" s="429"/>
      <c r="N870" s="429"/>
      <c r="O870" s="430"/>
      <c r="P870" s="425" t="s">
        <v>653</v>
      </c>
      <c r="Q870" s="317"/>
      <c r="R870" s="317"/>
      <c r="S870" s="317"/>
      <c r="T870" s="317"/>
      <c r="U870" s="317"/>
      <c r="V870" s="317"/>
      <c r="W870" s="317"/>
      <c r="X870" s="317"/>
      <c r="Y870" s="318">
        <v>9.3000000000000007</v>
      </c>
      <c r="Z870" s="319"/>
      <c r="AA870" s="319"/>
      <c r="AB870" s="320"/>
      <c r="AC870" s="328" t="s">
        <v>492</v>
      </c>
      <c r="AD870" s="329"/>
      <c r="AE870" s="329"/>
      <c r="AF870" s="329"/>
      <c r="AG870" s="329"/>
      <c r="AH870" s="323">
        <v>2</v>
      </c>
      <c r="AI870" s="324"/>
      <c r="AJ870" s="324"/>
      <c r="AK870" s="324"/>
      <c r="AL870" s="325">
        <v>95.8</v>
      </c>
      <c r="AM870" s="326"/>
      <c r="AN870" s="326"/>
      <c r="AO870" s="327"/>
      <c r="AP870" s="321" t="s">
        <v>659</v>
      </c>
      <c r="AQ870" s="321"/>
      <c r="AR870" s="321"/>
      <c r="AS870" s="321"/>
      <c r="AT870" s="321"/>
      <c r="AU870" s="321"/>
      <c r="AV870" s="321"/>
      <c r="AW870" s="321"/>
      <c r="AX870" s="321"/>
    </row>
    <row r="871" spans="1:50" ht="30" customHeight="1" x14ac:dyDescent="0.15">
      <c r="A871" s="405">
        <v>2</v>
      </c>
      <c r="B871" s="405">
        <v>1</v>
      </c>
      <c r="C871" s="424" t="s">
        <v>663</v>
      </c>
      <c r="D871" s="419"/>
      <c r="E871" s="419"/>
      <c r="F871" s="419"/>
      <c r="G871" s="419"/>
      <c r="H871" s="419"/>
      <c r="I871" s="419"/>
      <c r="J871" s="428">
        <v>2010401030329</v>
      </c>
      <c r="K871" s="429"/>
      <c r="L871" s="429"/>
      <c r="M871" s="429"/>
      <c r="N871" s="429"/>
      <c r="O871" s="430"/>
      <c r="P871" s="425" t="s">
        <v>664</v>
      </c>
      <c r="Q871" s="317"/>
      <c r="R871" s="317"/>
      <c r="S871" s="317"/>
      <c r="T871" s="317"/>
      <c r="U871" s="317"/>
      <c r="V871" s="317"/>
      <c r="W871" s="317"/>
      <c r="X871" s="317"/>
      <c r="Y871" s="318">
        <v>4.9000000000000004</v>
      </c>
      <c r="Z871" s="319"/>
      <c r="AA871" s="319"/>
      <c r="AB871" s="320"/>
      <c r="AC871" s="328" t="s">
        <v>492</v>
      </c>
      <c r="AD871" s="329"/>
      <c r="AE871" s="329"/>
      <c r="AF871" s="329"/>
      <c r="AG871" s="329"/>
      <c r="AH871" s="323">
        <v>2</v>
      </c>
      <c r="AI871" s="324"/>
      <c r="AJ871" s="324"/>
      <c r="AK871" s="324"/>
      <c r="AL871" s="325">
        <v>100</v>
      </c>
      <c r="AM871" s="326"/>
      <c r="AN871" s="326"/>
      <c r="AO871" s="327"/>
      <c r="AP871" s="321" t="s">
        <v>659</v>
      </c>
      <c r="AQ871" s="321"/>
      <c r="AR871" s="321"/>
      <c r="AS871" s="321"/>
      <c r="AT871" s="321"/>
      <c r="AU871" s="321"/>
      <c r="AV871" s="321"/>
      <c r="AW871" s="321"/>
      <c r="AX871" s="321"/>
    </row>
    <row r="872" spans="1:50" ht="30" customHeight="1" x14ac:dyDescent="0.15">
      <c r="A872" s="405">
        <v>3</v>
      </c>
      <c r="B872" s="405">
        <v>1</v>
      </c>
      <c r="C872" s="424" t="s">
        <v>665</v>
      </c>
      <c r="D872" s="419"/>
      <c r="E872" s="419"/>
      <c r="F872" s="419"/>
      <c r="G872" s="419"/>
      <c r="H872" s="419"/>
      <c r="I872" s="419"/>
      <c r="J872" s="420">
        <v>1010001110829</v>
      </c>
      <c r="K872" s="421"/>
      <c r="L872" s="421"/>
      <c r="M872" s="421"/>
      <c r="N872" s="421"/>
      <c r="O872" s="421"/>
      <c r="P872" s="425" t="s">
        <v>666</v>
      </c>
      <c r="Q872" s="317"/>
      <c r="R872" s="317"/>
      <c r="S872" s="317"/>
      <c r="T872" s="317"/>
      <c r="U872" s="317"/>
      <c r="V872" s="317"/>
      <c r="W872" s="317"/>
      <c r="X872" s="317"/>
      <c r="Y872" s="318">
        <v>9.3000000000000007</v>
      </c>
      <c r="Z872" s="319"/>
      <c r="AA872" s="319"/>
      <c r="AB872" s="320"/>
      <c r="AC872" s="328" t="s">
        <v>492</v>
      </c>
      <c r="AD872" s="329"/>
      <c r="AE872" s="329"/>
      <c r="AF872" s="329"/>
      <c r="AG872" s="329"/>
      <c r="AH872" s="323">
        <v>1</v>
      </c>
      <c r="AI872" s="324"/>
      <c r="AJ872" s="324"/>
      <c r="AK872" s="324"/>
      <c r="AL872" s="325">
        <v>100</v>
      </c>
      <c r="AM872" s="326"/>
      <c r="AN872" s="326"/>
      <c r="AO872" s="327"/>
      <c r="AP872" s="321" t="s">
        <v>659</v>
      </c>
      <c r="AQ872" s="321"/>
      <c r="AR872" s="321"/>
      <c r="AS872" s="321"/>
      <c r="AT872" s="321"/>
      <c r="AU872" s="321"/>
      <c r="AV872" s="321"/>
      <c r="AW872" s="321"/>
      <c r="AX872" s="321"/>
    </row>
    <row r="873" spans="1:50" ht="30" customHeight="1" x14ac:dyDescent="0.15">
      <c r="A873" s="405">
        <v>4</v>
      </c>
      <c r="B873" s="405">
        <v>1</v>
      </c>
      <c r="C873" s="424" t="s">
        <v>665</v>
      </c>
      <c r="D873" s="419"/>
      <c r="E873" s="419"/>
      <c r="F873" s="419"/>
      <c r="G873" s="419"/>
      <c r="H873" s="419"/>
      <c r="I873" s="419"/>
      <c r="J873" s="420">
        <v>1010001110829</v>
      </c>
      <c r="K873" s="421"/>
      <c r="L873" s="421"/>
      <c r="M873" s="421"/>
      <c r="N873" s="421"/>
      <c r="O873" s="421"/>
      <c r="P873" s="425" t="s">
        <v>667</v>
      </c>
      <c r="Q873" s="317"/>
      <c r="R873" s="317"/>
      <c r="S873" s="317"/>
      <c r="T873" s="317"/>
      <c r="U873" s="317"/>
      <c r="V873" s="317"/>
      <c r="W873" s="317"/>
      <c r="X873" s="317"/>
      <c r="Y873" s="318">
        <v>0.7</v>
      </c>
      <c r="Z873" s="319"/>
      <c r="AA873" s="319"/>
      <c r="AB873" s="320"/>
      <c r="AC873" s="328" t="s">
        <v>492</v>
      </c>
      <c r="AD873" s="329"/>
      <c r="AE873" s="329"/>
      <c r="AF873" s="329"/>
      <c r="AG873" s="329"/>
      <c r="AH873" s="323">
        <v>1</v>
      </c>
      <c r="AI873" s="324"/>
      <c r="AJ873" s="324"/>
      <c r="AK873" s="324"/>
      <c r="AL873" s="325">
        <v>98.7</v>
      </c>
      <c r="AM873" s="326"/>
      <c r="AN873" s="326"/>
      <c r="AO873" s="327"/>
      <c r="AP873" s="321" t="s">
        <v>659</v>
      </c>
      <c r="AQ873" s="321"/>
      <c r="AR873" s="321"/>
      <c r="AS873" s="321"/>
      <c r="AT873" s="321"/>
      <c r="AU873" s="321"/>
      <c r="AV873" s="321"/>
      <c r="AW873" s="321"/>
      <c r="AX873" s="321"/>
    </row>
    <row r="874" spans="1:50" ht="43.5" customHeight="1" x14ac:dyDescent="0.15">
      <c r="A874" s="405">
        <v>5</v>
      </c>
      <c r="B874" s="405">
        <v>1</v>
      </c>
      <c r="C874" s="424" t="s">
        <v>668</v>
      </c>
      <c r="D874" s="419"/>
      <c r="E874" s="419"/>
      <c r="F874" s="419"/>
      <c r="G874" s="419"/>
      <c r="H874" s="419"/>
      <c r="I874" s="419"/>
      <c r="J874" s="420">
        <v>2010001034952</v>
      </c>
      <c r="K874" s="421"/>
      <c r="L874" s="421"/>
      <c r="M874" s="421"/>
      <c r="N874" s="421"/>
      <c r="O874" s="421"/>
      <c r="P874" s="425" t="s">
        <v>669</v>
      </c>
      <c r="Q874" s="317"/>
      <c r="R874" s="317"/>
      <c r="S874" s="317"/>
      <c r="T874" s="317"/>
      <c r="U874" s="317"/>
      <c r="V874" s="317"/>
      <c r="W874" s="317"/>
      <c r="X874" s="317"/>
      <c r="Y874" s="318">
        <v>5</v>
      </c>
      <c r="Z874" s="319"/>
      <c r="AA874" s="319"/>
      <c r="AB874" s="320"/>
      <c r="AC874" s="328" t="s">
        <v>492</v>
      </c>
      <c r="AD874" s="329"/>
      <c r="AE874" s="329"/>
      <c r="AF874" s="329"/>
      <c r="AG874" s="329"/>
      <c r="AH874" s="323">
        <v>2</v>
      </c>
      <c r="AI874" s="324"/>
      <c r="AJ874" s="324"/>
      <c r="AK874" s="324"/>
      <c r="AL874" s="325">
        <v>84.1</v>
      </c>
      <c r="AM874" s="326"/>
      <c r="AN874" s="326"/>
      <c r="AO874" s="327"/>
      <c r="AP874" s="321" t="s">
        <v>659</v>
      </c>
      <c r="AQ874" s="321"/>
      <c r="AR874" s="321"/>
      <c r="AS874" s="321"/>
      <c r="AT874" s="321"/>
      <c r="AU874" s="321"/>
      <c r="AV874" s="321"/>
      <c r="AW874" s="321"/>
      <c r="AX874" s="321"/>
    </row>
    <row r="875" spans="1:50" ht="30" customHeight="1" x14ac:dyDescent="0.15">
      <c r="A875" s="405">
        <v>6</v>
      </c>
      <c r="B875" s="405">
        <v>1</v>
      </c>
      <c r="C875" s="424" t="s">
        <v>670</v>
      </c>
      <c r="D875" s="419"/>
      <c r="E875" s="419"/>
      <c r="F875" s="419"/>
      <c r="G875" s="419"/>
      <c r="H875" s="419"/>
      <c r="I875" s="419"/>
      <c r="J875" s="420">
        <v>7011101056568</v>
      </c>
      <c r="K875" s="421"/>
      <c r="L875" s="421"/>
      <c r="M875" s="421"/>
      <c r="N875" s="421"/>
      <c r="O875" s="421"/>
      <c r="P875" s="425" t="s">
        <v>671</v>
      </c>
      <c r="Q875" s="317"/>
      <c r="R875" s="317"/>
      <c r="S875" s="317"/>
      <c r="T875" s="317"/>
      <c r="U875" s="317"/>
      <c r="V875" s="317"/>
      <c r="W875" s="317"/>
      <c r="X875" s="317"/>
      <c r="Y875" s="318">
        <v>2.1</v>
      </c>
      <c r="Z875" s="319"/>
      <c r="AA875" s="319"/>
      <c r="AB875" s="320"/>
      <c r="AC875" s="328" t="s">
        <v>492</v>
      </c>
      <c r="AD875" s="329"/>
      <c r="AE875" s="329"/>
      <c r="AF875" s="329"/>
      <c r="AG875" s="329"/>
      <c r="AH875" s="323">
        <v>1</v>
      </c>
      <c r="AI875" s="324"/>
      <c r="AJ875" s="324"/>
      <c r="AK875" s="324"/>
      <c r="AL875" s="325">
        <v>99.9</v>
      </c>
      <c r="AM875" s="326"/>
      <c r="AN875" s="326"/>
      <c r="AO875" s="327"/>
      <c r="AP875" s="321" t="s">
        <v>672</v>
      </c>
      <c r="AQ875" s="321"/>
      <c r="AR875" s="321"/>
      <c r="AS875" s="321"/>
      <c r="AT875" s="321"/>
      <c r="AU875" s="321"/>
      <c r="AV875" s="321"/>
      <c r="AW875" s="321"/>
      <c r="AX875" s="321"/>
    </row>
    <row r="876" spans="1:50" ht="48" customHeight="1" x14ac:dyDescent="0.15">
      <c r="A876" s="405">
        <v>7</v>
      </c>
      <c r="B876" s="405">
        <v>1</v>
      </c>
      <c r="C876" s="424" t="s">
        <v>673</v>
      </c>
      <c r="D876" s="419"/>
      <c r="E876" s="419"/>
      <c r="F876" s="419"/>
      <c r="G876" s="419"/>
      <c r="H876" s="419"/>
      <c r="I876" s="419"/>
      <c r="J876" s="420">
        <v>4011101005131</v>
      </c>
      <c r="K876" s="421"/>
      <c r="L876" s="421"/>
      <c r="M876" s="421"/>
      <c r="N876" s="421"/>
      <c r="O876" s="421"/>
      <c r="P876" s="425" t="s">
        <v>674</v>
      </c>
      <c r="Q876" s="317"/>
      <c r="R876" s="317"/>
      <c r="S876" s="317"/>
      <c r="T876" s="317"/>
      <c r="U876" s="317"/>
      <c r="V876" s="317"/>
      <c r="W876" s="317"/>
      <c r="X876" s="317"/>
      <c r="Y876" s="318">
        <v>1.8</v>
      </c>
      <c r="Z876" s="319"/>
      <c r="AA876" s="319"/>
      <c r="AB876" s="320"/>
      <c r="AC876" s="328" t="s">
        <v>492</v>
      </c>
      <c r="AD876" s="329"/>
      <c r="AE876" s="329"/>
      <c r="AF876" s="329"/>
      <c r="AG876" s="329"/>
      <c r="AH876" s="323">
        <v>1</v>
      </c>
      <c r="AI876" s="324"/>
      <c r="AJ876" s="324"/>
      <c r="AK876" s="324"/>
      <c r="AL876" s="325">
        <v>86.4</v>
      </c>
      <c r="AM876" s="326"/>
      <c r="AN876" s="326"/>
      <c r="AO876" s="327"/>
      <c r="AP876" s="321" t="s">
        <v>675</v>
      </c>
      <c r="AQ876" s="321"/>
      <c r="AR876" s="321"/>
      <c r="AS876" s="321"/>
      <c r="AT876" s="321"/>
      <c r="AU876" s="321"/>
      <c r="AV876" s="321"/>
      <c r="AW876" s="321"/>
      <c r="AX876" s="321"/>
    </row>
    <row r="877" spans="1:50" ht="50.25" customHeight="1" x14ac:dyDescent="0.15">
      <c r="A877" s="405">
        <v>8</v>
      </c>
      <c r="B877" s="405">
        <v>1</v>
      </c>
      <c r="C877" s="424" t="s">
        <v>676</v>
      </c>
      <c r="D877" s="419"/>
      <c r="E877" s="419"/>
      <c r="F877" s="419"/>
      <c r="G877" s="419"/>
      <c r="H877" s="419"/>
      <c r="I877" s="419"/>
      <c r="J877" s="420">
        <v>3010001024705</v>
      </c>
      <c r="K877" s="421"/>
      <c r="L877" s="421"/>
      <c r="M877" s="421"/>
      <c r="N877" s="421"/>
      <c r="O877" s="421"/>
      <c r="P877" s="425" t="s">
        <v>677</v>
      </c>
      <c r="Q877" s="317"/>
      <c r="R877" s="317"/>
      <c r="S877" s="317"/>
      <c r="T877" s="317"/>
      <c r="U877" s="317"/>
      <c r="V877" s="317"/>
      <c r="W877" s="317"/>
      <c r="X877" s="317"/>
      <c r="Y877" s="318">
        <v>1.4</v>
      </c>
      <c r="Z877" s="319"/>
      <c r="AA877" s="319"/>
      <c r="AB877" s="320"/>
      <c r="AC877" s="328" t="s">
        <v>492</v>
      </c>
      <c r="AD877" s="329"/>
      <c r="AE877" s="329"/>
      <c r="AF877" s="329"/>
      <c r="AG877" s="329"/>
      <c r="AH877" s="323">
        <v>1</v>
      </c>
      <c r="AI877" s="324"/>
      <c r="AJ877" s="324"/>
      <c r="AK877" s="324"/>
      <c r="AL877" s="325">
        <v>96.8</v>
      </c>
      <c r="AM877" s="326"/>
      <c r="AN877" s="326"/>
      <c r="AO877" s="327"/>
      <c r="AP877" s="321" t="s">
        <v>675</v>
      </c>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487</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678</v>
      </c>
      <c r="D903" s="419"/>
      <c r="E903" s="419"/>
      <c r="F903" s="419"/>
      <c r="G903" s="419"/>
      <c r="H903" s="419"/>
      <c r="I903" s="419"/>
      <c r="J903" s="420">
        <v>5450001001666</v>
      </c>
      <c r="K903" s="421"/>
      <c r="L903" s="421"/>
      <c r="M903" s="421"/>
      <c r="N903" s="421"/>
      <c r="O903" s="421"/>
      <c r="P903" s="425" t="s">
        <v>679</v>
      </c>
      <c r="Q903" s="317"/>
      <c r="R903" s="317"/>
      <c r="S903" s="317"/>
      <c r="T903" s="317"/>
      <c r="U903" s="317"/>
      <c r="V903" s="317"/>
      <c r="W903" s="317"/>
      <c r="X903" s="317"/>
      <c r="Y903" s="318">
        <v>1</v>
      </c>
      <c r="Z903" s="319"/>
      <c r="AA903" s="319"/>
      <c r="AB903" s="320"/>
      <c r="AC903" s="328" t="s">
        <v>498</v>
      </c>
      <c r="AD903" s="329"/>
      <c r="AE903" s="329"/>
      <c r="AF903" s="329"/>
      <c r="AG903" s="329"/>
      <c r="AH903" s="323" t="s">
        <v>659</v>
      </c>
      <c r="AI903" s="324"/>
      <c r="AJ903" s="324"/>
      <c r="AK903" s="324"/>
      <c r="AL903" s="323" t="s">
        <v>659</v>
      </c>
      <c r="AM903" s="324"/>
      <c r="AN903" s="324"/>
      <c r="AO903" s="324"/>
      <c r="AP903" s="321" t="s">
        <v>659</v>
      </c>
      <c r="AQ903" s="321"/>
      <c r="AR903" s="321"/>
      <c r="AS903" s="321"/>
      <c r="AT903" s="321"/>
      <c r="AU903" s="321"/>
      <c r="AV903" s="321"/>
      <c r="AW903" s="321"/>
      <c r="AX903" s="321"/>
    </row>
    <row r="904" spans="1:50" ht="30" customHeight="1" x14ac:dyDescent="0.15">
      <c r="A904" s="405">
        <v>2</v>
      </c>
      <c r="B904" s="405">
        <v>1</v>
      </c>
      <c r="C904" s="424" t="s">
        <v>678</v>
      </c>
      <c r="D904" s="419"/>
      <c r="E904" s="419"/>
      <c r="F904" s="419"/>
      <c r="G904" s="419"/>
      <c r="H904" s="419"/>
      <c r="I904" s="419"/>
      <c r="J904" s="420">
        <v>5450001001666</v>
      </c>
      <c r="K904" s="421"/>
      <c r="L904" s="421"/>
      <c r="M904" s="421"/>
      <c r="N904" s="421"/>
      <c r="O904" s="421"/>
      <c r="P904" s="425" t="s">
        <v>679</v>
      </c>
      <c r="Q904" s="317"/>
      <c r="R904" s="317"/>
      <c r="S904" s="317"/>
      <c r="T904" s="317"/>
      <c r="U904" s="317"/>
      <c r="V904" s="317"/>
      <c r="W904" s="317"/>
      <c r="X904" s="317"/>
      <c r="Y904" s="318">
        <v>1</v>
      </c>
      <c r="Z904" s="319"/>
      <c r="AA904" s="319"/>
      <c r="AB904" s="320"/>
      <c r="AC904" s="328" t="s">
        <v>498</v>
      </c>
      <c r="AD904" s="329"/>
      <c r="AE904" s="329"/>
      <c r="AF904" s="329"/>
      <c r="AG904" s="329"/>
      <c r="AH904" s="323" t="s">
        <v>659</v>
      </c>
      <c r="AI904" s="324"/>
      <c r="AJ904" s="324"/>
      <c r="AK904" s="324"/>
      <c r="AL904" s="323" t="s">
        <v>659</v>
      </c>
      <c r="AM904" s="324"/>
      <c r="AN904" s="324"/>
      <c r="AO904" s="324"/>
      <c r="AP904" s="321" t="s">
        <v>659</v>
      </c>
      <c r="AQ904" s="321"/>
      <c r="AR904" s="321"/>
      <c r="AS904" s="321"/>
      <c r="AT904" s="321"/>
      <c r="AU904" s="321"/>
      <c r="AV904" s="321"/>
      <c r="AW904" s="321"/>
      <c r="AX904" s="321"/>
    </row>
    <row r="905" spans="1:50" ht="30" customHeight="1" x14ac:dyDescent="0.15">
      <c r="A905" s="405">
        <v>3</v>
      </c>
      <c r="B905" s="405">
        <v>1</v>
      </c>
      <c r="C905" s="424" t="s">
        <v>678</v>
      </c>
      <c r="D905" s="419"/>
      <c r="E905" s="419"/>
      <c r="F905" s="419"/>
      <c r="G905" s="419"/>
      <c r="H905" s="419"/>
      <c r="I905" s="419"/>
      <c r="J905" s="420">
        <v>5450001001666</v>
      </c>
      <c r="K905" s="421"/>
      <c r="L905" s="421"/>
      <c r="M905" s="421"/>
      <c r="N905" s="421"/>
      <c r="O905" s="421"/>
      <c r="P905" s="425" t="s">
        <v>679</v>
      </c>
      <c r="Q905" s="317"/>
      <c r="R905" s="317"/>
      <c r="S905" s="317"/>
      <c r="T905" s="317"/>
      <c r="U905" s="317"/>
      <c r="V905" s="317"/>
      <c r="W905" s="317"/>
      <c r="X905" s="317"/>
      <c r="Y905" s="318">
        <v>0.8</v>
      </c>
      <c r="Z905" s="319"/>
      <c r="AA905" s="319"/>
      <c r="AB905" s="320"/>
      <c r="AC905" s="328" t="s">
        <v>498</v>
      </c>
      <c r="AD905" s="329"/>
      <c r="AE905" s="329"/>
      <c r="AF905" s="329"/>
      <c r="AG905" s="329"/>
      <c r="AH905" s="323" t="s">
        <v>659</v>
      </c>
      <c r="AI905" s="324"/>
      <c r="AJ905" s="324"/>
      <c r="AK905" s="324"/>
      <c r="AL905" s="323" t="s">
        <v>659</v>
      </c>
      <c r="AM905" s="324"/>
      <c r="AN905" s="324"/>
      <c r="AO905" s="324"/>
      <c r="AP905" s="321" t="s">
        <v>659</v>
      </c>
      <c r="AQ905" s="321"/>
      <c r="AR905" s="321"/>
      <c r="AS905" s="321"/>
      <c r="AT905" s="321"/>
      <c r="AU905" s="321"/>
      <c r="AV905" s="321"/>
      <c r="AW905" s="321"/>
      <c r="AX905" s="321"/>
    </row>
    <row r="906" spans="1:50" ht="30" customHeight="1" x14ac:dyDescent="0.15">
      <c r="A906" s="405">
        <v>4</v>
      </c>
      <c r="B906" s="405">
        <v>1</v>
      </c>
      <c r="C906" s="424" t="s">
        <v>678</v>
      </c>
      <c r="D906" s="419"/>
      <c r="E906" s="419"/>
      <c r="F906" s="419"/>
      <c r="G906" s="419"/>
      <c r="H906" s="419"/>
      <c r="I906" s="419"/>
      <c r="J906" s="420">
        <v>5450001001666</v>
      </c>
      <c r="K906" s="421"/>
      <c r="L906" s="421"/>
      <c r="M906" s="421"/>
      <c r="N906" s="421"/>
      <c r="O906" s="421"/>
      <c r="P906" s="425" t="s">
        <v>679</v>
      </c>
      <c r="Q906" s="317"/>
      <c r="R906" s="317"/>
      <c r="S906" s="317"/>
      <c r="T906" s="317"/>
      <c r="U906" s="317"/>
      <c r="V906" s="317"/>
      <c r="W906" s="317"/>
      <c r="X906" s="317"/>
      <c r="Y906" s="318">
        <v>0.2</v>
      </c>
      <c r="Z906" s="319"/>
      <c r="AA906" s="319"/>
      <c r="AB906" s="320"/>
      <c r="AC906" s="328" t="s">
        <v>498</v>
      </c>
      <c r="AD906" s="329"/>
      <c r="AE906" s="329"/>
      <c r="AF906" s="329"/>
      <c r="AG906" s="329"/>
      <c r="AH906" s="323" t="s">
        <v>659</v>
      </c>
      <c r="AI906" s="324"/>
      <c r="AJ906" s="324"/>
      <c r="AK906" s="324"/>
      <c r="AL906" s="323" t="s">
        <v>659</v>
      </c>
      <c r="AM906" s="324"/>
      <c r="AN906" s="324"/>
      <c r="AO906" s="324"/>
      <c r="AP906" s="321" t="s">
        <v>659</v>
      </c>
      <c r="AQ906" s="321"/>
      <c r="AR906" s="321"/>
      <c r="AS906" s="321"/>
      <c r="AT906" s="321"/>
      <c r="AU906" s="321"/>
      <c r="AV906" s="321"/>
      <c r="AW906" s="321"/>
      <c r="AX906" s="321"/>
    </row>
    <row r="907" spans="1:50" ht="30" customHeight="1" x14ac:dyDescent="0.15">
      <c r="A907" s="405">
        <v>5</v>
      </c>
      <c r="B907" s="405">
        <v>1</v>
      </c>
      <c r="C907" s="424" t="s">
        <v>678</v>
      </c>
      <c r="D907" s="419"/>
      <c r="E907" s="419"/>
      <c r="F907" s="419"/>
      <c r="G907" s="419"/>
      <c r="H907" s="419"/>
      <c r="I907" s="419"/>
      <c r="J907" s="420">
        <v>5450001001666</v>
      </c>
      <c r="K907" s="421"/>
      <c r="L907" s="421"/>
      <c r="M907" s="421"/>
      <c r="N907" s="421"/>
      <c r="O907" s="421"/>
      <c r="P907" s="425" t="s">
        <v>679</v>
      </c>
      <c r="Q907" s="317"/>
      <c r="R907" s="317"/>
      <c r="S907" s="317"/>
      <c r="T907" s="317"/>
      <c r="U907" s="317"/>
      <c r="V907" s="317"/>
      <c r="W907" s="317"/>
      <c r="X907" s="317"/>
      <c r="Y907" s="318">
        <v>0.06</v>
      </c>
      <c r="Z907" s="319"/>
      <c r="AA907" s="319"/>
      <c r="AB907" s="320"/>
      <c r="AC907" s="328" t="s">
        <v>498</v>
      </c>
      <c r="AD907" s="329"/>
      <c r="AE907" s="329"/>
      <c r="AF907" s="329"/>
      <c r="AG907" s="329"/>
      <c r="AH907" s="323" t="s">
        <v>659</v>
      </c>
      <c r="AI907" s="324"/>
      <c r="AJ907" s="324"/>
      <c r="AK907" s="324"/>
      <c r="AL907" s="323" t="s">
        <v>659</v>
      </c>
      <c r="AM907" s="324"/>
      <c r="AN907" s="324"/>
      <c r="AO907" s="324"/>
      <c r="AP907" s="321" t="s">
        <v>659</v>
      </c>
      <c r="AQ907" s="321"/>
      <c r="AR907" s="321"/>
      <c r="AS907" s="321"/>
      <c r="AT907" s="321"/>
      <c r="AU907" s="321"/>
      <c r="AV907" s="321"/>
      <c r="AW907" s="321"/>
      <c r="AX907" s="321"/>
    </row>
    <row r="908" spans="1:50" ht="30" customHeight="1" x14ac:dyDescent="0.15">
      <c r="A908" s="405">
        <v>6</v>
      </c>
      <c r="B908" s="405">
        <v>1</v>
      </c>
      <c r="C908" s="424" t="s">
        <v>680</v>
      </c>
      <c r="D908" s="419"/>
      <c r="E908" s="419"/>
      <c r="F908" s="419"/>
      <c r="G908" s="419"/>
      <c r="H908" s="419"/>
      <c r="I908" s="419"/>
      <c r="J908" s="420">
        <v>3010001093089</v>
      </c>
      <c r="K908" s="421"/>
      <c r="L908" s="421"/>
      <c r="M908" s="421"/>
      <c r="N908" s="421"/>
      <c r="O908" s="421"/>
      <c r="P908" s="425" t="s">
        <v>681</v>
      </c>
      <c r="Q908" s="317"/>
      <c r="R908" s="317"/>
      <c r="S908" s="317"/>
      <c r="T908" s="317"/>
      <c r="U908" s="317"/>
      <c r="V908" s="317"/>
      <c r="W908" s="317"/>
      <c r="X908" s="317"/>
      <c r="Y908" s="318">
        <v>0.5</v>
      </c>
      <c r="Z908" s="319"/>
      <c r="AA908" s="319"/>
      <c r="AB908" s="320"/>
      <c r="AC908" s="328" t="s">
        <v>498</v>
      </c>
      <c r="AD908" s="329"/>
      <c r="AE908" s="329"/>
      <c r="AF908" s="329"/>
      <c r="AG908" s="329"/>
      <c r="AH908" s="323" t="s">
        <v>659</v>
      </c>
      <c r="AI908" s="324"/>
      <c r="AJ908" s="324"/>
      <c r="AK908" s="324"/>
      <c r="AL908" s="323" t="s">
        <v>659</v>
      </c>
      <c r="AM908" s="324"/>
      <c r="AN908" s="324"/>
      <c r="AO908" s="324"/>
      <c r="AP908" s="321" t="s">
        <v>659</v>
      </c>
      <c r="AQ908" s="321"/>
      <c r="AR908" s="321"/>
      <c r="AS908" s="321"/>
      <c r="AT908" s="321"/>
      <c r="AU908" s="321"/>
      <c r="AV908" s="321"/>
      <c r="AW908" s="321"/>
      <c r="AX908" s="321"/>
    </row>
    <row r="909" spans="1:50" ht="30" customHeight="1" x14ac:dyDescent="0.15">
      <c r="A909" s="405">
        <v>7</v>
      </c>
      <c r="B909" s="405">
        <v>1</v>
      </c>
      <c r="C909" s="424" t="s">
        <v>680</v>
      </c>
      <c r="D909" s="419"/>
      <c r="E909" s="419"/>
      <c r="F909" s="419"/>
      <c r="G909" s="419"/>
      <c r="H909" s="419"/>
      <c r="I909" s="419"/>
      <c r="J909" s="420">
        <v>3010001093089</v>
      </c>
      <c r="K909" s="421"/>
      <c r="L909" s="421"/>
      <c r="M909" s="421"/>
      <c r="N909" s="421"/>
      <c r="O909" s="421"/>
      <c r="P909" s="425" t="s">
        <v>682</v>
      </c>
      <c r="Q909" s="317"/>
      <c r="R909" s="317"/>
      <c r="S909" s="317"/>
      <c r="T909" s="317"/>
      <c r="U909" s="317"/>
      <c r="V909" s="317"/>
      <c r="W909" s="317"/>
      <c r="X909" s="317"/>
      <c r="Y909" s="318">
        <v>0.5</v>
      </c>
      <c r="Z909" s="319"/>
      <c r="AA909" s="319"/>
      <c r="AB909" s="320"/>
      <c r="AC909" s="328" t="s">
        <v>498</v>
      </c>
      <c r="AD909" s="329"/>
      <c r="AE909" s="329"/>
      <c r="AF909" s="329"/>
      <c r="AG909" s="329"/>
      <c r="AH909" s="323" t="s">
        <v>672</v>
      </c>
      <c r="AI909" s="324"/>
      <c r="AJ909" s="324"/>
      <c r="AK909" s="324"/>
      <c r="AL909" s="323" t="s">
        <v>672</v>
      </c>
      <c r="AM909" s="324"/>
      <c r="AN909" s="324"/>
      <c r="AO909" s="324"/>
      <c r="AP909" s="321" t="s">
        <v>672</v>
      </c>
      <c r="AQ909" s="321"/>
      <c r="AR909" s="321"/>
      <c r="AS909" s="321"/>
      <c r="AT909" s="321"/>
      <c r="AU909" s="321"/>
      <c r="AV909" s="321"/>
      <c r="AW909" s="321"/>
      <c r="AX909" s="321"/>
    </row>
    <row r="910" spans="1:50" ht="30" customHeight="1" x14ac:dyDescent="0.15">
      <c r="A910" s="405">
        <v>8</v>
      </c>
      <c r="B910" s="405">
        <v>1</v>
      </c>
      <c r="C910" s="424" t="s">
        <v>683</v>
      </c>
      <c r="D910" s="419"/>
      <c r="E910" s="419"/>
      <c r="F910" s="419"/>
      <c r="G910" s="419"/>
      <c r="H910" s="419"/>
      <c r="I910" s="419"/>
      <c r="J910" s="420">
        <v>3010001125817</v>
      </c>
      <c r="K910" s="421"/>
      <c r="L910" s="421"/>
      <c r="M910" s="421"/>
      <c r="N910" s="421"/>
      <c r="O910" s="421"/>
      <c r="P910" s="425" t="s">
        <v>684</v>
      </c>
      <c r="Q910" s="317"/>
      <c r="R910" s="317"/>
      <c r="S910" s="317"/>
      <c r="T910" s="317"/>
      <c r="U910" s="317"/>
      <c r="V910" s="317"/>
      <c r="W910" s="317"/>
      <c r="X910" s="317"/>
      <c r="Y910" s="318">
        <v>1</v>
      </c>
      <c r="Z910" s="319"/>
      <c r="AA910" s="319"/>
      <c r="AB910" s="320"/>
      <c r="AC910" s="328" t="s">
        <v>498</v>
      </c>
      <c r="AD910" s="329"/>
      <c r="AE910" s="329"/>
      <c r="AF910" s="329"/>
      <c r="AG910" s="329"/>
      <c r="AH910" s="323" t="s">
        <v>672</v>
      </c>
      <c r="AI910" s="324"/>
      <c r="AJ910" s="324"/>
      <c r="AK910" s="324"/>
      <c r="AL910" s="323" t="s">
        <v>672</v>
      </c>
      <c r="AM910" s="324"/>
      <c r="AN910" s="324"/>
      <c r="AO910" s="324"/>
      <c r="AP910" s="321" t="s">
        <v>672</v>
      </c>
      <c r="AQ910" s="321"/>
      <c r="AR910" s="321"/>
      <c r="AS910" s="321"/>
      <c r="AT910" s="321"/>
      <c r="AU910" s="321"/>
      <c r="AV910" s="321"/>
      <c r="AW910" s="321"/>
      <c r="AX910" s="321"/>
    </row>
    <row r="911" spans="1:50" ht="30" customHeight="1" x14ac:dyDescent="0.15">
      <c r="A911" s="405">
        <v>9</v>
      </c>
      <c r="B911" s="405">
        <v>1</v>
      </c>
      <c r="C911" s="424" t="s">
        <v>685</v>
      </c>
      <c r="D911" s="419"/>
      <c r="E911" s="419"/>
      <c r="F911" s="419"/>
      <c r="G911" s="419"/>
      <c r="H911" s="419"/>
      <c r="I911" s="419"/>
      <c r="J911" s="420">
        <v>8010401001563</v>
      </c>
      <c r="K911" s="421"/>
      <c r="L911" s="421"/>
      <c r="M911" s="421"/>
      <c r="N911" s="421"/>
      <c r="O911" s="421"/>
      <c r="P911" s="425" t="s">
        <v>686</v>
      </c>
      <c r="Q911" s="317"/>
      <c r="R911" s="317"/>
      <c r="S911" s="317"/>
      <c r="T911" s="317"/>
      <c r="U911" s="317"/>
      <c r="V911" s="317"/>
      <c r="W911" s="317"/>
      <c r="X911" s="317"/>
      <c r="Y911" s="318">
        <v>1</v>
      </c>
      <c r="Z911" s="319"/>
      <c r="AA911" s="319"/>
      <c r="AB911" s="320"/>
      <c r="AC911" s="328" t="s">
        <v>498</v>
      </c>
      <c r="AD911" s="329"/>
      <c r="AE911" s="329"/>
      <c r="AF911" s="329"/>
      <c r="AG911" s="329"/>
      <c r="AH911" s="323" t="s">
        <v>672</v>
      </c>
      <c r="AI911" s="324"/>
      <c r="AJ911" s="324"/>
      <c r="AK911" s="324"/>
      <c r="AL911" s="323" t="s">
        <v>672</v>
      </c>
      <c r="AM911" s="324"/>
      <c r="AN911" s="324"/>
      <c r="AO911" s="324"/>
      <c r="AP911" s="321" t="s">
        <v>672</v>
      </c>
      <c r="AQ911" s="321"/>
      <c r="AR911" s="321"/>
      <c r="AS911" s="321"/>
      <c r="AT911" s="321"/>
      <c r="AU911" s="321"/>
      <c r="AV911" s="321"/>
      <c r="AW911" s="321"/>
      <c r="AX911" s="321"/>
    </row>
    <row r="912" spans="1:50" ht="30" customHeight="1" x14ac:dyDescent="0.15">
      <c r="A912" s="405">
        <v>10</v>
      </c>
      <c r="B912" s="405">
        <v>1</v>
      </c>
      <c r="C912" s="424" t="s">
        <v>687</v>
      </c>
      <c r="D912" s="419"/>
      <c r="E912" s="419"/>
      <c r="F912" s="419"/>
      <c r="G912" s="419"/>
      <c r="H912" s="419"/>
      <c r="I912" s="419"/>
      <c r="J912" s="420">
        <v>6012701004917</v>
      </c>
      <c r="K912" s="421"/>
      <c r="L912" s="421"/>
      <c r="M912" s="421"/>
      <c r="N912" s="421"/>
      <c r="O912" s="421"/>
      <c r="P912" s="425" t="s">
        <v>688</v>
      </c>
      <c r="Q912" s="317"/>
      <c r="R912" s="317"/>
      <c r="S912" s="317"/>
      <c r="T912" s="317"/>
      <c r="U912" s="317"/>
      <c r="V912" s="317"/>
      <c r="W912" s="317"/>
      <c r="X912" s="317"/>
      <c r="Y912" s="318">
        <v>1</v>
      </c>
      <c r="Z912" s="319"/>
      <c r="AA912" s="319"/>
      <c r="AB912" s="320"/>
      <c r="AC912" s="328" t="s">
        <v>498</v>
      </c>
      <c r="AD912" s="329"/>
      <c r="AE912" s="329"/>
      <c r="AF912" s="329"/>
      <c r="AG912" s="329"/>
      <c r="AH912" s="323" t="s">
        <v>689</v>
      </c>
      <c r="AI912" s="324"/>
      <c r="AJ912" s="324"/>
      <c r="AK912" s="324"/>
      <c r="AL912" s="323" t="s">
        <v>689</v>
      </c>
      <c r="AM912" s="324"/>
      <c r="AN912" s="324"/>
      <c r="AO912" s="324"/>
      <c r="AP912" s="321" t="s">
        <v>689</v>
      </c>
      <c r="AQ912" s="321"/>
      <c r="AR912" s="321"/>
      <c r="AS912" s="321"/>
      <c r="AT912" s="321"/>
      <c r="AU912" s="321"/>
      <c r="AV912" s="321"/>
      <c r="AW912" s="321"/>
      <c r="AX912" s="321"/>
    </row>
    <row r="913" spans="1:50" ht="30" customHeight="1" x14ac:dyDescent="0.15">
      <c r="A913" s="405">
        <v>11</v>
      </c>
      <c r="B913" s="405">
        <v>1</v>
      </c>
      <c r="C913" s="424" t="s">
        <v>690</v>
      </c>
      <c r="D913" s="419"/>
      <c r="E913" s="419"/>
      <c r="F913" s="419"/>
      <c r="G913" s="419"/>
      <c r="H913" s="419"/>
      <c r="I913" s="419"/>
      <c r="J913" s="420">
        <v>9010001086351</v>
      </c>
      <c r="K913" s="421"/>
      <c r="L913" s="421"/>
      <c r="M913" s="421"/>
      <c r="N913" s="421"/>
      <c r="O913" s="421"/>
      <c r="P913" s="425" t="s">
        <v>691</v>
      </c>
      <c r="Q913" s="317"/>
      <c r="R913" s="317"/>
      <c r="S913" s="317"/>
      <c r="T913" s="317"/>
      <c r="U913" s="317"/>
      <c r="V913" s="317"/>
      <c r="W913" s="317"/>
      <c r="X913" s="317"/>
      <c r="Y913" s="318">
        <v>0.6</v>
      </c>
      <c r="Z913" s="319"/>
      <c r="AA913" s="319"/>
      <c r="AB913" s="320"/>
      <c r="AC913" s="328" t="s">
        <v>498</v>
      </c>
      <c r="AD913" s="329"/>
      <c r="AE913" s="329"/>
      <c r="AF913" s="329"/>
      <c r="AG913" s="329"/>
      <c r="AH913" s="323" t="s">
        <v>689</v>
      </c>
      <c r="AI913" s="324"/>
      <c r="AJ913" s="324"/>
      <c r="AK913" s="324"/>
      <c r="AL913" s="323" t="s">
        <v>689</v>
      </c>
      <c r="AM913" s="324"/>
      <c r="AN913" s="324"/>
      <c r="AO913" s="324"/>
      <c r="AP913" s="321" t="s">
        <v>689</v>
      </c>
      <c r="AQ913" s="321"/>
      <c r="AR913" s="321"/>
      <c r="AS913" s="321"/>
      <c r="AT913" s="321"/>
      <c r="AU913" s="321"/>
      <c r="AV913" s="321"/>
      <c r="AW913" s="321"/>
      <c r="AX913" s="321"/>
    </row>
    <row r="914" spans="1:50" ht="30" customHeight="1" x14ac:dyDescent="0.15">
      <c r="A914" s="405">
        <v>12</v>
      </c>
      <c r="B914" s="405">
        <v>1</v>
      </c>
      <c r="C914" s="424" t="s">
        <v>690</v>
      </c>
      <c r="D914" s="419"/>
      <c r="E914" s="419"/>
      <c r="F914" s="419"/>
      <c r="G914" s="419"/>
      <c r="H914" s="419"/>
      <c r="I914" s="419"/>
      <c r="J914" s="420">
        <v>9010001086351</v>
      </c>
      <c r="K914" s="421"/>
      <c r="L914" s="421"/>
      <c r="M914" s="421"/>
      <c r="N914" s="421"/>
      <c r="O914" s="421"/>
      <c r="P914" s="425" t="s">
        <v>692</v>
      </c>
      <c r="Q914" s="317"/>
      <c r="R914" s="317"/>
      <c r="S914" s="317"/>
      <c r="T914" s="317"/>
      <c r="U914" s="317"/>
      <c r="V914" s="317"/>
      <c r="W914" s="317"/>
      <c r="X914" s="317"/>
      <c r="Y914" s="318">
        <v>0.4</v>
      </c>
      <c r="Z914" s="319"/>
      <c r="AA914" s="319"/>
      <c r="AB914" s="320"/>
      <c r="AC914" s="328" t="s">
        <v>498</v>
      </c>
      <c r="AD914" s="329"/>
      <c r="AE914" s="329"/>
      <c r="AF914" s="329"/>
      <c r="AG914" s="329"/>
      <c r="AH914" s="323" t="s">
        <v>689</v>
      </c>
      <c r="AI914" s="324"/>
      <c r="AJ914" s="324"/>
      <c r="AK914" s="324"/>
      <c r="AL914" s="323" t="s">
        <v>689</v>
      </c>
      <c r="AM914" s="324"/>
      <c r="AN914" s="324"/>
      <c r="AO914" s="324"/>
      <c r="AP914" s="321" t="s">
        <v>689</v>
      </c>
      <c r="AQ914" s="321"/>
      <c r="AR914" s="321"/>
      <c r="AS914" s="321"/>
      <c r="AT914" s="321"/>
      <c r="AU914" s="321"/>
      <c r="AV914" s="321"/>
      <c r="AW914" s="321"/>
      <c r="AX914" s="321"/>
    </row>
    <row r="915" spans="1:50" ht="30" customHeight="1" x14ac:dyDescent="0.15">
      <c r="A915" s="405">
        <v>13</v>
      </c>
      <c r="B915" s="405">
        <v>1</v>
      </c>
      <c r="C915" s="424" t="s">
        <v>693</v>
      </c>
      <c r="D915" s="419"/>
      <c r="E915" s="419"/>
      <c r="F915" s="419"/>
      <c r="G915" s="419"/>
      <c r="H915" s="419"/>
      <c r="I915" s="419"/>
      <c r="J915" s="420">
        <v>1013301000030</v>
      </c>
      <c r="K915" s="421"/>
      <c r="L915" s="421"/>
      <c r="M915" s="421"/>
      <c r="N915" s="421"/>
      <c r="O915" s="421"/>
      <c r="P915" s="425" t="s">
        <v>694</v>
      </c>
      <c r="Q915" s="317"/>
      <c r="R915" s="317"/>
      <c r="S915" s="317"/>
      <c r="T915" s="317"/>
      <c r="U915" s="317"/>
      <c r="V915" s="317"/>
      <c r="W915" s="317"/>
      <c r="X915" s="317"/>
      <c r="Y915" s="318">
        <v>0.9</v>
      </c>
      <c r="Z915" s="319"/>
      <c r="AA915" s="319"/>
      <c r="AB915" s="320"/>
      <c r="AC915" s="328" t="s">
        <v>498</v>
      </c>
      <c r="AD915" s="329"/>
      <c r="AE915" s="329"/>
      <c r="AF915" s="329"/>
      <c r="AG915" s="329"/>
      <c r="AH915" s="323" t="s">
        <v>689</v>
      </c>
      <c r="AI915" s="324"/>
      <c r="AJ915" s="324"/>
      <c r="AK915" s="324"/>
      <c r="AL915" s="323" t="s">
        <v>689</v>
      </c>
      <c r="AM915" s="324"/>
      <c r="AN915" s="324"/>
      <c r="AO915" s="324"/>
      <c r="AP915" s="321" t="s">
        <v>689</v>
      </c>
      <c r="AQ915" s="321"/>
      <c r="AR915" s="321"/>
      <c r="AS915" s="321"/>
      <c r="AT915" s="321"/>
      <c r="AU915" s="321"/>
      <c r="AV915" s="321"/>
      <c r="AW915" s="321"/>
      <c r="AX915" s="321"/>
    </row>
    <row r="916" spans="1:50" ht="30" customHeight="1" x14ac:dyDescent="0.15">
      <c r="A916" s="405">
        <v>14</v>
      </c>
      <c r="B916" s="405">
        <v>1</v>
      </c>
      <c r="C916" s="424" t="s">
        <v>695</v>
      </c>
      <c r="D916" s="419"/>
      <c r="E916" s="419"/>
      <c r="F916" s="419"/>
      <c r="G916" s="419"/>
      <c r="H916" s="419"/>
      <c r="I916" s="419"/>
      <c r="J916" s="420">
        <v>4010001017138</v>
      </c>
      <c r="K916" s="421"/>
      <c r="L916" s="421"/>
      <c r="M916" s="421"/>
      <c r="N916" s="421"/>
      <c r="O916" s="421"/>
      <c r="P916" s="425" t="s">
        <v>679</v>
      </c>
      <c r="Q916" s="317"/>
      <c r="R916" s="317"/>
      <c r="S916" s="317"/>
      <c r="T916" s="317"/>
      <c r="U916" s="317"/>
      <c r="V916" s="317"/>
      <c r="W916" s="317"/>
      <c r="X916" s="317"/>
      <c r="Y916" s="318">
        <v>0.3</v>
      </c>
      <c r="Z916" s="319"/>
      <c r="AA916" s="319"/>
      <c r="AB916" s="320"/>
      <c r="AC916" s="328" t="s">
        <v>498</v>
      </c>
      <c r="AD916" s="329"/>
      <c r="AE916" s="329"/>
      <c r="AF916" s="329"/>
      <c r="AG916" s="329"/>
      <c r="AH916" s="323" t="s">
        <v>689</v>
      </c>
      <c r="AI916" s="324"/>
      <c r="AJ916" s="324"/>
      <c r="AK916" s="324"/>
      <c r="AL916" s="323" t="s">
        <v>689</v>
      </c>
      <c r="AM916" s="324"/>
      <c r="AN916" s="324"/>
      <c r="AO916" s="324"/>
      <c r="AP916" s="321" t="s">
        <v>689</v>
      </c>
      <c r="AQ916" s="321"/>
      <c r="AR916" s="321"/>
      <c r="AS916" s="321"/>
      <c r="AT916" s="321"/>
      <c r="AU916" s="321"/>
      <c r="AV916" s="321"/>
      <c r="AW916" s="321"/>
      <c r="AX916" s="321"/>
    </row>
    <row r="917" spans="1:50" ht="30" customHeight="1" x14ac:dyDescent="0.15">
      <c r="A917" s="405">
        <v>15</v>
      </c>
      <c r="B917" s="405">
        <v>1</v>
      </c>
      <c r="C917" s="424" t="s">
        <v>695</v>
      </c>
      <c r="D917" s="419"/>
      <c r="E917" s="419"/>
      <c r="F917" s="419"/>
      <c r="G917" s="419"/>
      <c r="H917" s="419"/>
      <c r="I917" s="419"/>
      <c r="J917" s="420">
        <v>4010001017138</v>
      </c>
      <c r="K917" s="421"/>
      <c r="L917" s="421"/>
      <c r="M917" s="421"/>
      <c r="N917" s="421"/>
      <c r="O917" s="421"/>
      <c r="P917" s="425" t="s">
        <v>679</v>
      </c>
      <c r="Q917" s="317"/>
      <c r="R917" s="317"/>
      <c r="S917" s="317"/>
      <c r="T917" s="317"/>
      <c r="U917" s="317"/>
      <c r="V917" s="317"/>
      <c r="W917" s="317"/>
      <c r="X917" s="317"/>
      <c r="Y917" s="318">
        <v>0.2</v>
      </c>
      <c r="Z917" s="319"/>
      <c r="AA917" s="319"/>
      <c r="AB917" s="320"/>
      <c r="AC917" s="328" t="s">
        <v>498</v>
      </c>
      <c r="AD917" s="329"/>
      <c r="AE917" s="329"/>
      <c r="AF917" s="329"/>
      <c r="AG917" s="329"/>
      <c r="AH917" s="323" t="s">
        <v>689</v>
      </c>
      <c r="AI917" s="324"/>
      <c r="AJ917" s="324"/>
      <c r="AK917" s="324"/>
      <c r="AL917" s="323" t="s">
        <v>689</v>
      </c>
      <c r="AM917" s="324"/>
      <c r="AN917" s="324"/>
      <c r="AO917" s="324"/>
      <c r="AP917" s="321" t="s">
        <v>689</v>
      </c>
      <c r="AQ917" s="321"/>
      <c r="AR917" s="321"/>
      <c r="AS917" s="321"/>
      <c r="AT917" s="321"/>
      <c r="AU917" s="321"/>
      <c r="AV917" s="321"/>
      <c r="AW917" s="321"/>
      <c r="AX917" s="321"/>
    </row>
    <row r="918" spans="1:50" ht="30" customHeight="1" x14ac:dyDescent="0.15">
      <c r="A918" s="405">
        <v>16</v>
      </c>
      <c r="B918" s="405">
        <v>1</v>
      </c>
      <c r="C918" s="424" t="s">
        <v>695</v>
      </c>
      <c r="D918" s="419"/>
      <c r="E918" s="419"/>
      <c r="F918" s="419"/>
      <c r="G918" s="419"/>
      <c r="H918" s="419"/>
      <c r="I918" s="419"/>
      <c r="J918" s="420">
        <v>4010001017138</v>
      </c>
      <c r="K918" s="421"/>
      <c r="L918" s="421"/>
      <c r="M918" s="421"/>
      <c r="N918" s="421"/>
      <c r="O918" s="421"/>
      <c r="P918" s="425" t="s">
        <v>679</v>
      </c>
      <c r="Q918" s="317"/>
      <c r="R918" s="317"/>
      <c r="S918" s="317"/>
      <c r="T918" s="317"/>
      <c r="U918" s="317"/>
      <c r="V918" s="317"/>
      <c r="W918" s="317"/>
      <c r="X918" s="317"/>
      <c r="Y918" s="318">
        <v>0.1</v>
      </c>
      <c r="Z918" s="319"/>
      <c r="AA918" s="319"/>
      <c r="AB918" s="320"/>
      <c r="AC918" s="328" t="s">
        <v>498</v>
      </c>
      <c r="AD918" s="329"/>
      <c r="AE918" s="329"/>
      <c r="AF918" s="329"/>
      <c r="AG918" s="329"/>
      <c r="AH918" s="323" t="s">
        <v>689</v>
      </c>
      <c r="AI918" s="324"/>
      <c r="AJ918" s="324"/>
      <c r="AK918" s="324"/>
      <c r="AL918" s="323" t="s">
        <v>689</v>
      </c>
      <c r="AM918" s="324"/>
      <c r="AN918" s="324"/>
      <c r="AO918" s="324"/>
      <c r="AP918" s="321" t="s">
        <v>689</v>
      </c>
      <c r="AQ918" s="321"/>
      <c r="AR918" s="321"/>
      <c r="AS918" s="321"/>
      <c r="AT918" s="321"/>
      <c r="AU918" s="321"/>
      <c r="AV918" s="321"/>
      <c r="AW918" s="321"/>
      <c r="AX918" s="321"/>
    </row>
    <row r="919" spans="1:50" s="16" customFormat="1" ht="30" customHeight="1" x14ac:dyDescent="0.15">
      <c r="A919" s="405">
        <v>17</v>
      </c>
      <c r="B919" s="405">
        <v>1</v>
      </c>
      <c r="C919" s="424" t="s">
        <v>695</v>
      </c>
      <c r="D919" s="419"/>
      <c r="E919" s="419"/>
      <c r="F919" s="419"/>
      <c r="G919" s="419"/>
      <c r="H919" s="419"/>
      <c r="I919" s="419"/>
      <c r="J919" s="420">
        <v>4010001017138</v>
      </c>
      <c r="K919" s="421"/>
      <c r="L919" s="421"/>
      <c r="M919" s="421"/>
      <c r="N919" s="421"/>
      <c r="O919" s="421"/>
      <c r="P919" s="425" t="s">
        <v>679</v>
      </c>
      <c r="Q919" s="317"/>
      <c r="R919" s="317"/>
      <c r="S919" s="317"/>
      <c r="T919" s="317"/>
      <c r="U919" s="317"/>
      <c r="V919" s="317"/>
      <c r="W919" s="317"/>
      <c r="X919" s="317"/>
      <c r="Y919" s="318">
        <v>0.1</v>
      </c>
      <c r="Z919" s="319"/>
      <c r="AA919" s="319"/>
      <c r="AB919" s="320"/>
      <c r="AC919" s="328" t="s">
        <v>498</v>
      </c>
      <c r="AD919" s="329"/>
      <c r="AE919" s="329"/>
      <c r="AF919" s="329"/>
      <c r="AG919" s="329"/>
      <c r="AH919" s="323" t="s">
        <v>689</v>
      </c>
      <c r="AI919" s="324"/>
      <c r="AJ919" s="324"/>
      <c r="AK919" s="324"/>
      <c r="AL919" s="323" t="s">
        <v>689</v>
      </c>
      <c r="AM919" s="324"/>
      <c r="AN919" s="324"/>
      <c r="AO919" s="324"/>
      <c r="AP919" s="321" t="s">
        <v>689</v>
      </c>
      <c r="AQ919" s="321"/>
      <c r="AR919" s="321"/>
      <c r="AS919" s="321"/>
      <c r="AT919" s="321"/>
      <c r="AU919" s="321"/>
      <c r="AV919" s="321"/>
      <c r="AW919" s="321"/>
      <c r="AX919" s="321"/>
    </row>
    <row r="920" spans="1:50" ht="46.5" customHeight="1" x14ac:dyDescent="0.15">
      <c r="A920" s="405">
        <v>18</v>
      </c>
      <c r="B920" s="405">
        <v>1</v>
      </c>
      <c r="C920" s="424" t="s">
        <v>696</v>
      </c>
      <c r="D920" s="419"/>
      <c r="E920" s="419"/>
      <c r="F920" s="419"/>
      <c r="G920" s="419"/>
      <c r="H920" s="419"/>
      <c r="I920" s="419"/>
      <c r="J920" s="420">
        <v>5011001111730</v>
      </c>
      <c r="K920" s="421"/>
      <c r="L920" s="421"/>
      <c r="M920" s="421"/>
      <c r="N920" s="421"/>
      <c r="O920" s="421"/>
      <c r="P920" s="425" t="s">
        <v>697</v>
      </c>
      <c r="Q920" s="317"/>
      <c r="R920" s="317"/>
      <c r="S920" s="317"/>
      <c r="T920" s="317"/>
      <c r="U920" s="317"/>
      <c r="V920" s="317"/>
      <c r="W920" s="317"/>
      <c r="X920" s="317"/>
      <c r="Y920" s="318">
        <v>0.5</v>
      </c>
      <c r="Z920" s="319"/>
      <c r="AA920" s="319"/>
      <c r="AB920" s="320"/>
      <c r="AC920" s="328" t="s">
        <v>498</v>
      </c>
      <c r="AD920" s="329"/>
      <c r="AE920" s="329"/>
      <c r="AF920" s="329"/>
      <c r="AG920" s="329"/>
      <c r="AH920" s="323" t="s">
        <v>689</v>
      </c>
      <c r="AI920" s="324"/>
      <c r="AJ920" s="324"/>
      <c r="AK920" s="324"/>
      <c r="AL920" s="323" t="s">
        <v>689</v>
      </c>
      <c r="AM920" s="324"/>
      <c r="AN920" s="324"/>
      <c r="AO920" s="324"/>
      <c r="AP920" s="321" t="s">
        <v>689</v>
      </c>
      <c r="AQ920" s="321"/>
      <c r="AR920" s="321"/>
      <c r="AS920" s="321"/>
      <c r="AT920" s="321"/>
      <c r="AU920" s="321"/>
      <c r="AV920" s="321"/>
      <c r="AW920" s="321"/>
      <c r="AX920" s="321"/>
    </row>
    <row r="921" spans="1:50" ht="30" customHeight="1" x14ac:dyDescent="0.15">
      <c r="A921" s="405">
        <v>19</v>
      </c>
      <c r="B921" s="405">
        <v>1</v>
      </c>
      <c r="C921" s="424" t="s">
        <v>698</v>
      </c>
      <c r="D921" s="419"/>
      <c r="E921" s="419"/>
      <c r="F921" s="419"/>
      <c r="G921" s="419"/>
      <c r="H921" s="419"/>
      <c r="I921" s="419"/>
      <c r="J921" s="420" t="s">
        <v>689</v>
      </c>
      <c r="K921" s="421"/>
      <c r="L921" s="421"/>
      <c r="M921" s="421"/>
      <c r="N921" s="421"/>
      <c r="O921" s="421"/>
      <c r="P921" s="425" t="s">
        <v>699</v>
      </c>
      <c r="Q921" s="317"/>
      <c r="R921" s="317"/>
      <c r="S921" s="317"/>
      <c r="T921" s="317"/>
      <c r="U921" s="317"/>
      <c r="V921" s="317"/>
      <c r="W921" s="317"/>
      <c r="X921" s="317"/>
      <c r="Y921" s="318">
        <v>0.4</v>
      </c>
      <c r="Z921" s="319"/>
      <c r="AA921" s="319"/>
      <c r="AB921" s="320"/>
      <c r="AC921" s="328" t="s">
        <v>498</v>
      </c>
      <c r="AD921" s="329"/>
      <c r="AE921" s="329"/>
      <c r="AF921" s="329"/>
      <c r="AG921" s="329"/>
      <c r="AH921" s="323" t="s">
        <v>689</v>
      </c>
      <c r="AI921" s="324"/>
      <c r="AJ921" s="324"/>
      <c r="AK921" s="324"/>
      <c r="AL921" s="323" t="s">
        <v>689</v>
      </c>
      <c r="AM921" s="324"/>
      <c r="AN921" s="324"/>
      <c r="AO921" s="324"/>
      <c r="AP921" s="321" t="s">
        <v>689</v>
      </c>
      <c r="AQ921" s="321"/>
      <c r="AR921" s="321"/>
      <c r="AS921" s="321"/>
      <c r="AT921" s="321"/>
      <c r="AU921" s="321"/>
      <c r="AV921" s="321"/>
      <c r="AW921" s="321"/>
      <c r="AX921" s="321"/>
    </row>
    <row r="922" spans="1:50" ht="30" customHeight="1" x14ac:dyDescent="0.15">
      <c r="A922" s="405">
        <v>20</v>
      </c>
      <c r="B922" s="405">
        <v>1</v>
      </c>
      <c r="C922" s="424" t="s">
        <v>698</v>
      </c>
      <c r="D922" s="419"/>
      <c r="E922" s="419"/>
      <c r="F922" s="419"/>
      <c r="G922" s="419"/>
      <c r="H922" s="419"/>
      <c r="I922" s="419"/>
      <c r="J922" s="420" t="s">
        <v>689</v>
      </c>
      <c r="K922" s="421"/>
      <c r="L922" s="421"/>
      <c r="M922" s="421"/>
      <c r="N922" s="421"/>
      <c r="O922" s="421"/>
      <c r="P922" s="425" t="s">
        <v>699</v>
      </c>
      <c r="Q922" s="317"/>
      <c r="R922" s="317"/>
      <c r="S922" s="317"/>
      <c r="T922" s="317"/>
      <c r="U922" s="317"/>
      <c r="V922" s="317"/>
      <c r="W922" s="317"/>
      <c r="X922" s="317"/>
      <c r="Y922" s="318">
        <v>0.1</v>
      </c>
      <c r="Z922" s="319"/>
      <c r="AA922" s="319"/>
      <c r="AB922" s="320"/>
      <c r="AC922" s="328" t="s">
        <v>498</v>
      </c>
      <c r="AD922" s="329"/>
      <c r="AE922" s="329"/>
      <c r="AF922" s="329"/>
      <c r="AG922" s="329"/>
      <c r="AH922" s="323" t="s">
        <v>689</v>
      </c>
      <c r="AI922" s="324"/>
      <c r="AJ922" s="324"/>
      <c r="AK922" s="324"/>
      <c r="AL922" s="323" t="s">
        <v>689</v>
      </c>
      <c r="AM922" s="324"/>
      <c r="AN922" s="324"/>
      <c r="AO922" s="324"/>
      <c r="AP922" s="321" t="s">
        <v>689</v>
      </c>
      <c r="AQ922" s="321"/>
      <c r="AR922" s="321"/>
      <c r="AS922" s="321"/>
      <c r="AT922" s="321"/>
      <c r="AU922" s="321"/>
      <c r="AV922" s="321"/>
      <c r="AW922" s="321"/>
      <c r="AX922" s="321"/>
    </row>
    <row r="923" spans="1:50" ht="30" customHeight="1" x14ac:dyDescent="0.15">
      <c r="A923" s="405">
        <v>21</v>
      </c>
      <c r="B923" s="405">
        <v>1</v>
      </c>
      <c r="C923" s="424" t="s">
        <v>698</v>
      </c>
      <c r="D923" s="419"/>
      <c r="E923" s="419"/>
      <c r="F923" s="419"/>
      <c r="G923" s="419"/>
      <c r="H923" s="419"/>
      <c r="I923" s="419"/>
      <c r="J923" s="420" t="s">
        <v>689</v>
      </c>
      <c r="K923" s="421"/>
      <c r="L923" s="421"/>
      <c r="M923" s="421"/>
      <c r="N923" s="421"/>
      <c r="O923" s="421"/>
      <c r="P923" s="425" t="s">
        <v>699</v>
      </c>
      <c r="Q923" s="317"/>
      <c r="R923" s="317"/>
      <c r="S923" s="317"/>
      <c r="T923" s="317"/>
      <c r="U923" s="317"/>
      <c r="V923" s="317"/>
      <c r="W923" s="317"/>
      <c r="X923" s="317"/>
      <c r="Y923" s="318">
        <v>0.04</v>
      </c>
      <c r="Z923" s="319"/>
      <c r="AA923" s="319"/>
      <c r="AB923" s="320"/>
      <c r="AC923" s="328" t="s">
        <v>498</v>
      </c>
      <c r="AD923" s="329"/>
      <c r="AE923" s="329"/>
      <c r="AF923" s="329"/>
      <c r="AG923" s="329"/>
      <c r="AH923" s="323" t="s">
        <v>689</v>
      </c>
      <c r="AI923" s="324"/>
      <c r="AJ923" s="324"/>
      <c r="AK923" s="324"/>
      <c r="AL923" s="323" t="s">
        <v>689</v>
      </c>
      <c r="AM923" s="324"/>
      <c r="AN923" s="324"/>
      <c r="AO923" s="324"/>
      <c r="AP923" s="321" t="s">
        <v>689</v>
      </c>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487</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487</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487</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487</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487</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452</v>
      </c>
      <c r="AQ1101" s="427"/>
      <c r="AR1101" s="427"/>
      <c r="AS1101" s="427"/>
      <c r="AT1101" s="427"/>
      <c r="AU1101" s="427"/>
      <c r="AV1101" s="427"/>
      <c r="AW1101" s="427"/>
      <c r="AX1101" s="427"/>
    </row>
    <row r="1102" spans="1:50" ht="30" customHeight="1" x14ac:dyDescent="0.15">
      <c r="A1102" s="405">
        <v>1</v>
      </c>
      <c r="B1102" s="405">
        <v>1</v>
      </c>
      <c r="C1102" s="896"/>
      <c r="D1102" s="896"/>
      <c r="E1102" s="261" t="s">
        <v>567</v>
      </c>
      <c r="F1102" s="895"/>
      <c r="G1102" s="895"/>
      <c r="H1102" s="895"/>
      <c r="I1102" s="895"/>
      <c r="J1102" s="420" t="s">
        <v>568</v>
      </c>
      <c r="K1102" s="421"/>
      <c r="L1102" s="421"/>
      <c r="M1102" s="421"/>
      <c r="N1102" s="421"/>
      <c r="O1102" s="421"/>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7" priority="14105">
      <formula>IF(RIGHT(TEXT(P14,"0.#"),1)=".",FALSE,TRUE)</formula>
    </cfRule>
    <cfRule type="expression" dxfId="2876" priority="14106">
      <formula>IF(RIGHT(TEXT(P14,"0.#"),1)=".",TRUE,FALSE)</formula>
    </cfRule>
  </conditionalFormatting>
  <conditionalFormatting sqref="AE32">
    <cfRule type="expression" dxfId="2875" priority="14095">
      <formula>IF(RIGHT(TEXT(AE32,"0.#"),1)=".",FALSE,TRUE)</formula>
    </cfRule>
    <cfRule type="expression" dxfId="2874" priority="14096">
      <formula>IF(RIGHT(TEXT(AE32,"0.#"),1)=".",TRUE,FALSE)</formula>
    </cfRule>
  </conditionalFormatting>
  <conditionalFormatting sqref="P18:AX18">
    <cfRule type="expression" dxfId="2873" priority="13981">
      <formula>IF(RIGHT(TEXT(P18,"0.#"),1)=".",FALSE,TRUE)</formula>
    </cfRule>
    <cfRule type="expression" dxfId="2872" priority="13982">
      <formula>IF(RIGHT(TEXT(P18,"0.#"),1)=".",TRUE,FALSE)</formula>
    </cfRule>
  </conditionalFormatting>
  <conditionalFormatting sqref="Y791">
    <cfRule type="expression" dxfId="2871" priority="13973">
      <formula>IF(RIGHT(TEXT(Y791,"0.#"),1)=".",FALSE,TRUE)</formula>
    </cfRule>
    <cfRule type="expression" dxfId="2870" priority="13974">
      <formula>IF(RIGHT(TEXT(Y791,"0.#"),1)=".",TRUE,FALSE)</formula>
    </cfRule>
  </conditionalFormatting>
  <conditionalFormatting sqref="Y822:Y829 Y820 Y809:Y816 Y807 Y796:Y803 Y794">
    <cfRule type="expression" dxfId="2869" priority="13755">
      <formula>IF(RIGHT(TEXT(Y794,"0.#"),1)=".",FALSE,TRUE)</formula>
    </cfRule>
    <cfRule type="expression" dxfId="2868" priority="13756">
      <formula>IF(RIGHT(TEXT(Y794,"0.#"),1)=".",TRUE,FALSE)</formula>
    </cfRule>
  </conditionalFormatting>
  <conditionalFormatting sqref="P16:AQ17 P15:AX15 P13:AX13">
    <cfRule type="expression" dxfId="2867" priority="13803">
      <formula>IF(RIGHT(TEXT(P13,"0.#"),1)=".",FALSE,TRUE)</formula>
    </cfRule>
    <cfRule type="expression" dxfId="2866" priority="13804">
      <formula>IF(RIGHT(TEXT(P13,"0.#"),1)=".",TRUE,FALSE)</formula>
    </cfRule>
  </conditionalFormatting>
  <conditionalFormatting sqref="P19:AJ19">
    <cfRule type="expression" dxfId="2865" priority="13801">
      <formula>IF(RIGHT(TEXT(P19,"0.#"),1)=".",FALSE,TRUE)</formula>
    </cfRule>
    <cfRule type="expression" dxfId="2864" priority="13802">
      <formula>IF(RIGHT(TEXT(P19,"0.#"),1)=".",TRUE,FALSE)</formula>
    </cfRule>
  </conditionalFormatting>
  <conditionalFormatting sqref="AE101 AQ101">
    <cfRule type="expression" dxfId="2863" priority="13793">
      <formula>IF(RIGHT(TEXT(AE101,"0.#"),1)=".",FALSE,TRUE)</formula>
    </cfRule>
    <cfRule type="expression" dxfId="2862" priority="13794">
      <formula>IF(RIGHT(TEXT(AE101,"0.#"),1)=".",TRUE,FALSE)</formula>
    </cfRule>
  </conditionalFormatting>
  <conditionalFormatting sqref="Y784:Y790">
    <cfRule type="expression" dxfId="2861" priority="13779">
      <formula>IF(RIGHT(TEXT(Y784,"0.#"),1)=".",FALSE,TRUE)</formula>
    </cfRule>
    <cfRule type="expression" dxfId="2860" priority="13780">
      <formula>IF(RIGHT(TEXT(Y784,"0.#"),1)=".",TRUE,FALSE)</formula>
    </cfRule>
  </conditionalFormatting>
  <conditionalFormatting sqref="AU782">
    <cfRule type="expression" dxfId="2859" priority="13777">
      <formula>IF(RIGHT(TEXT(AU782,"0.#"),1)=".",FALSE,TRUE)</formula>
    </cfRule>
    <cfRule type="expression" dxfId="2858" priority="13778">
      <formula>IF(RIGHT(TEXT(AU782,"0.#"),1)=".",TRUE,FALSE)</formula>
    </cfRule>
  </conditionalFormatting>
  <conditionalFormatting sqref="AU791">
    <cfRule type="expression" dxfId="2857" priority="13775">
      <formula>IF(RIGHT(TEXT(AU791,"0.#"),1)=".",FALSE,TRUE)</formula>
    </cfRule>
    <cfRule type="expression" dxfId="2856" priority="13776">
      <formula>IF(RIGHT(TEXT(AU791,"0.#"),1)=".",TRUE,FALSE)</formula>
    </cfRule>
  </conditionalFormatting>
  <conditionalFormatting sqref="AU783:AU790">
    <cfRule type="expression" dxfId="2855" priority="13773">
      <formula>IF(RIGHT(TEXT(AU783,"0.#"),1)=".",FALSE,TRUE)</formula>
    </cfRule>
    <cfRule type="expression" dxfId="2854" priority="13774">
      <formula>IF(RIGHT(TEXT(AU783,"0.#"),1)=".",TRUE,FALSE)</formula>
    </cfRule>
  </conditionalFormatting>
  <conditionalFormatting sqref="Y821 Y808 Y795">
    <cfRule type="expression" dxfId="2853" priority="13759">
      <formula>IF(RIGHT(TEXT(Y795,"0.#"),1)=".",FALSE,TRUE)</formula>
    </cfRule>
    <cfRule type="expression" dxfId="2852" priority="13760">
      <formula>IF(RIGHT(TEXT(Y795,"0.#"),1)=".",TRUE,FALSE)</formula>
    </cfRule>
  </conditionalFormatting>
  <conditionalFormatting sqref="Y830 Y817 Y804">
    <cfRule type="expression" dxfId="2851" priority="13757">
      <formula>IF(RIGHT(TEXT(Y804,"0.#"),1)=".",FALSE,TRUE)</formula>
    </cfRule>
    <cfRule type="expression" dxfId="2850" priority="13758">
      <formula>IF(RIGHT(TEXT(Y804,"0.#"),1)=".",TRUE,FALSE)</formula>
    </cfRule>
  </conditionalFormatting>
  <conditionalFormatting sqref="AU821 AU808 AU795">
    <cfRule type="expression" dxfId="2849" priority="13753">
      <formula>IF(RIGHT(TEXT(AU795,"0.#"),1)=".",FALSE,TRUE)</formula>
    </cfRule>
    <cfRule type="expression" dxfId="2848" priority="13754">
      <formula>IF(RIGHT(TEXT(AU795,"0.#"),1)=".",TRUE,FALSE)</formula>
    </cfRule>
  </conditionalFormatting>
  <conditionalFormatting sqref="AU830 AU817 AU804">
    <cfRule type="expression" dxfId="2847" priority="13751">
      <formula>IF(RIGHT(TEXT(AU804,"0.#"),1)=".",FALSE,TRUE)</formula>
    </cfRule>
    <cfRule type="expression" dxfId="2846" priority="13752">
      <formula>IF(RIGHT(TEXT(AU804,"0.#"),1)=".",TRUE,FALSE)</formula>
    </cfRule>
  </conditionalFormatting>
  <conditionalFormatting sqref="AU822:AU829 AU820 AU809:AU816 AU807 AU796:AU803 AU794">
    <cfRule type="expression" dxfId="2845" priority="13749">
      <formula>IF(RIGHT(TEXT(AU794,"0.#"),1)=".",FALSE,TRUE)</formula>
    </cfRule>
    <cfRule type="expression" dxfId="2844" priority="13750">
      <formula>IF(RIGHT(TEXT(AU794,"0.#"),1)=".",TRUE,FALSE)</formula>
    </cfRule>
  </conditionalFormatting>
  <conditionalFormatting sqref="AM87">
    <cfRule type="expression" dxfId="2843" priority="13403">
      <formula>IF(RIGHT(TEXT(AM87,"0.#"),1)=".",FALSE,TRUE)</formula>
    </cfRule>
    <cfRule type="expression" dxfId="2842" priority="13404">
      <formula>IF(RIGHT(TEXT(AM87,"0.#"),1)=".",TRUE,FALSE)</formula>
    </cfRule>
  </conditionalFormatting>
  <conditionalFormatting sqref="AE55">
    <cfRule type="expression" dxfId="2841" priority="13471">
      <formula>IF(RIGHT(TEXT(AE55,"0.#"),1)=".",FALSE,TRUE)</formula>
    </cfRule>
    <cfRule type="expression" dxfId="2840" priority="13472">
      <formula>IF(RIGHT(TEXT(AE55,"0.#"),1)=".",TRUE,FALSE)</formula>
    </cfRule>
  </conditionalFormatting>
  <conditionalFormatting sqref="AI55">
    <cfRule type="expression" dxfId="2839" priority="13469">
      <formula>IF(RIGHT(TEXT(AI55,"0.#"),1)=".",FALSE,TRUE)</formula>
    </cfRule>
    <cfRule type="expression" dxfId="2838" priority="13470">
      <formula>IF(RIGHT(TEXT(AI55,"0.#"),1)=".",TRUE,FALSE)</formula>
    </cfRule>
  </conditionalFormatting>
  <conditionalFormatting sqref="AM34">
    <cfRule type="expression" dxfId="2837" priority="13549">
      <formula>IF(RIGHT(TEXT(AM34,"0.#"),1)=".",FALSE,TRUE)</formula>
    </cfRule>
    <cfRule type="expression" dxfId="2836" priority="13550">
      <formula>IF(RIGHT(TEXT(AM34,"0.#"),1)=".",TRUE,FALSE)</formula>
    </cfRule>
  </conditionalFormatting>
  <conditionalFormatting sqref="AE33">
    <cfRule type="expression" dxfId="2835" priority="13563">
      <formula>IF(RIGHT(TEXT(AE33,"0.#"),1)=".",FALSE,TRUE)</formula>
    </cfRule>
    <cfRule type="expression" dxfId="2834" priority="13564">
      <formula>IF(RIGHT(TEXT(AE33,"0.#"),1)=".",TRUE,FALSE)</formula>
    </cfRule>
  </conditionalFormatting>
  <conditionalFormatting sqref="AE34">
    <cfRule type="expression" dxfId="2833" priority="13561">
      <formula>IF(RIGHT(TEXT(AE34,"0.#"),1)=".",FALSE,TRUE)</formula>
    </cfRule>
    <cfRule type="expression" dxfId="2832" priority="13562">
      <formula>IF(RIGHT(TEXT(AE34,"0.#"),1)=".",TRUE,FALSE)</formula>
    </cfRule>
  </conditionalFormatting>
  <conditionalFormatting sqref="AI34">
    <cfRule type="expression" dxfId="2831" priority="13559">
      <formula>IF(RIGHT(TEXT(AI34,"0.#"),1)=".",FALSE,TRUE)</formula>
    </cfRule>
    <cfRule type="expression" dxfId="2830" priority="13560">
      <formula>IF(RIGHT(TEXT(AI34,"0.#"),1)=".",TRUE,FALSE)</formula>
    </cfRule>
  </conditionalFormatting>
  <conditionalFormatting sqref="AI33">
    <cfRule type="expression" dxfId="2829" priority="13557">
      <formula>IF(RIGHT(TEXT(AI33,"0.#"),1)=".",FALSE,TRUE)</formula>
    </cfRule>
    <cfRule type="expression" dxfId="2828" priority="13558">
      <formula>IF(RIGHT(TEXT(AI33,"0.#"),1)=".",TRUE,FALSE)</formula>
    </cfRule>
  </conditionalFormatting>
  <conditionalFormatting sqref="AI32">
    <cfRule type="expression" dxfId="2827" priority="13555">
      <formula>IF(RIGHT(TEXT(AI32,"0.#"),1)=".",FALSE,TRUE)</formula>
    </cfRule>
    <cfRule type="expression" dxfId="2826" priority="13556">
      <formula>IF(RIGHT(TEXT(AI32,"0.#"),1)=".",TRUE,FALSE)</formula>
    </cfRule>
  </conditionalFormatting>
  <conditionalFormatting sqref="AM32">
    <cfRule type="expression" dxfId="2825" priority="13553">
      <formula>IF(RIGHT(TEXT(AM32,"0.#"),1)=".",FALSE,TRUE)</formula>
    </cfRule>
    <cfRule type="expression" dxfId="2824" priority="13554">
      <formula>IF(RIGHT(TEXT(AM32,"0.#"),1)=".",TRUE,FALSE)</formula>
    </cfRule>
  </conditionalFormatting>
  <conditionalFormatting sqref="AM33">
    <cfRule type="expression" dxfId="2823" priority="13551">
      <formula>IF(RIGHT(TEXT(AM33,"0.#"),1)=".",FALSE,TRUE)</formula>
    </cfRule>
    <cfRule type="expression" dxfId="2822" priority="13552">
      <formula>IF(RIGHT(TEXT(AM33,"0.#"),1)=".",TRUE,FALSE)</formula>
    </cfRule>
  </conditionalFormatting>
  <conditionalFormatting sqref="AQ32:AQ34">
    <cfRule type="expression" dxfId="2821" priority="13543">
      <formula>IF(RIGHT(TEXT(AQ32,"0.#"),1)=".",FALSE,TRUE)</formula>
    </cfRule>
    <cfRule type="expression" dxfId="2820" priority="13544">
      <formula>IF(RIGHT(TEXT(AQ32,"0.#"),1)=".",TRUE,FALSE)</formula>
    </cfRule>
  </conditionalFormatting>
  <conditionalFormatting sqref="AU32:AU34">
    <cfRule type="expression" dxfId="2819" priority="13541">
      <formula>IF(RIGHT(TEXT(AU32,"0.#"),1)=".",FALSE,TRUE)</formula>
    </cfRule>
    <cfRule type="expression" dxfId="2818" priority="13542">
      <formula>IF(RIGHT(TEXT(AU32,"0.#"),1)=".",TRUE,FALSE)</formula>
    </cfRule>
  </conditionalFormatting>
  <conditionalFormatting sqref="AE53">
    <cfRule type="expression" dxfId="2817" priority="13475">
      <formula>IF(RIGHT(TEXT(AE53,"0.#"),1)=".",FALSE,TRUE)</formula>
    </cfRule>
    <cfRule type="expression" dxfId="2816" priority="13476">
      <formula>IF(RIGHT(TEXT(AE53,"0.#"),1)=".",TRUE,FALSE)</formula>
    </cfRule>
  </conditionalFormatting>
  <conditionalFormatting sqref="AE54">
    <cfRule type="expression" dxfId="2815" priority="13473">
      <formula>IF(RIGHT(TEXT(AE54,"0.#"),1)=".",FALSE,TRUE)</formula>
    </cfRule>
    <cfRule type="expression" dxfId="2814" priority="13474">
      <formula>IF(RIGHT(TEXT(AE54,"0.#"),1)=".",TRUE,FALSE)</formula>
    </cfRule>
  </conditionalFormatting>
  <conditionalFormatting sqref="AI54">
    <cfRule type="expression" dxfId="2813" priority="13467">
      <formula>IF(RIGHT(TEXT(AI54,"0.#"),1)=".",FALSE,TRUE)</formula>
    </cfRule>
    <cfRule type="expression" dxfId="2812" priority="13468">
      <formula>IF(RIGHT(TEXT(AI54,"0.#"),1)=".",TRUE,FALSE)</formula>
    </cfRule>
  </conditionalFormatting>
  <conditionalFormatting sqref="AI53">
    <cfRule type="expression" dxfId="2811" priority="13465">
      <formula>IF(RIGHT(TEXT(AI53,"0.#"),1)=".",FALSE,TRUE)</formula>
    </cfRule>
    <cfRule type="expression" dxfId="2810" priority="13466">
      <formula>IF(RIGHT(TEXT(AI53,"0.#"),1)=".",TRUE,FALSE)</formula>
    </cfRule>
  </conditionalFormatting>
  <conditionalFormatting sqref="AM53">
    <cfRule type="expression" dxfId="2809" priority="13463">
      <formula>IF(RIGHT(TEXT(AM53,"0.#"),1)=".",FALSE,TRUE)</formula>
    </cfRule>
    <cfRule type="expression" dxfId="2808" priority="13464">
      <formula>IF(RIGHT(TEXT(AM53,"0.#"),1)=".",TRUE,FALSE)</formula>
    </cfRule>
  </conditionalFormatting>
  <conditionalFormatting sqref="AM54">
    <cfRule type="expression" dxfId="2807" priority="13461">
      <formula>IF(RIGHT(TEXT(AM54,"0.#"),1)=".",FALSE,TRUE)</formula>
    </cfRule>
    <cfRule type="expression" dxfId="2806" priority="13462">
      <formula>IF(RIGHT(TEXT(AM54,"0.#"),1)=".",TRUE,FALSE)</formula>
    </cfRule>
  </conditionalFormatting>
  <conditionalFormatting sqref="AM55">
    <cfRule type="expression" dxfId="2805" priority="13459">
      <formula>IF(RIGHT(TEXT(AM55,"0.#"),1)=".",FALSE,TRUE)</formula>
    </cfRule>
    <cfRule type="expression" dxfId="2804" priority="13460">
      <formula>IF(RIGHT(TEXT(AM55,"0.#"),1)=".",TRUE,FALSE)</formula>
    </cfRule>
  </conditionalFormatting>
  <conditionalFormatting sqref="AE60">
    <cfRule type="expression" dxfId="2803" priority="13445">
      <formula>IF(RIGHT(TEXT(AE60,"0.#"),1)=".",FALSE,TRUE)</formula>
    </cfRule>
    <cfRule type="expression" dxfId="2802" priority="13446">
      <formula>IF(RIGHT(TEXT(AE60,"0.#"),1)=".",TRUE,FALSE)</formula>
    </cfRule>
  </conditionalFormatting>
  <conditionalFormatting sqref="AE61">
    <cfRule type="expression" dxfId="2801" priority="13443">
      <formula>IF(RIGHT(TEXT(AE61,"0.#"),1)=".",FALSE,TRUE)</formula>
    </cfRule>
    <cfRule type="expression" dxfId="2800" priority="13444">
      <formula>IF(RIGHT(TEXT(AE61,"0.#"),1)=".",TRUE,FALSE)</formula>
    </cfRule>
  </conditionalFormatting>
  <conditionalFormatting sqref="AE62">
    <cfRule type="expression" dxfId="2799" priority="13441">
      <formula>IF(RIGHT(TEXT(AE62,"0.#"),1)=".",FALSE,TRUE)</formula>
    </cfRule>
    <cfRule type="expression" dxfId="2798" priority="13442">
      <formula>IF(RIGHT(TEXT(AE62,"0.#"),1)=".",TRUE,FALSE)</formula>
    </cfRule>
  </conditionalFormatting>
  <conditionalFormatting sqref="AI62">
    <cfRule type="expression" dxfId="2797" priority="13439">
      <formula>IF(RIGHT(TEXT(AI62,"0.#"),1)=".",FALSE,TRUE)</formula>
    </cfRule>
    <cfRule type="expression" dxfId="2796" priority="13440">
      <formula>IF(RIGHT(TEXT(AI62,"0.#"),1)=".",TRUE,FALSE)</formula>
    </cfRule>
  </conditionalFormatting>
  <conditionalFormatting sqref="AI61">
    <cfRule type="expression" dxfId="2795" priority="13437">
      <formula>IF(RIGHT(TEXT(AI61,"0.#"),1)=".",FALSE,TRUE)</formula>
    </cfRule>
    <cfRule type="expression" dxfId="2794" priority="13438">
      <formula>IF(RIGHT(TEXT(AI61,"0.#"),1)=".",TRUE,FALSE)</formula>
    </cfRule>
  </conditionalFormatting>
  <conditionalFormatting sqref="AI60">
    <cfRule type="expression" dxfId="2793" priority="13435">
      <formula>IF(RIGHT(TEXT(AI60,"0.#"),1)=".",FALSE,TRUE)</formula>
    </cfRule>
    <cfRule type="expression" dxfId="2792" priority="13436">
      <formula>IF(RIGHT(TEXT(AI60,"0.#"),1)=".",TRUE,FALSE)</formula>
    </cfRule>
  </conditionalFormatting>
  <conditionalFormatting sqref="AM60">
    <cfRule type="expression" dxfId="2791" priority="13433">
      <formula>IF(RIGHT(TEXT(AM60,"0.#"),1)=".",FALSE,TRUE)</formula>
    </cfRule>
    <cfRule type="expression" dxfId="2790" priority="13434">
      <formula>IF(RIGHT(TEXT(AM60,"0.#"),1)=".",TRUE,FALSE)</formula>
    </cfRule>
  </conditionalFormatting>
  <conditionalFormatting sqref="AM61">
    <cfRule type="expression" dxfId="2789" priority="13431">
      <formula>IF(RIGHT(TEXT(AM61,"0.#"),1)=".",FALSE,TRUE)</formula>
    </cfRule>
    <cfRule type="expression" dxfId="2788" priority="13432">
      <formula>IF(RIGHT(TEXT(AM61,"0.#"),1)=".",TRUE,FALSE)</formula>
    </cfRule>
  </conditionalFormatting>
  <conditionalFormatting sqref="AM62">
    <cfRule type="expression" dxfId="2787" priority="13429">
      <formula>IF(RIGHT(TEXT(AM62,"0.#"),1)=".",FALSE,TRUE)</formula>
    </cfRule>
    <cfRule type="expression" dxfId="2786" priority="13430">
      <formula>IF(RIGHT(TEXT(AM62,"0.#"),1)=".",TRUE,FALSE)</formula>
    </cfRule>
  </conditionalFormatting>
  <conditionalFormatting sqref="AE87">
    <cfRule type="expression" dxfId="2785" priority="13415">
      <formula>IF(RIGHT(TEXT(AE87,"0.#"),1)=".",FALSE,TRUE)</formula>
    </cfRule>
    <cfRule type="expression" dxfId="2784" priority="13416">
      <formula>IF(RIGHT(TEXT(AE87,"0.#"),1)=".",TRUE,FALSE)</formula>
    </cfRule>
  </conditionalFormatting>
  <conditionalFormatting sqref="AE88">
    <cfRule type="expression" dxfId="2783" priority="13413">
      <formula>IF(RIGHT(TEXT(AE88,"0.#"),1)=".",FALSE,TRUE)</formula>
    </cfRule>
    <cfRule type="expression" dxfId="2782" priority="13414">
      <formula>IF(RIGHT(TEXT(AE88,"0.#"),1)=".",TRUE,FALSE)</formula>
    </cfRule>
  </conditionalFormatting>
  <conditionalFormatting sqref="AE89">
    <cfRule type="expression" dxfId="2781" priority="13411">
      <formula>IF(RIGHT(TEXT(AE89,"0.#"),1)=".",FALSE,TRUE)</formula>
    </cfRule>
    <cfRule type="expression" dxfId="2780" priority="13412">
      <formula>IF(RIGHT(TEXT(AE89,"0.#"),1)=".",TRUE,FALSE)</formula>
    </cfRule>
  </conditionalFormatting>
  <conditionalFormatting sqref="AI89">
    <cfRule type="expression" dxfId="2779" priority="13409">
      <formula>IF(RIGHT(TEXT(AI89,"0.#"),1)=".",FALSE,TRUE)</formula>
    </cfRule>
    <cfRule type="expression" dxfId="2778" priority="13410">
      <formula>IF(RIGHT(TEXT(AI89,"0.#"),1)=".",TRUE,FALSE)</formula>
    </cfRule>
  </conditionalFormatting>
  <conditionalFormatting sqref="AI88">
    <cfRule type="expression" dxfId="2777" priority="13407">
      <formula>IF(RIGHT(TEXT(AI88,"0.#"),1)=".",FALSE,TRUE)</formula>
    </cfRule>
    <cfRule type="expression" dxfId="2776" priority="13408">
      <formula>IF(RIGHT(TEXT(AI88,"0.#"),1)=".",TRUE,FALSE)</formula>
    </cfRule>
  </conditionalFormatting>
  <conditionalFormatting sqref="AI87">
    <cfRule type="expression" dxfId="2775" priority="13405">
      <formula>IF(RIGHT(TEXT(AI87,"0.#"),1)=".",FALSE,TRUE)</formula>
    </cfRule>
    <cfRule type="expression" dxfId="2774" priority="13406">
      <formula>IF(RIGHT(TEXT(AI87,"0.#"),1)=".",TRUE,FALSE)</formula>
    </cfRule>
  </conditionalFormatting>
  <conditionalFormatting sqref="AM88">
    <cfRule type="expression" dxfId="2773" priority="13401">
      <formula>IF(RIGHT(TEXT(AM88,"0.#"),1)=".",FALSE,TRUE)</formula>
    </cfRule>
    <cfRule type="expression" dxfId="2772" priority="13402">
      <formula>IF(RIGHT(TEXT(AM88,"0.#"),1)=".",TRUE,FALSE)</formula>
    </cfRule>
  </conditionalFormatting>
  <conditionalFormatting sqref="AM89">
    <cfRule type="expression" dxfId="2771" priority="13399">
      <formula>IF(RIGHT(TEXT(AM89,"0.#"),1)=".",FALSE,TRUE)</formula>
    </cfRule>
    <cfRule type="expression" dxfId="2770" priority="13400">
      <formula>IF(RIGHT(TEXT(AM89,"0.#"),1)=".",TRUE,FALSE)</formula>
    </cfRule>
  </conditionalFormatting>
  <conditionalFormatting sqref="AE92">
    <cfRule type="expression" dxfId="2769" priority="13385">
      <formula>IF(RIGHT(TEXT(AE92,"0.#"),1)=".",FALSE,TRUE)</formula>
    </cfRule>
    <cfRule type="expression" dxfId="2768" priority="13386">
      <formula>IF(RIGHT(TEXT(AE92,"0.#"),1)=".",TRUE,FALSE)</formula>
    </cfRule>
  </conditionalFormatting>
  <conditionalFormatting sqref="AE93">
    <cfRule type="expression" dxfId="2767" priority="13383">
      <formula>IF(RIGHT(TEXT(AE93,"0.#"),1)=".",FALSE,TRUE)</formula>
    </cfRule>
    <cfRule type="expression" dxfId="2766" priority="13384">
      <formula>IF(RIGHT(TEXT(AE93,"0.#"),1)=".",TRUE,FALSE)</formula>
    </cfRule>
  </conditionalFormatting>
  <conditionalFormatting sqref="AE94">
    <cfRule type="expression" dxfId="2765" priority="13381">
      <formula>IF(RIGHT(TEXT(AE94,"0.#"),1)=".",FALSE,TRUE)</formula>
    </cfRule>
    <cfRule type="expression" dxfId="2764" priority="13382">
      <formula>IF(RIGHT(TEXT(AE94,"0.#"),1)=".",TRUE,FALSE)</formula>
    </cfRule>
  </conditionalFormatting>
  <conditionalFormatting sqref="AI94">
    <cfRule type="expression" dxfId="2763" priority="13379">
      <formula>IF(RIGHT(TEXT(AI94,"0.#"),1)=".",FALSE,TRUE)</formula>
    </cfRule>
    <cfRule type="expression" dxfId="2762" priority="13380">
      <formula>IF(RIGHT(TEXT(AI94,"0.#"),1)=".",TRUE,FALSE)</formula>
    </cfRule>
  </conditionalFormatting>
  <conditionalFormatting sqref="AI93">
    <cfRule type="expression" dxfId="2761" priority="13377">
      <formula>IF(RIGHT(TEXT(AI93,"0.#"),1)=".",FALSE,TRUE)</formula>
    </cfRule>
    <cfRule type="expression" dxfId="2760" priority="13378">
      <formula>IF(RIGHT(TEXT(AI93,"0.#"),1)=".",TRUE,FALSE)</formula>
    </cfRule>
  </conditionalFormatting>
  <conditionalFormatting sqref="AI92">
    <cfRule type="expression" dxfId="2759" priority="13375">
      <formula>IF(RIGHT(TEXT(AI92,"0.#"),1)=".",FALSE,TRUE)</formula>
    </cfRule>
    <cfRule type="expression" dxfId="2758" priority="13376">
      <formula>IF(RIGHT(TEXT(AI92,"0.#"),1)=".",TRUE,FALSE)</formula>
    </cfRule>
  </conditionalFormatting>
  <conditionalFormatting sqref="AM92">
    <cfRule type="expression" dxfId="2757" priority="13373">
      <formula>IF(RIGHT(TEXT(AM92,"0.#"),1)=".",FALSE,TRUE)</formula>
    </cfRule>
    <cfRule type="expression" dxfId="2756" priority="13374">
      <formula>IF(RIGHT(TEXT(AM92,"0.#"),1)=".",TRUE,FALSE)</formula>
    </cfRule>
  </conditionalFormatting>
  <conditionalFormatting sqref="AM93">
    <cfRule type="expression" dxfId="2755" priority="13371">
      <formula>IF(RIGHT(TEXT(AM93,"0.#"),1)=".",FALSE,TRUE)</formula>
    </cfRule>
    <cfRule type="expression" dxfId="2754" priority="13372">
      <formula>IF(RIGHT(TEXT(AM93,"0.#"),1)=".",TRUE,FALSE)</formula>
    </cfRule>
  </conditionalFormatting>
  <conditionalFormatting sqref="AM94">
    <cfRule type="expression" dxfId="2753" priority="13369">
      <formula>IF(RIGHT(TEXT(AM94,"0.#"),1)=".",FALSE,TRUE)</formula>
    </cfRule>
    <cfRule type="expression" dxfId="2752" priority="13370">
      <formula>IF(RIGHT(TEXT(AM94,"0.#"),1)=".",TRUE,FALSE)</formula>
    </cfRule>
  </conditionalFormatting>
  <conditionalFormatting sqref="AE97">
    <cfRule type="expression" dxfId="2751" priority="13355">
      <formula>IF(RIGHT(TEXT(AE97,"0.#"),1)=".",FALSE,TRUE)</formula>
    </cfRule>
    <cfRule type="expression" dxfId="2750" priority="13356">
      <formula>IF(RIGHT(TEXT(AE97,"0.#"),1)=".",TRUE,FALSE)</formula>
    </cfRule>
  </conditionalFormatting>
  <conditionalFormatting sqref="AE98">
    <cfRule type="expression" dxfId="2749" priority="13353">
      <formula>IF(RIGHT(TEXT(AE98,"0.#"),1)=".",FALSE,TRUE)</formula>
    </cfRule>
    <cfRule type="expression" dxfId="2748" priority="13354">
      <formula>IF(RIGHT(TEXT(AE98,"0.#"),1)=".",TRUE,FALSE)</formula>
    </cfRule>
  </conditionalFormatting>
  <conditionalFormatting sqref="AE99">
    <cfRule type="expression" dxfId="2747" priority="13351">
      <formula>IF(RIGHT(TEXT(AE99,"0.#"),1)=".",FALSE,TRUE)</formula>
    </cfRule>
    <cfRule type="expression" dxfId="2746" priority="13352">
      <formula>IF(RIGHT(TEXT(AE99,"0.#"),1)=".",TRUE,FALSE)</formula>
    </cfRule>
  </conditionalFormatting>
  <conditionalFormatting sqref="AI99">
    <cfRule type="expression" dxfId="2745" priority="13349">
      <formula>IF(RIGHT(TEXT(AI99,"0.#"),1)=".",FALSE,TRUE)</formula>
    </cfRule>
    <cfRule type="expression" dxfId="2744" priority="13350">
      <formula>IF(RIGHT(TEXT(AI99,"0.#"),1)=".",TRUE,FALSE)</formula>
    </cfRule>
  </conditionalFormatting>
  <conditionalFormatting sqref="AI98">
    <cfRule type="expression" dxfId="2743" priority="13347">
      <formula>IF(RIGHT(TEXT(AI98,"0.#"),1)=".",FALSE,TRUE)</formula>
    </cfRule>
    <cfRule type="expression" dxfId="2742" priority="13348">
      <formula>IF(RIGHT(TEXT(AI98,"0.#"),1)=".",TRUE,FALSE)</formula>
    </cfRule>
  </conditionalFormatting>
  <conditionalFormatting sqref="AI97">
    <cfRule type="expression" dxfId="2741" priority="13345">
      <formula>IF(RIGHT(TEXT(AI97,"0.#"),1)=".",FALSE,TRUE)</formula>
    </cfRule>
    <cfRule type="expression" dxfId="2740" priority="13346">
      <formula>IF(RIGHT(TEXT(AI97,"0.#"),1)=".",TRUE,FALSE)</formula>
    </cfRule>
  </conditionalFormatting>
  <conditionalFormatting sqref="AM97">
    <cfRule type="expression" dxfId="2739" priority="13343">
      <formula>IF(RIGHT(TEXT(AM97,"0.#"),1)=".",FALSE,TRUE)</formula>
    </cfRule>
    <cfRule type="expression" dxfId="2738" priority="13344">
      <formula>IF(RIGHT(TEXT(AM97,"0.#"),1)=".",TRUE,FALSE)</formula>
    </cfRule>
  </conditionalFormatting>
  <conditionalFormatting sqref="AM98">
    <cfRule type="expression" dxfId="2737" priority="13341">
      <formula>IF(RIGHT(TEXT(AM98,"0.#"),1)=".",FALSE,TRUE)</formula>
    </cfRule>
    <cfRule type="expression" dxfId="2736" priority="13342">
      <formula>IF(RIGHT(TEXT(AM98,"0.#"),1)=".",TRUE,FALSE)</formula>
    </cfRule>
  </conditionalFormatting>
  <conditionalFormatting sqref="AM99">
    <cfRule type="expression" dxfId="2735" priority="13339">
      <formula>IF(RIGHT(TEXT(AM99,"0.#"),1)=".",FALSE,TRUE)</formula>
    </cfRule>
    <cfRule type="expression" dxfId="2734" priority="13340">
      <formula>IF(RIGHT(TEXT(AM99,"0.#"),1)=".",TRUE,FALSE)</formula>
    </cfRule>
  </conditionalFormatting>
  <conditionalFormatting sqref="AI101">
    <cfRule type="expression" dxfId="2733" priority="13325">
      <formula>IF(RIGHT(TEXT(AI101,"0.#"),1)=".",FALSE,TRUE)</formula>
    </cfRule>
    <cfRule type="expression" dxfId="2732" priority="13326">
      <formula>IF(RIGHT(TEXT(AI101,"0.#"),1)=".",TRUE,FALSE)</formula>
    </cfRule>
  </conditionalFormatting>
  <conditionalFormatting sqref="AM101">
    <cfRule type="expression" dxfId="2731" priority="13323">
      <formula>IF(RIGHT(TEXT(AM101,"0.#"),1)=".",FALSE,TRUE)</formula>
    </cfRule>
    <cfRule type="expression" dxfId="2730" priority="13324">
      <formula>IF(RIGHT(TEXT(AM101,"0.#"),1)=".",TRUE,FALSE)</formula>
    </cfRule>
  </conditionalFormatting>
  <conditionalFormatting sqref="AE102">
    <cfRule type="expression" dxfId="2729" priority="13321">
      <formula>IF(RIGHT(TEXT(AE102,"0.#"),1)=".",FALSE,TRUE)</formula>
    </cfRule>
    <cfRule type="expression" dxfId="2728" priority="13322">
      <formula>IF(RIGHT(TEXT(AE102,"0.#"),1)=".",TRUE,FALSE)</formula>
    </cfRule>
  </conditionalFormatting>
  <conditionalFormatting sqref="AI102">
    <cfRule type="expression" dxfId="2727" priority="13319">
      <formula>IF(RIGHT(TEXT(AI102,"0.#"),1)=".",FALSE,TRUE)</formula>
    </cfRule>
    <cfRule type="expression" dxfId="2726" priority="13320">
      <formula>IF(RIGHT(TEXT(AI102,"0.#"),1)=".",TRUE,FALSE)</formula>
    </cfRule>
  </conditionalFormatting>
  <conditionalFormatting sqref="AM102">
    <cfRule type="expression" dxfId="2725" priority="13317">
      <formula>IF(RIGHT(TEXT(AM102,"0.#"),1)=".",FALSE,TRUE)</formula>
    </cfRule>
    <cfRule type="expression" dxfId="2724" priority="13318">
      <formula>IF(RIGHT(TEXT(AM102,"0.#"),1)=".",TRUE,FALSE)</formula>
    </cfRule>
  </conditionalFormatting>
  <conditionalFormatting sqref="AQ102">
    <cfRule type="expression" dxfId="2723" priority="13315">
      <formula>IF(RIGHT(TEXT(AQ102,"0.#"),1)=".",FALSE,TRUE)</formula>
    </cfRule>
    <cfRule type="expression" dxfId="2722" priority="13316">
      <formula>IF(RIGHT(TEXT(AQ102,"0.#"),1)=".",TRUE,FALSE)</formula>
    </cfRule>
  </conditionalFormatting>
  <conditionalFormatting sqref="AE104">
    <cfRule type="expression" dxfId="2721" priority="13313">
      <formula>IF(RIGHT(TEXT(AE104,"0.#"),1)=".",FALSE,TRUE)</formula>
    </cfRule>
    <cfRule type="expression" dxfId="2720" priority="13314">
      <formula>IF(RIGHT(TEXT(AE104,"0.#"),1)=".",TRUE,FALSE)</formula>
    </cfRule>
  </conditionalFormatting>
  <conditionalFormatting sqref="AI104">
    <cfRule type="expression" dxfId="2719" priority="13311">
      <formula>IF(RIGHT(TEXT(AI104,"0.#"),1)=".",FALSE,TRUE)</formula>
    </cfRule>
    <cfRule type="expression" dxfId="2718" priority="13312">
      <formula>IF(RIGHT(TEXT(AI104,"0.#"),1)=".",TRUE,FALSE)</formula>
    </cfRule>
  </conditionalFormatting>
  <conditionalFormatting sqref="AM104">
    <cfRule type="expression" dxfId="2717" priority="13309">
      <formula>IF(RIGHT(TEXT(AM104,"0.#"),1)=".",FALSE,TRUE)</formula>
    </cfRule>
    <cfRule type="expression" dxfId="2716" priority="13310">
      <formula>IF(RIGHT(TEXT(AM104,"0.#"),1)=".",TRUE,FALSE)</formula>
    </cfRule>
  </conditionalFormatting>
  <conditionalFormatting sqref="AE105">
    <cfRule type="expression" dxfId="2715" priority="13307">
      <formula>IF(RIGHT(TEXT(AE105,"0.#"),1)=".",FALSE,TRUE)</formula>
    </cfRule>
    <cfRule type="expression" dxfId="2714" priority="13308">
      <formula>IF(RIGHT(TEXT(AE105,"0.#"),1)=".",TRUE,FALSE)</formula>
    </cfRule>
  </conditionalFormatting>
  <conditionalFormatting sqref="AI105">
    <cfRule type="expression" dxfId="2713" priority="13305">
      <formula>IF(RIGHT(TEXT(AI105,"0.#"),1)=".",FALSE,TRUE)</formula>
    </cfRule>
    <cfRule type="expression" dxfId="2712" priority="13306">
      <formula>IF(RIGHT(TEXT(AI105,"0.#"),1)=".",TRUE,FALSE)</formula>
    </cfRule>
  </conditionalFormatting>
  <conditionalFormatting sqref="AM105">
    <cfRule type="expression" dxfId="2711" priority="13303">
      <formula>IF(RIGHT(TEXT(AM105,"0.#"),1)=".",FALSE,TRUE)</formula>
    </cfRule>
    <cfRule type="expression" dxfId="2710" priority="13304">
      <formula>IF(RIGHT(TEXT(AM105,"0.#"),1)=".",TRUE,FALSE)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AM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41:AO866">
    <cfRule type="expression" dxfId="2579" priority="6727">
      <formula>IF(AND(AL841&gt;=0, RIGHT(TEXT(AL841,"0.#"),1)&lt;&gt;"."),TRUE,FALSE)</formula>
    </cfRule>
    <cfRule type="expression" dxfId="2578" priority="6728">
      <formula>IF(AND(AL841&gt;=0, RIGHT(TEXT(AL841,"0.#"),1)="."),TRUE,FALSE)</formula>
    </cfRule>
    <cfRule type="expression" dxfId="2577" priority="6729">
      <formula>IF(AND(AL841&lt;0, RIGHT(TEXT(AL841,"0.#"),1)&lt;&gt;"."),TRUE,FALSE)</formula>
    </cfRule>
    <cfRule type="expression" dxfId="2576" priority="6730">
      <formula>IF(AND(AL841&lt;0, RIGHT(TEXT(AL841,"0.#"),1)="."),TRUE,FALSE)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41:Y866">
    <cfRule type="expression" dxfId="2505" priority="3055">
      <formula>IF(RIGHT(TEXT(Y841,"0.#"),1)=".",FALSE,TRUE)</formula>
    </cfRule>
    <cfRule type="expression" dxfId="2504" priority="3056">
      <formula>IF(RIGHT(TEXT(Y841,"0.#"),1)=".",TRUE,FALSE)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E492">
    <cfRule type="expression" dxfId="2461" priority="1699">
      <formula>IF(RIGHT(TEXT(AE492,"0.#"),1)=".",FALSE,TRUE)</formula>
    </cfRule>
    <cfRule type="expression" dxfId="2460" priority="1700">
      <formula>IF(RIGHT(TEXT(AE492,"0.#"),1)=".",TRUE,FALSE)</formula>
    </cfRule>
  </conditionalFormatting>
  <conditionalFormatting sqref="AE493">
    <cfRule type="expression" dxfId="2459" priority="1697">
      <formula>IF(RIGHT(TEXT(AE493,"0.#"),1)=".",FALSE,TRUE)</formula>
    </cfRule>
    <cfRule type="expression" dxfId="2458" priority="1698">
      <formula>IF(RIGHT(TEXT(AE493,"0.#"),1)=".",TRUE,FALSE)</formula>
    </cfRule>
  </conditionalFormatting>
  <conditionalFormatting sqref="AE494">
    <cfRule type="expression" dxfId="2457" priority="1695">
      <formula>IF(RIGHT(TEXT(AE494,"0.#"),1)=".",FALSE,TRUE)</formula>
    </cfRule>
    <cfRule type="expression" dxfId="2456" priority="1696">
      <formula>IF(RIGHT(TEXT(AE494,"0.#"),1)=".",TRUE,FALSE)</formula>
    </cfRule>
  </conditionalFormatting>
  <conditionalFormatting sqref="AQ493">
    <cfRule type="expression" dxfId="2455" priority="1675">
      <formula>IF(RIGHT(TEXT(AQ493,"0.#"),1)=".",FALSE,TRUE)</formula>
    </cfRule>
    <cfRule type="expression" dxfId="2454" priority="1676">
      <formula>IF(RIGHT(TEXT(AQ493,"0.#"),1)=".",TRUE,FALSE)</formula>
    </cfRule>
  </conditionalFormatting>
  <conditionalFormatting sqref="AQ494">
    <cfRule type="expression" dxfId="2453" priority="1673">
      <formula>IF(RIGHT(TEXT(AQ494,"0.#"),1)=".",FALSE,TRUE)</formula>
    </cfRule>
    <cfRule type="expression" dxfId="2452" priority="1674">
      <formula>IF(RIGHT(TEXT(AQ494,"0.#"),1)=".",TRUE,FALSE)</formula>
    </cfRule>
  </conditionalFormatting>
  <conditionalFormatting sqref="AQ492">
    <cfRule type="expression" dxfId="2451" priority="1671">
      <formula>IF(RIGHT(TEXT(AQ492,"0.#"),1)=".",FALSE,TRUE)</formula>
    </cfRule>
    <cfRule type="expression" dxfId="2450" priority="1672">
      <formula>IF(RIGHT(TEXT(AQ492,"0.#"),1)=".",TRUE,FALSE)</formula>
    </cfRule>
  </conditionalFormatting>
  <conditionalFormatting sqref="AU494">
    <cfRule type="expression" dxfId="2449" priority="1683">
      <formula>IF(RIGHT(TEXT(AU494,"0.#"),1)=".",FALSE,TRUE)</formula>
    </cfRule>
    <cfRule type="expression" dxfId="2448" priority="1684">
      <formula>IF(RIGHT(TEXT(AU494,"0.#"),1)=".",TRUE,FALSE)</formula>
    </cfRule>
  </conditionalFormatting>
  <conditionalFormatting sqref="AU492">
    <cfRule type="expression" dxfId="2447" priority="1687">
      <formula>IF(RIGHT(TEXT(AU492,"0.#"),1)=".",FALSE,TRUE)</formula>
    </cfRule>
    <cfRule type="expression" dxfId="2446" priority="1688">
      <formula>IF(RIGHT(TEXT(AU492,"0.#"),1)=".",TRUE,FALSE)</formula>
    </cfRule>
  </conditionalFormatting>
  <conditionalFormatting sqref="AU493">
    <cfRule type="expression" dxfId="2445" priority="1685">
      <formula>IF(RIGHT(TEXT(AU493,"0.#"),1)=".",FALSE,TRUE)</formula>
    </cfRule>
    <cfRule type="expression" dxfId="2444" priority="1686">
      <formula>IF(RIGHT(TEXT(AU493,"0.#"),1)=".",TRUE,FALSE)</formula>
    </cfRule>
  </conditionalFormatting>
  <conditionalFormatting sqref="AU583">
    <cfRule type="expression" dxfId="2443" priority="1203">
      <formula>IF(RIGHT(TEXT(AU583,"0.#"),1)=".",FALSE,TRUE)</formula>
    </cfRule>
    <cfRule type="expression" dxfId="2442" priority="1204">
      <formula>IF(RIGHT(TEXT(AU583,"0.#"),1)=".",TRUE,FALSE)</formula>
    </cfRule>
  </conditionalFormatting>
  <conditionalFormatting sqref="AU582">
    <cfRule type="expression" dxfId="2441" priority="1205">
      <formula>IF(RIGHT(TEXT(AU582,"0.#"),1)=".",FALSE,TRUE)</formula>
    </cfRule>
    <cfRule type="expression" dxfId="2440" priority="1206">
      <formula>IF(RIGHT(TEXT(AU582,"0.#"),1)=".",TRUE,FALSE)</formula>
    </cfRule>
  </conditionalFormatting>
  <conditionalFormatting sqref="AE499">
    <cfRule type="expression" dxfId="2439" priority="1665">
      <formula>IF(RIGHT(TEXT(AE499,"0.#"),1)=".",FALSE,TRUE)</formula>
    </cfRule>
    <cfRule type="expression" dxfId="2438" priority="1666">
      <formula>IF(RIGHT(TEXT(AE499,"0.#"),1)=".",TRUE,FALSE)</formula>
    </cfRule>
  </conditionalFormatting>
  <conditionalFormatting sqref="AE497">
    <cfRule type="expression" dxfId="2437" priority="1669">
      <formula>IF(RIGHT(TEXT(AE497,"0.#"),1)=".",FALSE,TRUE)</formula>
    </cfRule>
    <cfRule type="expression" dxfId="2436" priority="1670">
      <formula>IF(RIGHT(TEXT(AE497,"0.#"),1)=".",TRUE,FALSE)</formula>
    </cfRule>
  </conditionalFormatting>
  <conditionalFormatting sqref="AE498">
    <cfRule type="expression" dxfId="2435" priority="1667">
      <formula>IF(RIGHT(TEXT(AE498,"0.#"),1)=".",FALSE,TRUE)</formula>
    </cfRule>
    <cfRule type="expression" dxfId="2434" priority="1668">
      <formula>IF(RIGHT(TEXT(AE498,"0.#"),1)=".",TRUE,FALSE)</formula>
    </cfRule>
  </conditionalFormatting>
  <conditionalFormatting sqref="AU499">
    <cfRule type="expression" dxfId="2433" priority="1653">
      <formula>IF(RIGHT(TEXT(AU499,"0.#"),1)=".",FALSE,TRUE)</formula>
    </cfRule>
    <cfRule type="expression" dxfId="2432" priority="1654">
      <formula>IF(RIGHT(TEXT(AU499,"0.#"),1)=".",TRUE,FALSE)</formula>
    </cfRule>
  </conditionalFormatting>
  <conditionalFormatting sqref="AU497">
    <cfRule type="expression" dxfId="2431" priority="1657">
      <formula>IF(RIGHT(TEXT(AU497,"0.#"),1)=".",FALSE,TRUE)</formula>
    </cfRule>
    <cfRule type="expression" dxfId="2430" priority="1658">
      <formula>IF(RIGHT(TEXT(AU497,"0.#"),1)=".",TRUE,FALSE)</formula>
    </cfRule>
  </conditionalFormatting>
  <conditionalFormatting sqref="AU498">
    <cfRule type="expression" dxfId="2429" priority="1655">
      <formula>IF(RIGHT(TEXT(AU498,"0.#"),1)=".",FALSE,TRUE)</formula>
    </cfRule>
    <cfRule type="expression" dxfId="2428" priority="1656">
      <formula>IF(RIGHT(TEXT(AU498,"0.#"),1)=".",TRUE,FALSE)</formula>
    </cfRule>
  </conditionalFormatting>
  <conditionalFormatting sqref="AQ497">
    <cfRule type="expression" dxfId="2427" priority="1641">
      <formula>IF(RIGHT(TEXT(AQ497,"0.#"),1)=".",FALSE,TRUE)</formula>
    </cfRule>
    <cfRule type="expression" dxfId="2426" priority="1642">
      <formula>IF(RIGHT(TEXT(AQ497,"0.#"),1)=".",TRUE,FALSE)</formula>
    </cfRule>
  </conditionalFormatting>
  <conditionalFormatting sqref="AQ498">
    <cfRule type="expression" dxfId="2425" priority="1645">
      <formula>IF(RIGHT(TEXT(AQ498,"0.#"),1)=".",FALSE,TRUE)</formula>
    </cfRule>
    <cfRule type="expression" dxfId="2424" priority="1646">
      <formula>IF(RIGHT(TEXT(AQ498,"0.#"),1)=".",TRUE,FALSE)</formula>
    </cfRule>
  </conditionalFormatting>
  <conditionalFormatting sqref="AQ499">
    <cfRule type="expression" dxfId="2423" priority="1643">
      <formula>IF(RIGHT(TEXT(AQ499,"0.#"),1)=".",FALSE,TRUE)</formula>
    </cfRule>
    <cfRule type="expression" dxfId="2422" priority="1644">
      <formula>IF(RIGHT(TEXT(AQ499,"0.#"),1)=".",TRUE,FALSE)</formula>
    </cfRule>
  </conditionalFormatting>
  <conditionalFormatting sqref="AE504">
    <cfRule type="expression" dxfId="2421" priority="1635">
      <formula>IF(RIGHT(TEXT(AE504,"0.#"),1)=".",FALSE,TRUE)</formula>
    </cfRule>
    <cfRule type="expression" dxfId="2420" priority="1636">
      <formula>IF(RIGHT(TEXT(AE504,"0.#"),1)=".",TRUE,FALSE)</formula>
    </cfRule>
  </conditionalFormatting>
  <conditionalFormatting sqref="AE502">
    <cfRule type="expression" dxfId="2419" priority="1639">
      <formula>IF(RIGHT(TEXT(AE502,"0.#"),1)=".",FALSE,TRUE)</formula>
    </cfRule>
    <cfRule type="expression" dxfId="2418" priority="1640">
      <formula>IF(RIGHT(TEXT(AE502,"0.#"),1)=".",TRUE,FALSE)</formula>
    </cfRule>
  </conditionalFormatting>
  <conditionalFormatting sqref="AE503">
    <cfRule type="expression" dxfId="2417" priority="1637">
      <formula>IF(RIGHT(TEXT(AE503,"0.#"),1)=".",FALSE,TRUE)</formula>
    </cfRule>
    <cfRule type="expression" dxfId="2416" priority="1638">
      <formula>IF(RIGHT(TEXT(AE503,"0.#"),1)=".",TRUE,FALSE)</formula>
    </cfRule>
  </conditionalFormatting>
  <conditionalFormatting sqref="AU504">
    <cfRule type="expression" dxfId="2415" priority="1623">
      <formula>IF(RIGHT(TEXT(AU504,"0.#"),1)=".",FALSE,TRUE)</formula>
    </cfRule>
    <cfRule type="expression" dxfId="2414" priority="1624">
      <formula>IF(RIGHT(TEXT(AU504,"0.#"),1)=".",TRUE,FALSE)</formula>
    </cfRule>
  </conditionalFormatting>
  <conditionalFormatting sqref="AU502">
    <cfRule type="expression" dxfId="2413" priority="1627">
      <formula>IF(RIGHT(TEXT(AU502,"0.#"),1)=".",FALSE,TRUE)</formula>
    </cfRule>
    <cfRule type="expression" dxfId="2412" priority="1628">
      <formula>IF(RIGHT(TEXT(AU502,"0.#"),1)=".",TRUE,FALSE)</formula>
    </cfRule>
  </conditionalFormatting>
  <conditionalFormatting sqref="AU503">
    <cfRule type="expression" dxfId="2411" priority="1625">
      <formula>IF(RIGHT(TEXT(AU503,"0.#"),1)=".",FALSE,TRUE)</formula>
    </cfRule>
    <cfRule type="expression" dxfId="2410" priority="1626">
      <formula>IF(RIGHT(TEXT(AU503,"0.#"),1)=".",TRUE,FALSE)</formula>
    </cfRule>
  </conditionalFormatting>
  <conditionalFormatting sqref="AQ502">
    <cfRule type="expression" dxfId="2409" priority="1611">
      <formula>IF(RIGHT(TEXT(AQ502,"0.#"),1)=".",FALSE,TRUE)</formula>
    </cfRule>
    <cfRule type="expression" dxfId="2408" priority="1612">
      <formula>IF(RIGHT(TEXT(AQ502,"0.#"),1)=".",TRUE,FALSE)</formula>
    </cfRule>
  </conditionalFormatting>
  <conditionalFormatting sqref="AQ503">
    <cfRule type="expression" dxfId="2407" priority="1615">
      <formula>IF(RIGHT(TEXT(AQ503,"0.#"),1)=".",FALSE,TRUE)</formula>
    </cfRule>
    <cfRule type="expression" dxfId="2406" priority="1616">
      <formula>IF(RIGHT(TEXT(AQ503,"0.#"),1)=".",TRUE,FALSE)</formula>
    </cfRule>
  </conditionalFormatting>
  <conditionalFormatting sqref="AQ504">
    <cfRule type="expression" dxfId="2405" priority="1613">
      <formula>IF(RIGHT(TEXT(AQ504,"0.#"),1)=".",FALSE,TRUE)</formula>
    </cfRule>
    <cfRule type="expression" dxfId="2404" priority="1614">
      <formula>IF(RIGHT(TEXT(AQ504,"0.#"),1)=".",TRUE,FALSE)</formula>
    </cfRule>
  </conditionalFormatting>
  <conditionalFormatting sqref="AE509">
    <cfRule type="expression" dxfId="2403" priority="1605">
      <formula>IF(RIGHT(TEXT(AE509,"0.#"),1)=".",FALSE,TRUE)</formula>
    </cfRule>
    <cfRule type="expression" dxfId="2402" priority="1606">
      <formula>IF(RIGHT(TEXT(AE509,"0.#"),1)=".",TRUE,FALSE)</formula>
    </cfRule>
  </conditionalFormatting>
  <conditionalFormatting sqref="AE507">
    <cfRule type="expression" dxfId="2401" priority="1609">
      <formula>IF(RIGHT(TEXT(AE507,"0.#"),1)=".",FALSE,TRUE)</formula>
    </cfRule>
    <cfRule type="expression" dxfId="2400" priority="1610">
      <formula>IF(RIGHT(TEXT(AE507,"0.#"),1)=".",TRUE,FALSE)</formula>
    </cfRule>
  </conditionalFormatting>
  <conditionalFormatting sqref="AE508">
    <cfRule type="expression" dxfId="2399" priority="1607">
      <formula>IF(RIGHT(TEXT(AE508,"0.#"),1)=".",FALSE,TRUE)</formula>
    </cfRule>
    <cfRule type="expression" dxfId="2398" priority="1608">
      <formula>IF(RIGHT(TEXT(AE508,"0.#"),1)=".",TRUE,FALSE)</formula>
    </cfRule>
  </conditionalFormatting>
  <conditionalFormatting sqref="AU509">
    <cfRule type="expression" dxfId="2397" priority="1593">
      <formula>IF(RIGHT(TEXT(AU509,"0.#"),1)=".",FALSE,TRUE)</formula>
    </cfRule>
    <cfRule type="expression" dxfId="2396" priority="1594">
      <formula>IF(RIGHT(TEXT(AU509,"0.#"),1)=".",TRUE,FALSE)</formula>
    </cfRule>
  </conditionalFormatting>
  <conditionalFormatting sqref="AU507">
    <cfRule type="expression" dxfId="2395" priority="1597">
      <formula>IF(RIGHT(TEXT(AU507,"0.#"),1)=".",FALSE,TRUE)</formula>
    </cfRule>
    <cfRule type="expression" dxfId="2394" priority="1598">
      <formula>IF(RIGHT(TEXT(AU507,"0.#"),1)=".",TRUE,FALSE)</formula>
    </cfRule>
  </conditionalFormatting>
  <conditionalFormatting sqref="AU508">
    <cfRule type="expression" dxfId="2393" priority="1595">
      <formula>IF(RIGHT(TEXT(AU508,"0.#"),1)=".",FALSE,TRUE)</formula>
    </cfRule>
    <cfRule type="expression" dxfId="2392" priority="1596">
      <formula>IF(RIGHT(TEXT(AU508,"0.#"),1)=".",TRUE,FALSE)</formula>
    </cfRule>
  </conditionalFormatting>
  <conditionalFormatting sqref="AQ507">
    <cfRule type="expression" dxfId="2391" priority="1581">
      <formula>IF(RIGHT(TEXT(AQ507,"0.#"),1)=".",FALSE,TRUE)</formula>
    </cfRule>
    <cfRule type="expression" dxfId="2390" priority="1582">
      <formula>IF(RIGHT(TEXT(AQ507,"0.#"),1)=".",TRUE,FALSE)</formula>
    </cfRule>
  </conditionalFormatting>
  <conditionalFormatting sqref="AQ508">
    <cfRule type="expression" dxfId="2389" priority="1585">
      <formula>IF(RIGHT(TEXT(AQ508,"0.#"),1)=".",FALSE,TRUE)</formula>
    </cfRule>
    <cfRule type="expression" dxfId="2388" priority="1586">
      <formula>IF(RIGHT(TEXT(AQ508,"0.#"),1)=".",TRUE,FALSE)</formula>
    </cfRule>
  </conditionalFormatting>
  <conditionalFormatting sqref="AQ509">
    <cfRule type="expression" dxfId="2387" priority="1583">
      <formula>IF(RIGHT(TEXT(AQ509,"0.#"),1)=".",FALSE,TRUE)</formula>
    </cfRule>
    <cfRule type="expression" dxfId="2386" priority="1584">
      <formula>IF(RIGHT(TEXT(AQ509,"0.#"),1)=".",TRUE,FALSE)</formula>
    </cfRule>
  </conditionalFormatting>
  <conditionalFormatting sqref="AE465">
    <cfRule type="expression" dxfId="2385" priority="1875">
      <formula>IF(RIGHT(TEXT(AE465,"0.#"),1)=".",FALSE,TRUE)</formula>
    </cfRule>
    <cfRule type="expression" dxfId="2384" priority="1876">
      <formula>IF(RIGHT(TEXT(AE465,"0.#"),1)=".",TRUE,FALSE)</formula>
    </cfRule>
  </conditionalFormatting>
  <conditionalFormatting sqref="AE463">
    <cfRule type="expression" dxfId="2383" priority="1879">
      <formula>IF(RIGHT(TEXT(AE463,"0.#"),1)=".",FALSE,TRUE)</formula>
    </cfRule>
    <cfRule type="expression" dxfId="2382" priority="1880">
      <formula>IF(RIGHT(TEXT(AE463,"0.#"),1)=".",TRUE,FALSE)</formula>
    </cfRule>
  </conditionalFormatting>
  <conditionalFormatting sqref="AE464">
    <cfRule type="expression" dxfId="2381" priority="1877">
      <formula>IF(RIGHT(TEXT(AE464,"0.#"),1)=".",FALSE,TRUE)</formula>
    </cfRule>
    <cfRule type="expression" dxfId="2380" priority="1878">
      <formula>IF(RIGHT(TEXT(AE464,"0.#"),1)=".",TRUE,FALSE)</formula>
    </cfRule>
  </conditionalFormatting>
  <conditionalFormatting sqref="AM465">
    <cfRule type="expression" dxfId="2379" priority="1869">
      <formula>IF(RIGHT(TEXT(AM465,"0.#"),1)=".",FALSE,TRUE)</formula>
    </cfRule>
    <cfRule type="expression" dxfId="2378" priority="1870">
      <formula>IF(RIGHT(TEXT(AM465,"0.#"),1)=".",TRUE,FALSE)</formula>
    </cfRule>
  </conditionalFormatting>
  <conditionalFormatting sqref="AM463">
    <cfRule type="expression" dxfId="2377" priority="1873">
      <formula>IF(RIGHT(TEXT(AM463,"0.#"),1)=".",FALSE,TRUE)</formula>
    </cfRule>
    <cfRule type="expression" dxfId="2376" priority="1874">
      <formula>IF(RIGHT(TEXT(AM463,"0.#"),1)=".",TRUE,FALSE)</formula>
    </cfRule>
  </conditionalFormatting>
  <conditionalFormatting sqref="AM464">
    <cfRule type="expression" dxfId="2375" priority="1871">
      <formula>IF(RIGHT(TEXT(AM464,"0.#"),1)=".",FALSE,TRUE)</formula>
    </cfRule>
    <cfRule type="expression" dxfId="2374" priority="1872">
      <formula>IF(RIGHT(TEXT(AM464,"0.#"),1)=".",TRUE,FALSE)</formula>
    </cfRule>
  </conditionalFormatting>
  <conditionalFormatting sqref="AU465">
    <cfRule type="expression" dxfId="2373" priority="1863">
      <formula>IF(RIGHT(TEXT(AU465,"0.#"),1)=".",FALSE,TRUE)</formula>
    </cfRule>
    <cfRule type="expression" dxfId="2372" priority="1864">
      <formula>IF(RIGHT(TEXT(AU465,"0.#"),1)=".",TRUE,FALSE)</formula>
    </cfRule>
  </conditionalFormatting>
  <conditionalFormatting sqref="AU463">
    <cfRule type="expression" dxfId="2371" priority="1867">
      <formula>IF(RIGHT(TEXT(AU463,"0.#"),1)=".",FALSE,TRUE)</formula>
    </cfRule>
    <cfRule type="expression" dxfId="2370" priority="1868">
      <formula>IF(RIGHT(TEXT(AU463,"0.#"),1)=".",TRUE,FALSE)</formula>
    </cfRule>
  </conditionalFormatting>
  <conditionalFormatting sqref="AU464">
    <cfRule type="expression" dxfId="2369" priority="1865">
      <formula>IF(RIGHT(TEXT(AU464,"0.#"),1)=".",FALSE,TRUE)</formula>
    </cfRule>
    <cfRule type="expression" dxfId="2368" priority="1866">
      <formula>IF(RIGHT(TEXT(AU464,"0.#"),1)=".",TRUE,FALSE)</formula>
    </cfRule>
  </conditionalFormatting>
  <conditionalFormatting sqref="AI465">
    <cfRule type="expression" dxfId="2367" priority="1857">
      <formula>IF(RIGHT(TEXT(AI465,"0.#"),1)=".",FALSE,TRUE)</formula>
    </cfRule>
    <cfRule type="expression" dxfId="2366" priority="1858">
      <formula>IF(RIGHT(TEXT(AI465,"0.#"),1)=".",TRUE,FALSE)</formula>
    </cfRule>
  </conditionalFormatting>
  <conditionalFormatting sqref="AI463">
    <cfRule type="expression" dxfId="2365" priority="1861">
      <formula>IF(RIGHT(TEXT(AI463,"0.#"),1)=".",FALSE,TRUE)</formula>
    </cfRule>
    <cfRule type="expression" dxfId="2364" priority="1862">
      <formula>IF(RIGHT(TEXT(AI463,"0.#"),1)=".",TRUE,FALSE)</formula>
    </cfRule>
  </conditionalFormatting>
  <conditionalFormatting sqref="AI464">
    <cfRule type="expression" dxfId="2363" priority="1859">
      <formula>IF(RIGHT(TEXT(AI464,"0.#"),1)=".",FALSE,TRUE)</formula>
    </cfRule>
    <cfRule type="expression" dxfId="2362" priority="1860">
      <formula>IF(RIGHT(TEXT(AI464,"0.#"),1)=".",TRUE,FALSE)</formula>
    </cfRule>
  </conditionalFormatting>
  <conditionalFormatting sqref="AQ463">
    <cfRule type="expression" dxfId="2361" priority="1851">
      <formula>IF(RIGHT(TEXT(AQ463,"0.#"),1)=".",FALSE,TRUE)</formula>
    </cfRule>
    <cfRule type="expression" dxfId="2360" priority="1852">
      <formula>IF(RIGHT(TEXT(AQ463,"0.#"),1)=".",TRUE,FALSE)</formula>
    </cfRule>
  </conditionalFormatting>
  <conditionalFormatting sqref="AQ464">
    <cfRule type="expression" dxfId="2359" priority="1855">
      <formula>IF(RIGHT(TEXT(AQ464,"0.#"),1)=".",FALSE,TRUE)</formula>
    </cfRule>
    <cfRule type="expression" dxfId="2358" priority="1856">
      <formula>IF(RIGHT(TEXT(AQ464,"0.#"),1)=".",TRUE,FALSE)</formula>
    </cfRule>
  </conditionalFormatting>
  <conditionalFormatting sqref="AQ465">
    <cfRule type="expression" dxfId="2357" priority="1853">
      <formula>IF(RIGHT(TEXT(AQ465,"0.#"),1)=".",FALSE,TRUE)</formula>
    </cfRule>
    <cfRule type="expression" dxfId="2356" priority="1854">
      <formula>IF(RIGHT(TEXT(AQ465,"0.#"),1)=".",TRUE,FALSE)</formula>
    </cfRule>
  </conditionalFormatting>
  <conditionalFormatting sqref="AE470">
    <cfRule type="expression" dxfId="2355" priority="1845">
      <formula>IF(RIGHT(TEXT(AE470,"0.#"),1)=".",FALSE,TRUE)</formula>
    </cfRule>
    <cfRule type="expression" dxfId="2354" priority="1846">
      <formula>IF(RIGHT(TEXT(AE470,"0.#"),1)=".",TRUE,FALSE)</formula>
    </cfRule>
  </conditionalFormatting>
  <conditionalFormatting sqref="AE468">
    <cfRule type="expression" dxfId="2353" priority="1849">
      <formula>IF(RIGHT(TEXT(AE468,"0.#"),1)=".",FALSE,TRUE)</formula>
    </cfRule>
    <cfRule type="expression" dxfId="2352" priority="1850">
      <formula>IF(RIGHT(TEXT(AE468,"0.#"),1)=".",TRUE,FALSE)</formula>
    </cfRule>
  </conditionalFormatting>
  <conditionalFormatting sqref="AE469">
    <cfRule type="expression" dxfId="2351" priority="1847">
      <formula>IF(RIGHT(TEXT(AE469,"0.#"),1)=".",FALSE,TRUE)</formula>
    </cfRule>
    <cfRule type="expression" dxfId="2350" priority="1848">
      <formula>IF(RIGHT(TEXT(AE469,"0.#"),1)=".",TRUE,FALSE)</formula>
    </cfRule>
  </conditionalFormatting>
  <conditionalFormatting sqref="AM470">
    <cfRule type="expression" dxfId="2349" priority="1839">
      <formula>IF(RIGHT(TEXT(AM470,"0.#"),1)=".",FALSE,TRUE)</formula>
    </cfRule>
    <cfRule type="expression" dxfId="2348" priority="1840">
      <formula>IF(RIGHT(TEXT(AM470,"0.#"),1)=".",TRUE,FALSE)</formula>
    </cfRule>
  </conditionalFormatting>
  <conditionalFormatting sqref="AM468">
    <cfRule type="expression" dxfId="2347" priority="1843">
      <formula>IF(RIGHT(TEXT(AM468,"0.#"),1)=".",FALSE,TRUE)</formula>
    </cfRule>
    <cfRule type="expression" dxfId="2346" priority="1844">
      <formula>IF(RIGHT(TEXT(AM468,"0.#"),1)=".",TRUE,FALSE)</formula>
    </cfRule>
  </conditionalFormatting>
  <conditionalFormatting sqref="AM469">
    <cfRule type="expression" dxfId="2345" priority="1841">
      <formula>IF(RIGHT(TEXT(AM469,"0.#"),1)=".",FALSE,TRUE)</formula>
    </cfRule>
    <cfRule type="expression" dxfId="2344" priority="1842">
      <formula>IF(RIGHT(TEXT(AM469,"0.#"),1)=".",TRUE,FALSE)</formula>
    </cfRule>
  </conditionalFormatting>
  <conditionalFormatting sqref="AU470">
    <cfRule type="expression" dxfId="2343" priority="1833">
      <formula>IF(RIGHT(TEXT(AU470,"0.#"),1)=".",FALSE,TRUE)</formula>
    </cfRule>
    <cfRule type="expression" dxfId="2342" priority="1834">
      <formula>IF(RIGHT(TEXT(AU470,"0.#"),1)=".",TRUE,FALSE)</formula>
    </cfRule>
  </conditionalFormatting>
  <conditionalFormatting sqref="AU468">
    <cfRule type="expression" dxfId="2341" priority="1837">
      <formula>IF(RIGHT(TEXT(AU468,"0.#"),1)=".",FALSE,TRUE)</formula>
    </cfRule>
    <cfRule type="expression" dxfId="2340" priority="1838">
      <formula>IF(RIGHT(TEXT(AU468,"0.#"),1)=".",TRUE,FALSE)</formula>
    </cfRule>
  </conditionalFormatting>
  <conditionalFormatting sqref="AU469">
    <cfRule type="expression" dxfId="2339" priority="1835">
      <formula>IF(RIGHT(TEXT(AU469,"0.#"),1)=".",FALSE,TRUE)</formula>
    </cfRule>
    <cfRule type="expression" dxfId="2338" priority="1836">
      <formula>IF(RIGHT(TEXT(AU469,"0.#"),1)=".",TRUE,FALSE)</formula>
    </cfRule>
  </conditionalFormatting>
  <conditionalFormatting sqref="AI470">
    <cfRule type="expression" dxfId="2337" priority="1827">
      <formula>IF(RIGHT(TEXT(AI470,"0.#"),1)=".",FALSE,TRUE)</formula>
    </cfRule>
    <cfRule type="expression" dxfId="2336" priority="1828">
      <formula>IF(RIGHT(TEXT(AI470,"0.#"),1)=".",TRUE,FALSE)</formula>
    </cfRule>
  </conditionalFormatting>
  <conditionalFormatting sqref="AI468">
    <cfRule type="expression" dxfId="2335" priority="1831">
      <formula>IF(RIGHT(TEXT(AI468,"0.#"),1)=".",FALSE,TRUE)</formula>
    </cfRule>
    <cfRule type="expression" dxfId="2334" priority="1832">
      <formula>IF(RIGHT(TEXT(AI468,"0.#"),1)=".",TRUE,FALSE)</formula>
    </cfRule>
  </conditionalFormatting>
  <conditionalFormatting sqref="AI469">
    <cfRule type="expression" dxfId="2333" priority="1829">
      <formula>IF(RIGHT(TEXT(AI469,"0.#"),1)=".",FALSE,TRUE)</formula>
    </cfRule>
    <cfRule type="expression" dxfId="2332" priority="1830">
      <formula>IF(RIGHT(TEXT(AI469,"0.#"),1)=".",TRUE,FALSE)</formula>
    </cfRule>
  </conditionalFormatting>
  <conditionalFormatting sqref="AQ468">
    <cfRule type="expression" dxfId="2331" priority="1821">
      <formula>IF(RIGHT(TEXT(AQ468,"0.#"),1)=".",FALSE,TRUE)</formula>
    </cfRule>
    <cfRule type="expression" dxfId="2330" priority="1822">
      <formula>IF(RIGHT(TEXT(AQ468,"0.#"),1)=".",TRUE,FALSE)</formula>
    </cfRule>
  </conditionalFormatting>
  <conditionalFormatting sqref="AQ469">
    <cfRule type="expression" dxfId="2329" priority="1825">
      <formula>IF(RIGHT(TEXT(AQ469,"0.#"),1)=".",FALSE,TRUE)</formula>
    </cfRule>
    <cfRule type="expression" dxfId="2328" priority="1826">
      <formula>IF(RIGHT(TEXT(AQ469,"0.#"),1)=".",TRUE,FALSE)</formula>
    </cfRule>
  </conditionalFormatting>
  <conditionalFormatting sqref="AQ470">
    <cfRule type="expression" dxfId="2327" priority="1823">
      <formula>IF(RIGHT(TEXT(AQ470,"0.#"),1)=".",FALSE,TRUE)</formula>
    </cfRule>
    <cfRule type="expression" dxfId="2326" priority="1824">
      <formula>IF(RIGHT(TEXT(AQ470,"0.#"),1)=".",TRUE,FALSE)</formula>
    </cfRule>
  </conditionalFormatting>
  <conditionalFormatting sqref="AE475">
    <cfRule type="expression" dxfId="2325" priority="1815">
      <formula>IF(RIGHT(TEXT(AE475,"0.#"),1)=".",FALSE,TRUE)</formula>
    </cfRule>
    <cfRule type="expression" dxfId="2324" priority="1816">
      <formula>IF(RIGHT(TEXT(AE475,"0.#"),1)=".",TRUE,FALSE)</formula>
    </cfRule>
  </conditionalFormatting>
  <conditionalFormatting sqref="AE473">
    <cfRule type="expression" dxfId="2323" priority="1819">
      <formula>IF(RIGHT(TEXT(AE473,"0.#"),1)=".",FALSE,TRUE)</formula>
    </cfRule>
    <cfRule type="expression" dxfId="2322" priority="1820">
      <formula>IF(RIGHT(TEXT(AE473,"0.#"),1)=".",TRUE,FALSE)</formula>
    </cfRule>
  </conditionalFormatting>
  <conditionalFormatting sqref="AE474">
    <cfRule type="expression" dxfId="2321" priority="1817">
      <formula>IF(RIGHT(TEXT(AE474,"0.#"),1)=".",FALSE,TRUE)</formula>
    </cfRule>
    <cfRule type="expression" dxfId="2320" priority="1818">
      <formula>IF(RIGHT(TEXT(AE474,"0.#"),1)=".",TRUE,FALSE)</formula>
    </cfRule>
  </conditionalFormatting>
  <conditionalFormatting sqref="AM475">
    <cfRule type="expression" dxfId="2319" priority="1809">
      <formula>IF(RIGHT(TEXT(AM475,"0.#"),1)=".",FALSE,TRUE)</formula>
    </cfRule>
    <cfRule type="expression" dxfId="2318" priority="1810">
      <formula>IF(RIGHT(TEXT(AM475,"0.#"),1)=".",TRUE,FALSE)</formula>
    </cfRule>
  </conditionalFormatting>
  <conditionalFormatting sqref="AM473">
    <cfRule type="expression" dxfId="2317" priority="1813">
      <formula>IF(RIGHT(TEXT(AM473,"0.#"),1)=".",FALSE,TRUE)</formula>
    </cfRule>
    <cfRule type="expression" dxfId="2316" priority="1814">
      <formula>IF(RIGHT(TEXT(AM473,"0.#"),1)=".",TRUE,FALSE)</formula>
    </cfRule>
  </conditionalFormatting>
  <conditionalFormatting sqref="AM474">
    <cfRule type="expression" dxfId="2315" priority="1811">
      <formula>IF(RIGHT(TEXT(AM474,"0.#"),1)=".",FALSE,TRUE)</formula>
    </cfRule>
    <cfRule type="expression" dxfId="2314" priority="1812">
      <formula>IF(RIGHT(TEXT(AM474,"0.#"),1)=".",TRUE,FALSE)</formula>
    </cfRule>
  </conditionalFormatting>
  <conditionalFormatting sqref="AU475">
    <cfRule type="expression" dxfId="2313" priority="1803">
      <formula>IF(RIGHT(TEXT(AU475,"0.#"),1)=".",FALSE,TRUE)</formula>
    </cfRule>
    <cfRule type="expression" dxfId="2312" priority="1804">
      <formula>IF(RIGHT(TEXT(AU475,"0.#"),1)=".",TRUE,FALSE)</formula>
    </cfRule>
  </conditionalFormatting>
  <conditionalFormatting sqref="AU473">
    <cfRule type="expression" dxfId="2311" priority="1807">
      <formula>IF(RIGHT(TEXT(AU473,"0.#"),1)=".",FALSE,TRUE)</formula>
    </cfRule>
    <cfRule type="expression" dxfId="2310" priority="1808">
      <formula>IF(RIGHT(TEXT(AU473,"0.#"),1)=".",TRUE,FALSE)</formula>
    </cfRule>
  </conditionalFormatting>
  <conditionalFormatting sqref="AU474">
    <cfRule type="expression" dxfId="2309" priority="1805">
      <formula>IF(RIGHT(TEXT(AU474,"0.#"),1)=".",FALSE,TRUE)</formula>
    </cfRule>
    <cfRule type="expression" dxfId="2308" priority="1806">
      <formula>IF(RIGHT(TEXT(AU474,"0.#"),1)=".",TRUE,FALSE)</formula>
    </cfRule>
  </conditionalFormatting>
  <conditionalFormatting sqref="AI475">
    <cfRule type="expression" dxfId="2307" priority="1797">
      <formula>IF(RIGHT(TEXT(AI475,"0.#"),1)=".",FALSE,TRUE)</formula>
    </cfRule>
    <cfRule type="expression" dxfId="2306" priority="1798">
      <formula>IF(RIGHT(TEXT(AI475,"0.#"),1)=".",TRUE,FALSE)</formula>
    </cfRule>
  </conditionalFormatting>
  <conditionalFormatting sqref="AI473">
    <cfRule type="expression" dxfId="2305" priority="1801">
      <formula>IF(RIGHT(TEXT(AI473,"0.#"),1)=".",FALSE,TRUE)</formula>
    </cfRule>
    <cfRule type="expression" dxfId="2304" priority="1802">
      <formula>IF(RIGHT(TEXT(AI473,"0.#"),1)=".",TRUE,FALSE)</formula>
    </cfRule>
  </conditionalFormatting>
  <conditionalFormatting sqref="AI474">
    <cfRule type="expression" dxfId="2303" priority="1799">
      <formula>IF(RIGHT(TEXT(AI474,"0.#"),1)=".",FALSE,TRUE)</formula>
    </cfRule>
    <cfRule type="expression" dxfId="2302" priority="1800">
      <formula>IF(RIGHT(TEXT(AI474,"0.#"),1)=".",TRUE,FALSE)</formula>
    </cfRule>
  </conditionalFormatting>
  <conditionalFormatting sqref="AQ473">
    <cfRule type="expression" dxfId="2301" priority="1791">
      <formula>IF(RIGHT(TEXT(AQ473,"0.#"),1)=".",FALSE,TRUE)</formula>
    </cfRule>
    <cfRule type="expression" dxfId="2300" priority="1792">
      <formula>IF(RIGHT(TEXT(AQ473,"0.#"),1)=".",TRUE,FALSE)</formula>
    </cfRule>
  </conditionalFormatting>
  <conditionalFormatting sqref="AQ474">
    <cfRule type="expression" dxfId="2299" priority="1795">
      <formula>IF(RIGHT(TEXT(AQ474,"0.#"),1)=".",FALSE,TRUE)</formula>
    </cfRule>
    <cfRule type="expression" dxfId="2298" priority="1796">
      <formula>IF(RIGHT(TEXT(AQ474,"0.#"),1)=".",TRUE,FALSE)</formula>
    </cfRule>
  </conditionalFormatting>
  <conditionalFormatting sqref="AQ475">
    <cfRule type="expression" dxfId="2297" priority="1793">
      <formula>IF(RIGHT(TEXT(AQ475,"0.#"),1)=".",FALSE,TRUE)</formula>
    </cfRule>
    <cfRule type="expression" dxfId="2296" priority="1794">
      <formula>IF(RIGHT(TEXT(AQ475,"0.#"),1)=".",TRUE,FALSE)</formula>
    </cfRule>
  </conditionalFormatting>
  <conditionalFormatting sqref="AE480">
    <cfRule type="expression" dxfId="2295" priority="1785">
      <formula>IF(RIGHT(TEXT(AE480,"0.#"),1)=".",FALSE,TRUE)</formula>
    </cfRule>
    <cfRule type="expression" dxfId="2294" priority="1786">
      <formula>IF(RIGHT(TEXT(AE480,"0.#"),1)=".",TRUE,FALSE)</formula>
    </cfRule>
  </conditionalFormatting>
  <conditionalFormatting sqref="AE478">
    <cfRule type="expression" dxfId="2293" priority="1789">
      <formula>IF(RIGHT(TEXT(AE478,"0.#"),1)=".",FALSE,TRUE)</formula>
    </cfRule>
    <cfRule type="expression" dxfId="2292" priority="1790">
      <formula>IF(RIGHT(TEXT(AE478,"0.#"),1)=".",TRUE,FALSE)</formula>
    </cfRule>
  </conditionalFormatting>
  <conditionalFormatting sqref="AE479">
    <cfRule type="expression" dxfId="2291" priority="1787">
      <formula>IF(RIGHT(TEXT(AE479,"0.#"),1)=".",FALSE,TRUE)</formula>
    </cfRule>
    <cfRule type="expression" dxfId="2290" priority="1788">
      <formula>IF(RIGHT(TEXT(AE479,"0.#"),1)=".",TRUE,FALSE)</formula>
    </cfRule>
  </conditionalFormatting>
  <conditionalFormatting sqref="AM480">
    <cfRule type="expression" dxfId="2289" priority="1779">
      <formula>IF(RIGHT(TEXT(AM480,"0.#"),1)=".",FALSE,TRUE)</formula>
    </cfRule>
    <cfRule type="expression" dxfId="2288" priority="1780">
      <formula>IF(RIGHT(TEXT(AM480,"0.#"),1)=".",TRUE,FALSE)</formula>
    </cfRule>
  </conditionalFormatting>
  <conditionalFormatting sqref="AM478">
    <cfRule type="expression" dxfId="2287" priority="1783">
      <formula>IF(RIGHT(TEXT(AM478,"0.#"),1)=".",FALSE,TRUE)</formula>
    </cfRule>
    <cfRule type="expression" dxfId="2286" priority="1784">
      <formula>IF(RIGHT(TEXT(AM478,"0.#"),1)=".",TRUE,FALSE)</formula>
    </cfRule>
  </conditionalFormatting>
  <conditionalFormatting sqref="AM479">
    <cfRule type="expression" dxfId="2285" priority="1781">
      <formula>IF(RIGHT(TEXT(AM479,"0.#"),1)=".",FALSE,TRUE)</formula>
    </cfRule>
    <cfRule type="expression" dxfId="2284" priority="1782">
      <formula>IF(RIGHT(TEXT(AM479,"0.#"),1)=".",TRUE,FALSE)</formula>
    </cfRule>
  </conditionalFormatting>
  <conditionalFormatting sqref="AU480">
    <cfRule type="expression" dxfId="2283" priority="1773">
      <formula>IF(RIGHT(TEXT(AU480,"0.#"),1)=".",FALSE,TRUE)</formula>
    </cfRule>
    <cfRule type="expression" dxfId="2282" priority="1774">
      <formula>IF(RIGHT(TEXT(AU480,"0.#"),1)=".",TRUE,FALSE)</formula>
    </cfRule>
  </conditionalFormatting>
  <conditionalFormatting sqref="AU478">
    <cfRule type="expression" dxfId="2281" priority="1777">
      <formula>IF(RIGHT(TEXT(AU478,"0.#"),1)=".",FALSE,TRUE)</formula>
    </cfRule>
    <cfRule type="expression" dxfId="2280" priority="1778">
      <formula>IF(RIGHT(TEXT(AU478,"0.#"),1)=".",TRUE,FALSE)</formula>
    </cfRule>
  </conditionalFormatting>
  <conditionalFormatting sqref="AU479">
    <cfRule type="expression" dxfId="2279" priority="1775">
      <formula>IF(RIGHT(TEXT(AU479,"0.#"),1)=".",FALSE,TRUE)</formula>
    </cfRule>
    <cfRule type="expression" dxfId="2278" priority="1776">
      <formula>IF(RIGHT(TEXT(AU479,"0.#"),1)=".",TRUE,FALSE)</formula>
    </cfRule>
  </conditionalFormatting>
  <conditionalFormatting sqref="AI480">
    <cfRule type="expression" dxfId="2277" priority="1767">
      <formula>IF(RIGHT(TEXT(AI480,"0.#"),1)=".",FALSE,TRUE)</formula>
    </cfRule>
    <cfRule type="expression" dxfId="2276" priority="1768">
      <formula>IF(RIGHT(TEXT(AI480,"0.#"),1)=".",TRUE,FALSE)</formula>
    </cfRule>
  </conditionalFormatting>
  <conditionalFormatting sqref="AI478">
    <cfRule type="expression" dxfId="2275" priority="1771">
      <formula>IF(RIGHT(TEXT(AI478,"0.#"),1)=".",FALSE,TRUE)</formula>
    </cfRule>
    <cfRule type="expression" dxfId="2274" priority="1772">
      <formula>IF(RIGHT(TEXT(AI478,"0.#"),1)=".",TRUE,FALSE)</formula>
    </cfRule>
  </conditionalFormatting>
  <conditionalFormatting sqref="AI479">
    <cfRule type="expression" dxfId="2273" priority="1769">
      <formula>IF(RIGHT(TEXT(AI479,"0.#"),1)=".",FALSE,TRUE)</formula>
    </cfRule>
    <cfRule type="expression" dxfId="2272" priority="1770">
      <formula>IF(RIGHT(TEXT(AI479,"0.#"),1)=".",TRUE,FALSE)</formula>
    </cfRule>
  </conditionalFormatting>
  <conditionalFormatting sqref="AQ478">
    <cfRule type="expression" dxfId="2271" priority="1761">
      <formula>IF(RIGHT(TEXT(AQ478,"0.#"),1)=".",FALSE,TRUE)</formula>
    </cfRule>
    <cfRule type="expression" dxfId="2270" priority="1762">
      <formula>IF(RIGHT(TEXT(AQ478,"0.#"),1)=".",TRUE,FALSE)</formula>
    </cfRule>
  </conditionalFormatting>
  <conditionalFormatting sqref="AQ479">
    <cfRule type="expression" dxfId="2269" priority="1765">
      <formula>IF(RIGHT(TEXT(AQ479,"0.#"),1)=".",FALSE,TRUE)</formula>
    </cfRule>
    <cfRule type="expression" dxfId="2268" priority="1766">
      <formula>IF(RIGHT(TEXT(AQ479,"0.#"),1)=".",TRUE,FALSE)</formula>
    </cfRule>
  </conditionalFormatting>
  <conditionalFormatting sqref="AQ480">
    <cfRule type="expression" dxfId="2267" priority="1763">
      <formula>IF(RIGHT(TEXT(AQ480,"0.#"),1)=".",FALSE,TRUE)</formula>
    </cfRule>
    <cfRule type="expression" dxfId="2266" priority="1764">
      <formula>IF(RIGHT(TEXT(AQ480,"0.#"),1)=".",TRUE,FALSE)</formula>
    </cfRule>
  </conditionalFormatting>
  <conditionalFormatting sqref="AM47">
    <cfRule type="expression" dxfId="2265" priority="2055">
      <formula>IF(RIGHT(TEXT(AM47,"0.#"),1)=".",FALSE,TRUE)</formula>
    </cfRule>
    <cfRule type="expression" dxfId="2264" priority="2056">
      <formula>IF(RIGHT(TEXT(AM47,"0.#"),1)=".",TRUE,FALSE)</formula>
    </cfRule>
  </conditionalFormatting>
  <conditionalFormatting sqref="AI46">
    <cfRule type="expression" dxfId="2263" priority="2059">
      <formula>IF(RIGHT(TEXT(AI46,"0.#"),1)=".",FALSE,TRUE)</formula>
    </cfRule>
    <cfRule type="expression" dxfId="2262" priority="2060">
      <formula>IF(RIGHT(TEXT(AI46,"0.#"),1)=".",TRUE,FALSE)</formula>
    </cfRule>
  </conditionalFormatting>
  <conditionalFormatting sqref="AM46">
    <cfRule type="expression" dxfId="2261" priority="2057">
      <formula>IF(RIGHT(TEXT(AM46,"0.#"),1)=".",FALSE,TRUE)</formula>
    </cfRule>
    <cfRule type="expression" dxfId="2260" priority="2058">
      <formula>IF(RIGHT(TEXT(AM46,"0.#"),1)=".",TRUE,FALSE)</formula>
    </cfRule>
  </conditionalFormatting>
  <conditionalFormatting sqref="AU46:AU48">
    <cfRule type="expression" dxfId="2259" priority="2049">
      <formula>IF(RIGHT(TEXT(AU46,"0.#"),1)=".",FALSE,TRUE)</formula>
    </cfRule>
    <cfRule type="expression" dxfId="2258" priority="2050">
      <formula>IF(RIGHT(TEXT(AU46,"0.#"),1)=".",TRUE,FALSE)</formula>
    </cfRule>
  </conditionalFormatting>
  <conditionalFormatting sqref="AM48">
    <cfRule type="expression" dxfId="2257" priority="2053">
      <formula>IF(RIGHT(TEXT(AM48,"0.#"),1)=".",FALSE,TRUE)</formula>
    </cfRule>
    <cfRule type="expression" dxfId="2256" priority="2054">
      <formula>IF(RIGHT(TEXT(AM48,"0.#"),1)=".",TRUE,FALSE)</formula>
    </cfRule>
  </conditionalFormatting>
  <conditionalFormatting sqref="AQ46:AQ48">
    <cfRule type="expression" dxfId="2255" priority="2051">
      <formula>IF(RIGHT(TEXT(AQ46,"0.#"),1)=".",FALSE,TRUE)</formula>
    </cfRule>
    <cfRule type="expression" dxfId="2254" priority="2052">
      <formula>IF(RIGHT(TEXT(AQ46,"0.#"),1)=".",TRUE,FALSE)</formula>
    </cfRule>
  </conditionalFormatting>
  <conditionalFormatting sqref="AE146:AE147 AI146:AI147 AM146:AM147 AQ146:AQ147 AU146:AU147">
    <cfRule type="expression" dxfId="2253" priority="2043">
      <formula>IF(RIGHT(TEXT(AE146,"0.#"),1)=".",FALSE,TRUE)</formula>
    </cfRule>
    <cfRule type="expression" dxfId="2252" priority="2044">
      <formula>IF(RIGHT(TEXT(AE146,"0.#"),1)=".",TRUE,FALSE)</formula>
    </cfRule>
  </conditionalFormatting>
  <conditionalFormatting sqref="AE138:AE139 AI138:AI139 AM138 AQ138:AQ139 AU138:AU139">
    <cfRule type="expression" dxfId="2251" priority="2047">
      <formula>IF(RIGHT(TEXT(AE138,"0.#"),1)=".",FALSE,TRUE)</formula>
    </cfRule>
    <cfRule type="expression" dxfId="2250" priority="2048">
      <formula>IF(RIGHT(TEXT(AE138,"0.#"),1)=".",TRUE,FALSE)</formula>
    </cfRule>
  </conditionalFormatting>
  <conditionalFormatting sqref="AE142 AI142 AM142 AQ142:AQ143 AU142:AU143">
    <cfRule type="expression" dxfId="2249" priority="2045">
      <formula>IF(RIGHT(TEXT(AE142,"0.#"),1)=".",FALSE,TRUE)</formula>
    </cfRule>
    <cfRule type="expression" dxfId="2248" priority="2046">
      <formula>IF(RIGHT(TEXT(AE142,"0.#"),1)=".",TRUE,FALSE)</formula>
    </cfRule>
  </conditionalFormatting>
  <conditionalFormatting sqref="AE198:AE199 AI198:AI199 AM198:AM199 AQ198:AQ199 AU198:AU199">
    <cfRule type="expression" dxfId="2247" priority="2037">
      <formula>IF(RIGHT(TEXT(AE198,"0.#"),1)=".",FALSE,TRUE)</formula>
    </cfRule>
    <cfRule type="expression" dxfId="2246" priority="2038">
      <formula>IF(RIGHT(TEXT(AE198,"0.#"),1)=".",TRUE,FALSE)</formula>
    </cfRule>
  </conditionalFormatting>
  <conditionalFormatting sqref="AE150:AE151 AI150:AI151 AM150:AM151 AQ150:AQ151 AU150:AU151">
    <cfRule type="expression" dxfId="2245" priority="2041">
      <formula>IF(RIGHT(TEXT(AE150,"0.#"),1)=".",FALSE,TRUE)</formula>
    </cfRule>
    <cfRule type="expression" dxfId="2244" priority="2042">
      <formula>IF(RIGHT(TEXT(AE150,"0.#"),1)=".",TRUE,FALSE)</formula>
    </cfRule>
  </conditionalFormatting>
  <conditionalFormatting sqref="AE194:AE195 AI194:AI195 AM194:AM195 AQ194:AQ195 AU194:AU195">
    <cfRule type="expression" dxfId="2243" priority="2039">
      <formula>IF(RIGHT(TEXT(AE194,"0.#"),1)=".",FALSE,TRUE)</formula>
    </cfRule>
    <cfRule type="expression" dxfId="2242" priority="2040">
      <formula>IF(RIGHT(TEXT(AE194,"0.#"),1)=".",TRUE,FALSE)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AI254:AI255 AM254:AM255 AQ254:AQ255 AU254:AU255">
    <cfRule type="expression" dxfId="2233" priority="2029">
      <formula>IF(RIGHT(TEXT(AE254,"0.#"),1)=".",FALSE,TRUE)</formula>
    </cfRule>
    <cfRule type="expression" dxfId="2232" priority="2030">
      <formula>IF(RIGHT(TEXT(AE254,"0.#"),1)=".",TRUE,FALSE)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78:Y899">
    <cfRule type="expression" dxfId="2145" priority="2171">
      <formula>IF(RIGHT(TEXT(Y878,"0.#"),1)=".",FALSE,TRUE)</formula>
    </cfRule>
    <cfRule type="expression" dxfId="2144" priority="2172">
      <formula>IF(RIGHT(TEXT(Y878,"0.#"),1)=".",TRUE,FALSE)</formula>
    </cfRule>
  </conditionalFormatting>
  <conditionalFormatting sqref="Y924:Y932">
    <cfRule type="expression" dxfId="2143" priority="2159">
      <formula>IF(RIGHT(TEXT(Y924,"0.#"),1)=".",FALSE,TRUE)</formula>
    </cfRule>
    <cfRule type="expression" dxfId="2142" priority="2160">
      <formula>IF(RIGHT(TEXT(Y924,"0.#"),1)=".",TRUE,FALSE)</formula>
    </cfRule>
  </conditionalFormatting>
  <conditionalFormatting sqref="Y938:Y965">
    <cfRule type="expression" dxfId="2141" priority="2147">
      <formula>IF(RIGHT(TEXT(Y938,"0.#"),1)=".",FALSE,TRUE)</formula>
    </cfRule>
    <cfRule type="expression" dxfId="2140" priority="2148">
      <formula>IF(RIGHT(TEXT(Y938,"0.#"),1)=".",TRUE,FALSE)</formula>
    </cfRule>
  </conditionalFormatting>
  <conditionalFormatting sqref="Y936:Y937">
    <cfRule type="expression" dxfId="2139" priority="2141">
      <formula>IF(RIGHT(TEXT(Y936,"0.#"),1)=".",FALSE,TRUE)</formula>
    </cfRule>
    <cfRule type="expression" dxfId="2138" priority="2142">
      <formula>IF(RIGHT(TEXT(Y936,"0.#"),1)=".",TRUE,FALSE)</formula>
    </cfRule>
  </conditionalFormatting>
  <conditionalFormatting sqref="Y971:Y998">
    <cfRule type="expression" dxfId="2137" priority="2135">
      <formula>IF(RIGHT(TEXT(Y971,"0.#"),1)=".",FALSE,TRUE)</formula>
    </cfRule>
    <cfRule type="expression" dxfId="2136" priority="2136">
      <formula>IF(RIGHT(TEXT(Y971,"0.#"),1)=".",TRUE,FALSE)</formula>
    </cfRule>
  </conditionalFormatting>
  <conditionalFormatting sqref="Y969:Y970">
    <cfRule type="expression" dxfId="2135" priority="2129">
      <formula>IF(RIGHT(TEXT(Y969,"0.#"),1)=".",FALSE,TRUE)</formula>
    </cfRule>
    <cfRule type="expression" dxfId="2134" priority="2130">
      <formula>IF(RIGHT(TEXT(Y969,"0.#"),1)=".",TRUE,FALSE)</formula>
    </cfRule>
  </conditionalFormatting>
  <conditionalFormatting sqref="Y1004:Y1031">
    <cfRule type="expression" dxfId="2133" priority="2123">
      <formula>IF(RIGHT(TEXT(Y1004,"0.#"),1)=".",FALSE,TRUE)</formula>
    </cfRule>
    <cfRule type="expression" dxfId="2132" priority="2124">
      <formula>IF(RIGHT(TEXT(Y1004,"0.#"),1)=".",TRUE,FALSE)</formula>
    </cfRule>
  </conditionalFormatting>
  <conditionalFormatting sqref="W23">
    <cfRule type="expression" dxfId="2131" priority="2407">
      <formula>IF(RIGHT(TEXT(W23,"0.#"),1)=".",FALSE,TRUE)</formula>
    </cfRule>
    <cfRule type="expression" dxfId="2130" priority="2408">
      <formula>IF(RIGHT(TEXT(W23,"0.#"),1)=".",TRUE,FALSE)</formula>
    </cfRule>
  </conditionalFormatting>
  <conditionalFormatting sqref="W24:W27">
    <cfRule type="expression" dxfId="2129" priority="2405">
      <formula>IF(RIGHT(TEXT(W24,"0.#"),1)=".",FALSE,TRUE)</formula>
    </cfRule>
    <cfRule type="expression" dxfId="2128" priority="2406">
      <formula>IF(RIGHT(TEXT(W24,"0.#"),1)=".",TRUE,FALSE)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7">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8:AO899">
    <cfRule type="expression" dxfId="2051" priority="2173">
      <formula>IF(AND(AL878&gt;=0, RIGHT(TEXT(AL878,"0.#"),1)&lt;&gt;"."),TRUE,FALSE)</formula>
    </cfRule>
    <cfRule type="expression" dxfId="2050" priority="2174">
      <formula>IF(AND(AL878&gt;=0, RIGHT(TEXT(AL878,"0.#"),1)="."),TRUE,FALSE)</formula>
    </cfRule>
    <cfRule type="expression" dxfId="2049" priority="2175">
      <formula>IF(AND(AL878&lt;0, RIGHT(TEXT(AL878,"0.#"),1)&lt;&gt;"."),TRUE,FALSE)</formula>
    </cfRule>
    <cfRule type="expression" dxfId="2048" priority="2176">
      <formula>IF(AND(AL878&lt;0, RIGHT(TEXT(AL878,"0.#"),1)="."),TRUE,FALSE)</formula>
    </cfRule>
  </conditionalFormatting>
  <conditionalFormatting sqref="AL924:AO932">
    <cfRule type="expression" dxfId="2047" priority="2161">
      <formula>IF(AND(AL924&gt;=0, RIGHT(TEXT(AL924,"0.#"),1)&lt;&gt;"."),TRUE,FALSE)</formula>
    </cfRule>
    <cfRule type="expression" dxfId="2046" priority="2162">
      <formula>IF(AND(AL924&gt;=0, RIGHT(TEXT(AL924,"0.#"),1)="."),TRUE,FALSE)</formula>
    </cfRule>
    <cfRule type="expression" dxfId="2045" priority="2163">
      <formula>IF(AND(AL924&lt;0, RIGHT(TEXT(AL924,"0.#"),1)&lt;&gt;"."),TRUE,FALSE)</formula>
    </cfRule>
    <cfRule type="expression" dxfId="2044" priority="2164">
      <formula>IF(AND(AL924&lt;0, RIGHT(TEXT(AL924,"0.#"),1)="."),TRUE,FALSE)</formula>
    </cfRule>
  </conditionalFormatting>
  <conditionalFormatting sqref="AL938:AO965">
    <cfRule type="expression" dxfId="2043" priority="2149">
      <formula>IF(AND(AL938&gt;=0, RIGHT(TEXT(AL938,"0.#"),1)&lt;&gt;"."),TRUE,FALSE)</formula>
    </cfRule>
    <cfRule type="expression" dxfId="2042" priority="2150">
      <formula>IF(AND(AL938&gt;=0, RIGHT(TEXT(AL938,"0.#"),1)="."),TRUE,FALSE)</formula>
    </cfRule>
    <cfRule type="expression" dxfId="2041" priority="2151">
      <formula>IF(AND(AL938&lt;0, RIGHT(TEXT(AL938,"0.#"),1)&lt;&gt;"."),TRUE,FALSE)</formula>
    </cfRule>
    <cfRule type="expression" dxfId="2040" priority="2152">
      <formula>IF(AND(AL938&lt;0, RIGHT(TEXT(AL938,"0.#"),1)="."),TRUE,FALSE)</formula>
    </cfRule>
  </conditionalFormatting>
  <conditionalFormatting sqref="AL936:AO937">
    <cfRule type="expression" dxfId="2039" priority="2143">
      <formula>IF(AND(AL936&gt;=0, RIGHT(TEXT(AL936,"0.#"),1)&lt;&gt;"."),TRUE,FALSE)</formula>
    </cfRule>
    <cfRule type="expression" dxfId="2038" priority="2144">
      <formula>IF(AND(AL936&gt;=0, RIGHT(TEXT(AL936,"0.#"),1)="."),TRUE,FALSE)</formula>
    </cfRule>
    <cfRule type="expression" dxfId="2037" priority="2145">
      <formula>IF(AND(AL936&lt;0, RIGHT(TEXT(AL936,"0.#"),1)&lt;&gt;"."),TRUE,FALSE)</formula>
    </cfRule>
    <cfRule type="expression" dxfId="2036" priority="2146">
      <formula>IF(AND(AL936&lt;0, RIGHT(TEXT(AL936,"0.#"),1)="."),TRUE,FALSE)</formula>
    </cfRule>
  </conditionalFormatting>
  <conditionalFormatting sqref="AL971:AO998">
    <cfRule type="expression" dxfId="2035" priority="2137">
      <formula>IF(AND(AL971&gt;=0, RIGHT(TEXT(AL971,"0.#"),1)&lt;&gt;"."),TRUE,FALSE)</formula>
    </cfRule>
    <cfRule type="expression" dxfId="2034" priority="2138">
      <formula>IF(AND(AL971&gt;=0, RIGHT(TEXT(AL971,"0.#"),1)="."),TRUE,FALSE)</formula>
    </cfRule>
    <cfRule type="expression" dxfId="2033" priority="2139">
      <formula>IF(AND(AL971&lt;0, RIGHT(TEXT(AL971,"0.#"),1)&lt;&gt;"."),TRUE,FALSE)</formula>
    </cfRule>
    <cfRule type="expression" dxfId="2032" priority="2140">
      <formula>IF(AND(AL971&lt;0, RIGHT(TEXT(AL971,"0.#"),1)="."),TRUE,FALSE)</formula>
    </cfRule>
  </conditionalFormatting>
  <conditionalFormatting sqref="AL969:AO970">
    <cfRule type="expression" dxfId="2031" priority="2131">
      <formula>IF(AND(AL969&gt;=0, RIGHT(TEXT(AL969,"0.#"),1)&lt;&gt;"."),TRUE,FALSE)</formula>
    </cfRule>
    <cfRule type="expression" dxfId="2030" priority="2132">
      <formula>IF(AND(AL969&gt;=0, RIGHT(TEXT(AL969,"0.#"),1)="."),TRUE,FALSE)</formula>
    </cfRule>
    <cfRule type="expression" dxfId="2029" priority="2133">
      <formula>IF(AND(AL969&lt;0, RIGHT(TEXT(AL969,"0.#"),1)&lt;&gt;"."),TRUE,FALSE)</formula>
    </cfRule>
    <cfRule type="expression" dxfId="2028" priority="2134">
      <formula>IF(AND(AL969&lt;0, RIGHT(TEXT(AL969,"0.#"),1)="."),TRUE,FALSE)</formula>
    </cfRule>
  </conditionalFormatting>
  <conditionalFormatting sqref="AL1004:AO1031">
    <cfRule type="expression" dxfId="2027" priority="2125">
      <formula>IF(AND(AL1004&gt;=0, RIGHT(TEXT(AL1004,"0.#"),1)&lt;&gt;"."),TRUE,FALSE)</formula>
    </cfRule>
    <cfRule type="expression" dxfId="2026" priority="2126">
      <formula>IF(AND(AL1004&gt;=0, RIGHT(TEXT(AL1004,"0.#"),1)="."),TRUE,FALSE)</formula>
    </cfRule>
    <cfRule type="expression" dxfId="2025" priority="2127">
      <formula>IF(AND(AL1004&lt;0, RIGHT(TEXT(AL1004,"0.#"),1)&lt;&gt;"."),TRUE,FALSE)</formula>
    </cfRule>
    <cfRule type="expression" dxfId="2024" priority="2128">
      <formula>IF(AND(AL1004&lt;0, RIGHT(TEXT(AL1004,"0.#"),1)="."),TRUE,FALSE)</formula>
    </cfRule>
  </conditionalFormatting>
  <conditionalFormatting sqref="AL1002:AO1003">
    <cfRule type="expression" dxfId="2023" priority="2119">
      <formula>IF(AND(AL1002&gt;=0, RIGHT(TEXT(AL1002,"0.#"),1)&lt;&gt;"."),TRUE,FALSE)</formula>
    </cfRule>
    <cfRule type="expression" dxfId="2022" priority="2120">
      <formula>IF(AND(AL1002&gt;=0, RIGHT(TEXT(AL1002,"0.#"),1)="."),TRUE,FALSE)</formula>
    </cfRule>
    <cfRule type="expression" dxfId="2021" priority="2121">
      <formula>IF(AND(AL1002&lt;0, RIGHT(TEXT(AL1002,"0.#"),1)&lt;&gt;"."),TRUE,FALSE)</formula>
    </cfRule>
    <cfRule type="expression" dxfId="2020" priority="2122">
      <formula>IF(AND(AL1002&lt;0, RIGHT(TEXT(AL1002,"0.#"),1)="."),TRUE,FALSE)</formula>
    </cfRule>
  </conditionalFormatting>
  <conditionalFormatting sqref="Y1002:Y1003">
    <cfRule type="expression" dxfId="2019" priority="2117">
      <formula>IF(RIGHT(TEXT(Y1002,"0.#"),1)=".",FALSE,TRUE)</formula>
    </cfRule>
    <cfRule type="expression" dxfId="2018" priority="2118">
      <formula>IF(RIGHT(TEXT(Y1002,"0.#"),1)=".",TRUE,FALSE)</formula>
    </cfRule>
  </conditionalFormatting>
  <conditionalFormatting sqref="AL1037:AO1064">
    <cfRule type="expression" dxfId="2017" priority="2113">
      <formula>IF(AND(AL1037&gt;=0, RIGHT(TEXT(AL1037,"0.#"),1)&lt;&gt;"."),TRUE,FALSE)</formula>
    </cfRule>
    <cfRule type="expression" dxfId="2016" priority="2114">
      <formula>IF(AND(AL1037&gt;=0, RIGHT(TEXT(AL1037,"0.#"),1)="."),TRUE,FALSE)</formula>
    </cfRule>
    <cfRule type="expression" dxfId="2015" priority="2115">
      <formula>IF(AND(AL1037&lt;0, RIGHT(TEXT(AL1037,"0.#"),1)&lt;&gt;"."),TRUE,FALSE)</formula>
    </cfRule>
    <cfRule type="expression" dxfId="2014" priority="2116">
      <formula>IF(AND(AL1037&lt;0, RIGHT(TEXT(AL1037,"0.#"),1)="."),TRUE,FALSE)</formula>
    </cfRule>
  </conditionalFormatting>
  <conditionalFormatting sqref="Y1037:Y1064">
    <cfRule type="expression" dxfId="2013" priority="2111">
      <formula>IF(RIGHT(TEXT(Y1037,"0.#"),1)=".",FALSE,TRUE)</formula>
    </cfRule>
    <cfRule type="expression" dxfId="2012" priority="2112">
      <formula>IF(RIGHT(TEXT(Y1037,"0.#"),1)=".",TRUE,FALSE)</formula>
    </cfRule>
  </conditionalFormatting>
  <conditionalFormatting sqref="AL1035:AO1036">
    <cfRule type="expression" dxfId="2011" priority="2107">
      <formula>IF(AND(AL1035&gt;=0, RIGHT(TEXT(AL1035,"0.#"),1)&lt;&gt;"."),TRUE,FALSE)</formula>
    </cfRule>
    <cfRule type="expression" dxfId="2010" priority="2108">
      <formula>IF(AND(AL1035&gt;=0, RIGHT(TEXT(AL1035,"0.#"),1)="."),TRUE,FALSE)</formula>
    </cfRule>
    <cfRule type="expression" dxfId="2009" priority="2109">
      <formula>IF(AND(AL1035&lt;0, RIGHT(TEXT(AL1035,"0.#"),1)&lt;&gt;"."),TRUE,FALSE)</formula>
    </cfRule>
    <cfRule type="expression" dxfId="2008" priority="2110">
      <formula>IF(AND(AL1035&lt;0, RIGHT(TEXT(AL1035,"0.#"),1)="."),TRUE,FALSE)</formula>
    </cfRule>
  </conditionalFormatting>
  <conditionalFormatting sqref="Y1035:Y1036">
    <cfRule type="expression" dxfId="2007" priority="2105">
      <formula>IF(RIGHT(TEXT(Y1035,"0.#"),1)=".",FALSE,TRUE)</formula>
    </cfRule>
    <cfRule type="expression" dxfId="2006" priority="2106">
      <formula>IF(RIGHT(TEXT(Y1035,"0.#"),1)=".",TRUE,FALSE)</formula>
    </cfRule>
  </conditionalFormatting>
  <conditionalFormatting sqref="AL1070:AO1097">
    <cfRule type="expression" dxfId="2005" priority="2101">
      <formula>IF(AND(AL1070&gt;=0, RIGHT(TEXT(AL1070,"0.#"),1)&lt;&gt;"."),TRUE,FALSE)</formula>
    </cfRule>
    <cfRule type="expression" dxfId="2004" priority="2102">
      <formula>IF(AND(AL1070&gt;=0, RIGHT(TEXT(AL1070,"0.#"),1)="."),TRUE,FALSE)</formula>
    </cfRule>
    <cfRule type="expression" dxfId="2003" priority="2103">
      <formula>IF(AND(AL1070&lt;0, RIGHT(TEXT(AL1070,"0.#"),1)&lt;&gt;"."),TRUE,FALSE)</formula>
    </cfRule>
    <cfRule type="expression" dxfId="2002" priority="2104">
      <formula>IF(AND(AL1070&lt;0, RIGHT(TEXT(AL1070,"0.#"),1)="."),TRUE,FALSE)</formula>
    </cfRule>
  </conditionalFormatting>
  <conditionalFormatting sqref="Y1070:Y1097">
    <cfRule type="expression" dxfId="2001" priority="2099">
      <formula>IF(RIGHT(TEXT(Y1070,"0.#"),1)=".",FALSE,TRUE)</formula>
    </cfRule>
    <cfRule type="expression" dxfId="2000" priority="2100">
      <formula>IF(RIGHT(TEXT(Y1070,"0.#"),1)=".",TRUE,FALSE)</formula>
    </cfRule>
  </conditionalFormatting>
  <conditionalFormatting sqref="AL1068:AO1069">
    <cfRule type="expression" dxfId="1999" priority="2095">
      <formula>IF(AND(AL1068&gt;=0, RIGHT(TEXT(AL1068,"0.#"),1)&lt;&gt;"."),TRUE,FALSE)</formula>
    </cfRule>
    <cfRule type="expression" dxfId="1998" priority="2096">
      <formula>IF(AND(AL1068&gt;=0, RIGHT(TEXT(AL1068,"0.#"),1)="."),TRUE,FALSE)</formula>
    </cfRule>
    <cfRule type="expression" dxfId="1997" priority="2097">
      <formula>IF(AND(AL1068&lt;0, RIGHT(TEXT(AL1068,"0.#"),1)&lt;&gt;"."),TRUE,FALSE)</formula>
    </cfRule>
    <cfRule type="expression" dxfId="1996" priority="2098">
      <formula>IF(AND(AL1068&lt;0, RIGHT(TEXT(AL1068,"0.#"),1)="."),TRUE,FALSE)</formula>
    </cfRule>
  </conditionalFormatting>
  <conditionalFormatting sqref="Y1068:Y1069">
    <cfRule type="expression" dxfId="1995" priority="2093">
      <formula>IF(RIGHT(TEXT(Y1068,"0.#"),1)=".",FALSE,TRUE)</formula>
    </cfRule>
    <cfRule type="expression" dxfId="1994" priority="2094">
      <formula>IF(RIGHT(TEXT(Y1068,"0.#"),1)=".",TRUE,FALSE)</formula>
    </cfRule>
  </conditionalFormatting>
  <conditionalFormatting sqref="AE39">
    <cfRule type="expression" dxfId="1993" priority="2091">
      <formula>IF(RIGHT(TEXT(AE39,"0.#"),1)=".",FALSE,TRUE)</formula>
    </cfRule>
    <cfRule type="expression" dxfId="1992" priority="2092">
      <formula>IF(RIGHT(TEXT(AE39,"0.#"),1)=".",TRUE,FALSE)</formula>
    </cfRule>
  </conditionalFormatting>
  <conditionalFormatting sqref="AM41">
    <cfRule type="expression" dxfId="1991" priority="2075">
      <formula>IF(RIGHT(TEXT(AM41,"0.#"),1)=".",FALSE,TRUE)</formula>
    </cfRule>
    <cfRule type="expression" dxfId="1990" priority="2076">
      <formula>IF(RIGHT(TEXT(AM41,"0.#"),1)=".",TRUE,FALSE)</formula>
    </cfRule>
  </conditionalFormatting>
  <conditionalFormatting sqref="AE40">
    <cfRule type="expression" dxfId="1989" priority="2089">
      <formula>IF(RIGHT(TEXT(AE40,"0.#"),1)=".",FALSE,TRUE)</formula>
    </cfRule>
    <cfRule type="expression" dxfId="1988" priority="2090">
      <formula>IF(RIGHT(TEXT(AE40,"0.#"),1)=".",TRUE,FALSE)</formula>
    </cfRule>
  </conditionalFormatting>
  <conditionalFormatting sqref="AE41">
    <cfRule type="expression" dxfId="1987" priority="2087">
      <formula>IF(RIGHT(TEXT(AE41,"0.#"),1)=".",FALSE,TRUE)</formula>
    </cfRule>
    <cfRule type="expression" dxfId="1986" priority="2088">
      <formula>IF(RIGHT(TEXT(AE41,"0.#"),1)=".",TRUE,FALSE)</formula>
    </cfRule>
  </conditionalFormatting>
  <conditionalFormatting sqref="AI41">
    <cfRule type="expression" dxfId="1985" priority="2085">
      <formula>IF(RIGHT(TEXT(AI41,"0.#"),1)=".",FALSE,TRUE)</formula>
    </cfRule>
    <cfRule type="expression" dxfId="1984" priority="2086">
      <formula>IF(RIGHT(TEXT(AI41,"0.#"),1)=".",TRUE,FALSE)</formula>
    </cfRule>
  </conditionalFormatting>
  <conditionalFormatting sqref="AI40">
    <cfRule type="expression" dxfId="1983" priority="2083">
      <formula>IF(RIGHT(TEXT(AI40,"0.#"),1)=".",FALSE,TRUE)</formula>
    </cfRule>
    <cfRule type="expression" dxfId="1982" priority="2084">
      <formula>IF(RIGHT(TEXT(AI40,"0.#"),1)=".",TRUE,FALSE)</formula>
    </cfRule>
  </conditionalFormatting>
  <conditionalFormatting sqref="AI39">
    <cfRule type="expression" dxfId="1981" priority="2081">
      <formula>IF(RIGHT(TEXT(AI39,"0.#"),1)=".",FALSE,TRUE)</formula>
    </cfRule>
    <cfRule type="expression" dxfId="1980" priority="2082">
      <formula>IF(RIGHT(TEXT(AI39,"0.#"),1)=".",TRUE,FALSE)</formula>
    </cfRule>
  </conditionalFormatting>
  <conditionalFormatting sqref="AM39">
    <cfRule type="expression" dxfId="1979" priority="2079">
      <formula>IF(RIGHT(TEXT(AM39,"0.#"),1)=".",FALSE,TRUE)</formula>
    </cfRule>
    <cfRule type="expression" dxfId="1978" priority="2080">
      <formula>IF(RIGHT(TEXT(AM39,"0.#"),1)=".",TRUE,FALSE)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M143">
    <cfRule type="expression" dxfId="799" priority="99">
      <formula>IF(RIGHT(TEXT(AM143,"0.#"),1)=".",FALSE,TRUE)</formula>
    </cfRule>
    <cfRule type="expression" dxfId="798" priority="100">
      <formula>IF(RIGHT(TEXT(AM143,"0.#"),1)=".",TRUE,FALSE)</formula>
    </cfRule>
  </conditionalFormatting>
  <conditionalFormatting sqref="AI143">
    <cfRule type="expression" dxfId="797" priority="97">
      <formula>IF(RIGHT(TEXT(AI143,"0.#"),1)=".",FALSE,TRUE)</formula>
    </cfRule>
    <cfRule type="expression" dxfId="796" priority="98">
      <formula>IF(RIGHT(TEXT(AI143,"0.#"),1)=".",TRUE,FALSE)</formula>
    </cfRule>
  </conditionalFormatting>
  <conditionalFormatting sqref="AE143">
    <cfRule type="expression" dxfId="795" priority="95">
      <formula>IF(RIGHT(TEXT(AE143,"0.#"),1)=".",FALSE,TRUE)</formula>
    </cfRule>
    <cfRule type="expression" dxfId="794" priority="96">
      <formula>IF(RIGHT(TEXT(AE143,"0.#"),1)=".",TRUE,FALSE)</formula>
    </cfRule>
  </conditionalFormatting>
  <conditionalFormatting sqref="AM139">
    <cfRule type="expression" dxfId="793" priority="93">
      <formula>IF(RIGHT(TEXT(AM139,"0.#"),1)=".",FALSE,TRUE)</formula>
    </cfRule>
    <cfRule type="expression" dxfId="792" priority="94">
      <formula>IF(RIGHT(TEXT(AM139,"0.#"),1)=".",TRUE,FALSE)</formula>
    </cfRule>
  </conditionalFormatting>
  <conditionalFormatting sqref="Y782">
    <cfRule type="expression" dxfId="791" priority="91">
      <formula>IF(RIGHT(TEXT(Y782,"0.#"),1)=".",FALSE,TRUE)</formula>
    </cfRule>
    <cfRule type="expression" dxfId="790" priority="92">
      <formula>IF(RIGHT(TEXT(Y782,"0.#"),1)=".",TRUE,FALSE)</formula>
    </cfRule>
  </conditionalFormatting>
  <conditionalFormatting sqref="Y783 Y781">
    <cfRule type="expression" dxfId="789" priority="89">
      <formula>IF(RIGHT(TEXT(Y781,"0.#"),1)=".",FALSE,TRUE)</formula>
    </cfRule>
    <cfRule type="expression" dxfId="788" priority="90">
      <formula>IF(RIGHT(TEXT(Y781,"0.#"),1)=".",TRUE,FALSE)</formula>
    </cfRule>
  </conditionalFormatting>
  <conditionalFormatting sqref="AU781">
    <cfRule type="expression" dxfId="787" priority="87">
      <formula>IF(RIGHT(TEXT(AU781,"0.#"),1)=".",FALSE,TRUE)</formula>
    </cfRule>
    <cfRule type="expression" dxfId="786" priority="88">
      <formula>IF(RIGHT(TEXT(AU781,"0.#"),1)=".",TRUE,FALSE)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
    <cfRule type="expression" dxfId="779" priority="79">
      <formula>IF(RIGHT(TEXT(Y837,"0.#"),1)=".",FALSE,TRUE)</formula>
    </cfRule>
    <cfRule type="expression" dxfId="778" priority="80">
      <formula>IF(RIGHT(TEXT(Y837,"0.#"),1)=".",TRUE,FALSE)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AL839:AO839">
    <cfRule type="expression" dxfId="771" priority="69">
      <formula>IF(AND(AL839&gt;=0, RIGHT(TEXT(AL839,"0.#"),1)&lt;&gt;"."),TRUE,FALSE)</formula>
    </cfRule>
    <cfRule type="expression" dxfId="770" priority="70">
      <formula>IF(AND(AL839&gt;=0, RIGHT(TEXT(AL839,"0.#"),1)="."),TRUE,FALSE)</formula>
    </cfRule>
    <cfRule type="expression" dxfId="769" priority="71">
      <formula>IF(AND(AL839&lt;0, RIGHT(TEXT(AL839,"0.#"),1)&lt;&gt;"."),TRUE,FALSE)</formula>
    </cfRule>
    <cfRule type="expression" dxfId="768" priority="72">
      <formula>IF(AND(AL839&lt;0, RIGHT(TEXT(AL839,"0.#"),1)="."),TRUE,FALSE)</formula>
    </cfRule>
  </conditionalFormatting>
  <conditionalFormatting sqref="Y839">
    <cfRule type="expression" dxfId="767" priority="67">
      <formula>IF(RIGHT(TEXT(Y839,"0.#"),1)=".",FALSE,TRUE)</formula>
    </cfRule>
    <cfRule type="expression" dxfId="766" priority="68">
      <formula>IF(RIGHT(TEXT(Y839,"0.#"),1)=".",TRUE,FALSE)</formula>
    </cfRule>
  </conditionalFormatting>
  <conditionalFormatting sqref="AL840:AO840">
    <cfRule type="expression" dxfId="765" priority="63">
      <formula>IF(AND(AL840&gt;=0, RIGHT(TEXT(AL840,"0.#"),1)&lt;&gt;"."),TRUE,FALSE)</formula>
    </cfRule>
    <cfRule type="expression" dxfId="764" priority="64">
      <formula>IF(AND(AL840&gt;=0, RIGHT(TEXT(AL840,"0.#"),1)="."),TRUE,FALSE)</formula>
    </cfRule>
    <cfRule type="expression" dxfId="763" priority="65">
      <formula>IF(AND(AL840&lt;0, RIGHT(TEXT(AL840,"0.#"),1)&lt;&gt;"."),TRUE,FALSE)</formula>
    </cfRule>
    <cfRule type="expression" dxfId="762" priority="66">
      <formula>IF(AND(AL840&lt;0, RIGHT(TEXT(AL840,"0.#"),1)="."),TRUE,FALSE)</formula>
    </cfRule>
  </conditionalFormatting>
  <conditionalFormatting sqref="Y873">
    <cfRule type="expression" dxfId="761" priority="61">
      <formula>IF(RIGHT(TEXT(Y873,"0.#"),1)=".",FALSE,TRUE)</formula>
    </cfRule>
    <cfRule type="expression" dxfId="760" priority="62">
      <formula>IF(RIGHT(TEXT(Y873,"0.#"),1)=".",TRUE,FALSE)</formula>
    </cfRule>
  </conditionalFormatting>
  <conditionalFormatting sqref="Y870:Y871">
    <cfRule type="expression" dxfId="759" priority="59">
      <formula>IF(RIGHT(TEXT(Y870,"0.#"),1)=".",FALSE,TRUE)</formula>
    </cfRule>
    <cfRule type="expression" dxfId="758" priority="60">
      <formula>IF(RIGHT(TEXT(Y870,"0.#"),1)=".",TRUE,FALSE)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2">
    <cfRule type="expression" dxfId="749" priority="49">
      <formula>IF(RIGHT(TEXT(Y872,"0.#"),1)=".",FALSE,TRUE)</formula>
    </cfRule>
    <cfRule type="expression" dxfId="748" priority="50">
      <formula>IF(RIGHT(TEXT(Y872,"0.#"),1)=".",TRUE,FALSE)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Y874">
    <cfRule type="expression" dxfId="739" priority="39">
      <formula>IF(RIGHT(TEXT(Y874,"0.#"),1)=".",FALSE,TRUE)</formula>
    </cfRule>
    <cfRule type="expression" dxfId="738" priority="40">
      <formula>IF(RIGHT(TEXT(Y874,"0.#"),1)=".",TRUE,FALSE)</formula>
    </cfRule>
  </conditionalFormatting>
  <conditionalFormatting sqref="AL874:AO874">
    <cfRule type="expression" dxfId="737" priority="35">
      <formula>IF(AND(AL874&gt;=0, RIGHT(TEXT(AL874,"0.#"),1)&lt;&gt;"."),TRUE,FALSE)</formula>
    </cfRule>
    <cfRule type="expression" dxfId="736" priority="36">
      <formula>IF(AND(AL874&gt;=0, RIGHT(TEXT(AL874,"0.#"),1)="."),TRUE,FALSE)</formula>
    </cfRule>
    <cfRule type="expression" dxfId="735" priority="37">
      <formula>IF(AND(AL874&lt;0, RIGHT(TEXT(AL874,"0.#"),1)&lt;&gt;"."),TRUE,FALSE)</formula>
    </cfRule>
    <cfRule type="expression" dxfId="734" priority="38">
      <formula>IF(AND(AL874&lt;0, RIGHT(TEXT(AL874,"0.#"),1)="."),TRUE,FALSE)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Y908:Y910 Y912:Y915 Y917:Y923">
    <cfRule type="expression" dxfId="715" priority="15">
      <formula>IF(RIGHT(TEXT(Y908,"0.#"),1)=".",FALSE,TRUE)</formula>
    </cfRule>
    <cfRule type="expression" dxfId="714" priority="16">
      <formula>IF(RIGHT(TEXT(Y908,"0.#"),1)=".",TRUE,FALSE)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6">
    <cfRule type="expression" dxfId="707" priority="7">
      <formula>IF(RIGHT(TEXT(Y906,"0.#"),1)=".",FALSE,TRUE)</formula>
    </cfRule>
    <cfRule type="expression" dxfId="706" priority="8">
      <formula>IF(RIGHT(TEXT(Y906,"0.#"),1)=".",TRUE,FALSE)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11">
    <cfRule type="expression" dxfId="703" priority="3">
      <formula>IF(RIGHT(TEXT(Y911,"0.#"),1)=".",FALSE,TRUE)</formula>
    </cfRule>
    <cfRule type="expression" dxfId="702" priority="4">
      <formula>IF(RIGHT(TEXT(Y911,"0.#"),1)=".",TRUE,FALSE)</formula>
    </cfRule>
  </conditionalFormatting>
  <conditionalFormatting sqref="Y916">
    <cfRule type="expression" dxfId="701" priority="1">
      <formula>IF(RIGHT(TEXT(Y916,"0.#"),1)=".",FALSE,TRUE)</formula>
    </cfRule>
    <cfRule type="expression" dxfId="700" priority="2">
      <formula>IF(RIGHT(TEXT(Y916,"0.#"),1)=".",TRUE,FALSE)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5" manualBreakCount="5">
    <brk id="68" max="49" man="1"/>
    <brk id="699" max="49" man="1"/>
    <brk id="735" max="49" man="1"/>
    <brk id="831"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631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551</v>
      </c>
      <c r="AF2" s="999"/>
      <c r="AG2" s="999"/>
      <c r="AH2" s="999"/>
      <c r="AI2" s="999" t="s">
        <v>548</v>
      </c>
      <c r="AJ2" s="999"/>
      <c r="AK2" s="999"/>
      <c r="AL2" s="999"/>
      <c r="AM2" s="999" t="s">
        <v>522</v>
      </c>
      <c r="AN2" s="999"/>
      <c r="AO2" s="999"/>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552</v>
      </c>
      <c r="AF9" s="999"/>
      <c r="AG9" s="999"/>
      <c r="AH9" s="999"/>
      <c r="AI9" s="999" t="s">
        <v>548</v>
      </c>
      <c r="AJ9" s="999"/>
      <c r="AK9" s="999"/>
      <c r="AL9" s="999"/>
      <c r="AM9" s="999" t="s">
        <v>522</v>
      </c>
      <c r="AN9" s="999"/>
      <c r="AO9" s="999"/>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551</v>
      </c>
      <c r="AF16" s="999"/>
      <c r="AG16" s="999"/>
      <c r="AH16" s="999"/>
      <c r="AI16" s="999" t="s">
        <v>549</v>
      </c>
      <c r="AJ16" s="999"/>
      <c r="AK16" s="999"/>
      <c r="AL16" s="999"/>
      <c r="AM16" s="999" t="s">
        <v>522</v>
      </c>
      <c r="AN16" s="999"/>
      <c r="AO16" s="999"/>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553</v>
      </c>
      <c r="AF23" s="999"/>
      <c r="AG23" s="999"/>
      <c r="AH23" s="999"/>
      <c r="AI23" s="999" t="s">
        <v>548</v>
      </c>
      <c r="AJ23" s="999"/>
      <c r="AK23" s="999"/>
      <c r="AL23" s="999"/>
      <c r="AM23" s="999" t="s">
        <v>522</v>
      </c>
      <c r="AN23" s="999"/>
      <c r="AO23" s="999"/>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551</v>
      </c>
      <c r="AF30" s="999"/>
      <c r="AG30" s="999"/>
      <c r="AH30" s="999"/>
      <c r="AI30" s="999" t="s">
        <v>548</v>
      </c>
      <c r="AJ30" s="999"/>
      <c r="AK30" s="999"/>
      <c r="AL30" s="999"/>
      <c r="AM30" s="999" t="s">
        <v>546</v>
      </c>
      <c r="AN30" s="999"/>
      <c r="AO30" s="999"/>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553</v>
      </c>
      <c r="AF37" s="999"/>
      <c r="AG37" s="999"/>
      <c r="AH37" s="999"/>
      <c r="AI37" s="999" t="s">
        <v>550</v>
      </c>
      <c r="AJ37" s="999"/>
      <c r="AK37" s="999"/>
      <c r="AL37" s="999"/>
      <c r="AM37" s="999" t="s">
        <v>547</v>
      </c>
      <c r="AN37" s="999"/>
      <c r="AO37" s="999"/>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551</v>
      </c>
      <c r="AF44" s="999"/>
      <c r="AG44" s="999"/>
      <c r="AH44" s="999"/>
      <c r="AI44" s="999" t="s">
        <v>548</v>
      </c>
      <c r="AJ44" s="999"/>
      <c r="AK44" s="999"/>
      <c r="AL44" s="999"/>
      <c r="AM44" s="999" t="s">
        <v>522</v>
      </c>
      <c r="AN44" s="999"/>
      <c r="AO44" s="999"/>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61" t="s">
        <v>11</v>
      </c>
      <c r="AC51" s="1012"/>
      <c r="AD51" s="1013"/>
      <c r="AE51" s="999" t="s">
        <v>551</v>
      </c>
      <c r="AF51" s="999"/>
      <c r="AG51" s="999"/>
      <c r="AH51" s="999"/>
      <c r="AI51" s="999" t="s">
        <v>548</v>
      </c>
      <c r="AJ51" s="999"/>
      <c r="AK51" s="999"/>
      <c r="AL51" s="999"/>
      <c r="AM51" s="999" t="s">
        <v>522</v>
      </c>
      <c r="AN51" s="999"/>
      <c r="AO51" s="999"/>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551</v>
      </c>
      <c r="AF58" s="999"/>
      <c r="AG58" s="999"/>
      <c r="AH58" s="999"/>
      <c r="AI58" s="999" t="s">
        <v>548</v>
      </c>
      <c r="AJ58" s="999"/>
      <c r="AK58" s="999"/>
      <c r="AL58" s="999"/>
      <c r="AM58" s="999" t="s">
        <v>522</v>
      </c>
      <c r="AN58" s="999"/>
      <c r="AO58" s="999"/>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551</v>
      </c>
      <c r="AF65" s="999"/>
      <c r="AG65" s="999"/>
      <c r="AH65" s="999"/>
      <c r="AI65" s="999" t="s">
        <v>548</v>
      </c>
      <c r="AJ65" s="999"/>
      <c r="AK65" s="999"/>
      <c r="AL65" s="999"/>
      <c r="AM65" s="999" t="s">
        <v>522</v>
      </c>
      <c r="AN65" s="999"/>
      <c r="AO65" s="999"/>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486</v>
      </c>
      <c r="H2" s="443"/>
      <c r="I2" s="443"/>
      <c r="J2" s="443"/>
      <c r="K2" s="443"/>
      <c r="L2" s="443"/>
      <c r="M2" s="443"/>
      <c r="N2" s="443"/>
      <c r="O2" s="443"/>
      <c r="P2" s="443"/>
      <c r="Q2" s="443"/>
      <c r="R2" s="443"/>
      <c r="S2" s="443"/>
      <c r="T2" s="443"/>
      <c r="U2" s="443"/>
      <c r="V2" s="443"/>
      <c r="W2" s="443"/>
      <c r="X2" s="443"/>
      <c r="Y2" s="443"/>
      <c r="Z2" s="443"/>
      <c r="AA2" s="443"/>
      <c r="AB2" s="444"/>
      <c r="AC2" s="442" t="s">
        <v>488</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2019-07-01T09:09:35Z</cp:lastPrinted>
  <dcterms:created xsi:type="dcterms:W3CDTF">2012-03-13T00:50:25Z</dcterms:created>
  <dcterms:modified xsi:type="dcterms:W3CDTF">2019-07-09T10:33:54Z</dcterms:modified>
</cp:coreProperties>
</file>