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094CC6D5-F2C2-4AF0-ABBC-CCF33CC10436}" xr6:coauthVersionLast="36" xr6:coauthVersionMax="36" xr10:uidLastSave="{00000000-0000-0000-0000-000000000000}"/>
  <bookViews>
    <workbookView xWindow="2050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<sst xmlns="http://schemas.openxmlformats.org/spreadsheetml/2006/main" count="2920" uniqueCount="663">
  <si>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</si>
  <si>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</si>
  <si>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</si>
  <si>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</si>
  <si>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</si>
  <si>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</si>
  <si>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</si>
  <si>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</si>
  <si>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</si>
  <si>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</si>
  <si>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</si>
  <si>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</si>
  <si>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</si>
  <si>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</si>
  <si>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</si>
  <si>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</si>
  <si>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</si>
  <si>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</si>
  <si>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</si>
  <si>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</si>
  <si>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</si>
  <si>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</si>
  <si>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</si>
  <si>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</si>
  <si>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</si>
  <si>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</si>
  <si>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</si>
  <si>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</si>
  <si>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</si>
  <si>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</si>
  <si>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</si>
  <si>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</si>
  <si>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</si>
  <si>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</si>
  <si>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</si>
  <si>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</si>
  <si>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</si>
  <si>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</si>
  <si>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</si>
  <si>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</si>
  <si>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</si>
  <si>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</si>
  <si>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</si>
  <si>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</si>
  <si>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</si>
  <si>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</si>
  <si>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</si>
  <si>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</si>
  <si>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</si>
  <si>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</si>
  <si>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</si>
  <si>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</si>
  <si>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</si>
  <si>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</si>
  <si>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</si>
  <si>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</si>
  <si>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</si>
  <si>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</si>
  <si>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</si>
  <si>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</si>
  <si>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</si>
  <si>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</si>
  <si>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</si>
  <si>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</si>
  <si>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</si>
  <si>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</si>
  <si>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</si>
  <si>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</si>
  <si>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</si>
  <si>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</si>
  <si>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</si>
  <si>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</si>
  <si>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</si>
  <si>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</si>
  <si>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</si>
  <si>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</si>
  <si>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</si>
  <si>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</si>
  <si>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</si>
  <si>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</si>
  <si>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</si>
  <si>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</si>
  <si>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</si>
  <si>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</si>
  <si>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</si>
  <si>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</si>
  <si>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</si>
  <si>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</si>
  <si>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</si>
  <si>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</si>
  <si>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</si>
  <si>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</si>
  <si>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</si>
  <si>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</si>
  <si>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</si>
  <si>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</si>
  <si>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</si>
  <si>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</si>
  <si>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</si>
  <si>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</si>
  <si>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</si>
  <si>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</si>
  <si>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</si>
  <si>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</si>
  <si>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</si>
  <si>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</si>
  <si>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</si>
  <si>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</si>
  <si>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</si>
  <si>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</si>
  <si>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</si>
  <si>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</si>
  <si>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</si>
  <si>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</si>
  <si>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</si>
  <si>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</si>
  <si>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</si>
  <si>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</si>
  <si>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</si>
  <si>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</si>
  <si>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</si>
  <si>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</si>
  <si>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</si>
  <si>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</si>
  <si>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</si>
  <si>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</si>
  <si>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</si>
  <si>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</si>
  <si>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</si>
  <si>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</si>
  <si>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</si>
  <si>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</si>
  <si>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</si>
  <si>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</si>
  <si>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</si>
  <si>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</si>
  <si>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</si>
  <si>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</si>
  <si>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</si>
  <si>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</si>
  <si>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</si>
  <si>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</si>
  <si>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</si>
  <si>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</si>
  <si>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</si>
  <si>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</si>
  <si>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</si>
  <si>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</si>
  <si>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</si>
  <si>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</si>
  <si>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</si>
  <si>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</si>
  <si>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</si>
  <si>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</si>
  <si>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</si>
  <si>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</si>
  <si>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</si>
  <si>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</si>
  <si>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</si>
  <si>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</si>
  <si>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</si>
  <si>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</si>
  <si>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</si>
  <si>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</si>
  <si>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</si>
  <si>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</si>
  <si>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</si>
  <si>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</si>
  <si>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</si>
  <si>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</si>
  <si>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</si>
  <si>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</si>
  <si>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</si>
  <si>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</si>
  <si>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</si>
  <si>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</si>
  <si>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</si>
  <si>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</si>
  <si>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</si>
  <si>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</si>
  <si>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</si>
  <si>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</si>
  <si>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</si>
  <si>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</si>
  <si>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</si>
  <si>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</si>
  <si>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</si>
  <si>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</si>
  <si>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</si>
  <si>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</si>
  <si>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</si>
  <si>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</si>
  <si>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</si>
  <si>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</si>
  <si>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</si>
  <si>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</si>
  <si>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</si>
  <si>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</si>
  <si>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</si>
  <si>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</si>
  <si>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</si>
  <si>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</si>
  <si>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</si>
  <si>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</si>
  <si>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</si>
  <si>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</si>
  <si>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</si>
  <si>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</si>
  <si>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</si>
  <si>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</si>
  <si>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</si>
  <si>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</si>
  <si>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</si>
  <si>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</si>
  <si>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</si>
  <si>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</si>
  <si>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</si>
  <si>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</si>
  <si>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</si>
  <si>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</si>
  <si>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</si>
  <si>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</si>
  <si>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</si>
  <si>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</si>
  <si>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</si>
  <si>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</si>
  <si>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</si>
  <si>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</si>
  <si>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</si>
  <si>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</si>
  <si>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</si>
  <si>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</si>
  <si>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</si>
  <si>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</si>
  <si>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</si>
  <si>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</si>
  <si>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</si>
  <si>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</si>
  <si>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</si>
  <si>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</si>
  <si>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</si>
  <si>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</si>
  <si>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</si>
  <si>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</si>
  <si>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</si>
  <si>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</si>
  <si>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</si>
  <si>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</si>
  <si>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</si>
  <si>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</si>
  <si>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</si>
  <si>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</si>
  <si>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</si>
  <si>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</si>
  <si>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</si>
  <si>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</si>
  <si>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</si>
  <si>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</si>
  <si>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</si>
  <si>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</si>
  <si>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</si>
  <si>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</si>
  <si>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</si>
  <si>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</si>
  <si>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</si>
  <si>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</si>
  <si>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</si>
  <si>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</si>
  <si>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</si>
  <si>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</si>
  <si>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</si>
  <si>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</si>
  <si>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</si>
  <si>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</si>
  <si>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</si>
  <si>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</si>
  <si>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</si>
  <si>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</si>
  <si>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</si>
  <si>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</si>
  <si>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</si>
  <si>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</si>
  <si>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</si>
  <si>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</si>
  <si>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</si>
  <si>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</si>
  <si>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</si>
  <si>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</si>
  <si>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</si>
  <si>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</si>
  <si>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</si>
  <si>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</si>
  <si>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</si>
  <si>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</si>
  <si>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</si>
  <si>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</si>
  <si>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</si>
  <si>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</si>
  <si>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</si>
  <si>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</si>
  <si>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</si>
  <si>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</si>
  <si>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</si>
  <si>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</si>
  <si>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</si>
  <si>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</si>
  <si>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</si>
  <si>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</si>
  <si>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</si>
  <si>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</si>
  <si>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</si>
  <si>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</si>
  <si>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</si>
  <si>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</si>
  <si>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</si>
  <si>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</si>
  <si>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</si>
  <si>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</si>
  <si>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</si>
  <si>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</si>
  <si>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</si>
  <si>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</si>
  <si>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</si>
  <si>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</si>
  <si>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</si>
  <si>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</si>
  <si>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</si>
  <si>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</si>
  <si>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</si>
  <si>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</si>
  <si>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</si>
  <si>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</si>
  <si>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</si>
  <si>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</si>
  <si>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</si>
  <si>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</si>
  <si>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</si>
  <si>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</si>
  <si>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</si>
  <si>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</si>
  <si>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</si>
  <si>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</si>
  <si>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</si>
  <si>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</si>
  <si>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</si>
  <si>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</si>
  <si>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</si>
  <si>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</si>
  <si>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</si>
  <si>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</si>
  <si>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</si>
  <si>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</si>
  <si>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</si>
  <si>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</si>
  <si>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</si>
  <si>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</si>
  <si>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</si>
  <si>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</si>
  <si>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</si>
  <si>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</si>
  <si>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</si>
  <si>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</si>
  <si>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</si>
  <si>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</si>
  <si>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</si>
  <si>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</si>
  <si>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</si>
  <si>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</si>
  <si>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</si>
  <si>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</si>
  <si>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</si>
  <si>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</si>
  <si>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</si>
  <si>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</si>
  <si>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</si>
  <si>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</si>
  <si>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</si>
  <si>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</si>
  <si>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</si>
  <si>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</si>
  <si>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</si>
  <si>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</si>
  <si>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</si>
  <si>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</si>
  <si>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</si>
  <si>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</si>
  <si>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</si>
  <si>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</si>
  <si>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</si>
  <si>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</si>
  <si>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</si>
  <si>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</si>
  <si>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</si>
  <si>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</si>
  <si>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</si>
  <si>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</si>
  <si>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</si>
  <si>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</si>
  <si>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</si>
  <si>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</si>
  <si>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</si>
  <si>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</si>
  <si>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</si>
  <si>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</si>
  <si>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</si>
  <si>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</si>
  <si>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</si>
  <si>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</si>
  <si>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</si>
  <si>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</si>
  <si>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</si>
  <si>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</si>
  <si>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</si>
  <si>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</si>
  <si>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</si>
  <si>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</si>
  <si>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</si>
  <si>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</si>
  <si>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</si>
  <si>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</si>
  <si>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</si>
  <si>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</si>
  <si>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</si>
  <si>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</si>
  <si>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</si>
  <si>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</si>
  <si>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</si>
  <si>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</si>
  <si>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</si>
  <si>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</si>
  <si>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</si>
  <si>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</si>
  <si>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</si>
  <si>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</si>
  <si>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</si>
  <si>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</si>
  <si>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</si>
  <si>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</si>
  <si>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</si>
  <si>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</si>
  <si>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</si>
  <si>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</si>
  <si>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</si>
  <si>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</si>
  <si>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</si>
  <si>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</si>
  <si>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</si>
  <si>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</si>
  <si>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</si>
  <si>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</si>
  <si>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</si>
  <si>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</si>
  <si>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</si>
  <si>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</si>
  <si>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</si>
  <si>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</si>
  <si>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</si>
  <si>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</si>
  <si>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</si>
  <si>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</si>
  <si>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</si>
  <si>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</si>
  <si>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</si>
  <si>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</si>
  <si>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</si>
  <si>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</si>
  <si>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</si>
  <si>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</si>
  <si>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</si>
  <si>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</si>
  <si>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</si>
  <si>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</si>
  <si>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</si>
  <si>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</si>
  <si>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</si>
  <si>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</si>
  <si>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</si>
  <si>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</si>
  <si>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</si>
  <si>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</si>
  <si>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</si>
  <si>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</si>
  <si>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</si>
  <si>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</si>
  <si>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</si>
  <si>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</si>
  <si>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</si>
  <si>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</si>
  <si>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</si>
  <si>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</si>
  <si>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</si>
  <si>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</si>
  <si>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</si>
  <si>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</si>
  <si>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</si>
  <si>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</si>
  <si>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</si>
  <si>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</si>
  <si>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</si>
  <si>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</si>
  <si>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</si>
  <si>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</si>
  <si>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</si>
  <si>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</si>
  <si>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</si>
  <si>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</si>
  <si>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</si>
  <si>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</si>
  <si>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</si>
  <si>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</si>
  <si>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</si>
  <si>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</si>
  <si>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</si>
  <si>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</si>
  <si>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</si>
  <si>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</si>
  <si>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</si>
  <si>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</si>
  <si>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</si>
  <si>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</si>
  <si>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</si>
  <si>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</si>
  <si>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</si>
  <si>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</si>
  <si>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</si>
  <si>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</si>
  <si>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</si>
  <si>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</si>
  <si>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</si>
  <si>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</si>
  <si>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</si>
  <si>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</si>
  <si>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</si>
  <si>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</si>
  <si>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</si>
  <si>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</si>
  <si>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</si>
  <si>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</si>
  <si>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</si>
  <si>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</si>
  <si>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</si>
  <si>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</si>
  <si>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</si>
  <si>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</si>
  <si>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</si>
  <si>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</si>
  <si>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</si>
  <si>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</si>
  <si>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</si>
  <si>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</si>
  <si>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</si>
  <si>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</si>
  <si>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</si>
  <si>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</si>
  <si>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</si>
  <si>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</si>
  <si>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</si>
  <si>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</si>
  <si>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</si>
  <si>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</si>
  <si>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</si>
  <si>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</si>
  <si>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</si>
  <si>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</si>
  <si>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</si>
  <si>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</si>
  <si>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</si>
  <si>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</si>
  <si>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</si>
  <si>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</si>
  <si>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</si>
  <si>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</si>
  <si>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</si>
  <si>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</si>
  <si>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</si>
  <si>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文部科学省</t>
    <phoneticPr fontId="5"/>
  </si>
  <si>
    <t>平成１６年度</t>
  </si>
  <si>
    <t>終了予定なし</t>
  </si>
  <si>
    <t>国立大学法人法第35条
独立行政法人通則法第46条
大学設置基準39条
海洋基本法第28条</t>
  </si>
  <si>
    <t>海洋基本計画（平成30年5月）</t>
  </si>
  <si>
    <t>国立大学法人が行う船舶の建造に要する経費に対して補助を行い、もって大学の教育研究に対する国民の要請にこたえるとともに、我が国の高等教育及び学術研究の水準の向上と均衡ある発展を図る。</t>
  </si>
  <si>
    <t>国立大学法人の事業運営に資するため、海上における実地の教育研究に必要な船舶の建造に係る経費を補助することにより、水産学、商船学など海上における実地の教育研究が不可欠な分野の基盤の整備を図り、実践的な人材養成及び高度な学術研究を推進する。老朽化が進行した船舶は故障が頻発し、また、教育研究機器等の性能も旧来のもので、安全な航海、円滑な教育研究に支障を来していることから、代船の建造を実施することにより、安全かつ円滑な教育研究環境を確保する。（補助率・定額補助）</t>
  </si>
  <si>
    <t>国立大学法人船舶建造費
補助金</t>
  </si>
  <si>
    <t>船舶（長崎大学長崎丸）を利用した実習生数（※H29以前は旧船舶）</t>
  </si>
  <si>
    <t>人</t>
  </si>
  <si>
    <t>大学からの聞き取りによる。</t>
  </si>
  <si>
    <t>新たに充分な耐航性能と安全性を確保するための代船建造数</t>
  </si>
  <si>
    <t>隻</t>
  </si>
  <si>
    <t>執行額（百万円）／代船建造数</t>
    <phoneticPr fontId="5"/>
  </si>
  <si>
    <t>百万円</t>
  </si>
  <si>
    <t>執行額（百万円）／建造中の船舶数</t>
    <phoneticPr fontId="5"/>
  </si>
  <si>
    <t>2,243/1</t>
  </si>
  <si>
    <t>1,802/1</t>
  </si>
  <si>
    <t>／　</t>
    <phoneticPr fontId="5"/>
  </si>
  <si>
    <t>／　　　　　　　　　　　　　　</t>
    <phoneticPr fontId="5"/>
  </si>
  <si>
    <t>　　/</t>
    <phoneticPr fontId="5"/>
  </si>
  <si>
    <t>4　個性が輝く高等教育の振興</t>
  </si>
  <si>
    <t>大学などにおける教育研究の質の向上に資するため、船舶の建造に係る経費を補助することにより、水産学、商船学など海上における教育研究が不可欠な分野の教育研究の質の向上を図る。</t>
  </si>
  <si>
    <t>-</t>
    <phoneticPr fontId="5"/>
  </si>
  <si>
    <t>-</t>
    <phoneticPr fontId="5"/>
  </si>
  <si>
    <t>-</t>
    <phoneticPr fontId="5"/>
  </si>
  <si>
    <t>-</t>
    <phoneticPr fontId="5"/>
  </si>
  <si>
    <t>-</t>
    <phoneticPr fontId="5"/>
  </si>
  <si>
    <t>国立大学における水産学等の教育研究は、広く国民の生活に関係しニーズがあるものであり、これに不可欠な海上における教育研究の基盤となる船舶の整備に係る経費は国において支援する必要がある。</t>
  </si>
  <si>
    <t>本事業は国立大学法人における、老朽化が進行した船舶を安全かつ効率的に運航できる代船を建造するもので、国の水産学等の教育研究機能の確保のために必要である。</t>
  </si>
  <si>
    <t>周囲が海に囲まれた我が国において、水産業や海運業で船舶を運航する人材の質的・量的確保は、国民生活の安定のために必要不可欠かつ優先度が高い事業である。</t>
  </si>
  <si>
    <t>補助事業先（大学）では、支出先の選定に当たって一般競争入札により選定するなど、その妥当性や競争性を確保している。</t>
  </si>
  <si>
    <t xml:space="preserve">国立大学法人が行う船舶の建造に要する経費のみを交付対象としており、また各国立大学法人に直接に補助している。 </t>
  </si>
  <si>
    <t>補助事業先（大学）では、支出先の選定に当たって一般競争入札を実施するため、国費の負担割合は適切である。</t>
  </si>
  <si>
    <t>事業年度毎に、各大学から提出される実績報告書により、補助金の使用状況や、事業の目的との整合性について確認をしている。</t>
  </si>
  <si>
    <t>補助金の交付の際は、事業経費の費目、使途、金額等について、申請書を厳正に確認し、コスト削減等に努めている。</t>
  </si>
  <si>
    <t>平成30年度より代船が運用開始のため。</t>
  </si>
  <si>
    <t>補助事業先（大学）では、支出先の選定に当たって一般競争入札により本事業が最も効果的・効率的に実施できる者を選んでいる。</t>
  </si>
  <si>
    <t>当初の見込みの通り船舶が建造されている。</t>
  </si>
  <si>
    <t>257</t>
  </si>
  <si>
    <t>169</t>
  </si>
  <si>
    <t>189</t>
  </si>
  <si>
    <t>144</t>
  </si>
  <si>
    <t>147</t>
  </si>
  <si>
    <t>136</t>
  </si>
  <si>
    <t>4-2 大学などにおける教育研究基盤の整備</t>
  </si>
  <si>
    <t>新たに十分な耐航性能と安全性を確保した船舶（竣工数）</t>
  </si>
  <si>
    <t>継続的な練習船の代船建造</t>
  </si>
  <si>
    <t>大学などにおける教育研究基盤の整備に資するため、船舶の建造に係る経費を補助することにより、水産学、商船学など海上における教育研究が不可欠な分野の基盤の整備を図る。</t>
  </si>
  <si>
    <t>8　科学技術イノベーションの基盤的な力の強化</t>
  </si>
  <si>
    <t>8-2 イノベーションの源泉としての学術研究と基礎研究の推進</t>
  </si>
  <si>
    <t>イノベーションの源泉としての学術研究と基礎研究の推進に資するため、船舶の建造に係る経費を補助することにより、水産学、商船学など海上における教育研究が不可欠な分野の基盤の整備を図る。</t>
  </si>
  <si>
    <t>○</t>
  </si>
  <si>
    <t>4　個性が輝く高等教育の振興</t>
    <phoneticPr fontId="5"/>
  </si>
  <si>
    <t>4-1  大学などにおける教育研究の質の向上</t>
    <phoneticPr fontId="5"/>
  </si>
  <si>
    <t>国立大学法人船舶建造に必要な経費</t>
    <phoneticPr fontId="5"/>
  </si>
  <si>
    <t>高等教育局</t>
    <phoneticPr fontId="5"/>
  </si>
  <si>
    <t>専門教育課</t>
    <phoneticPr fontId="5"/>
  </si>
  <si>
    <t>-</t>
    <phoneticPr fontId="5"/>
  </si>
  <si>
    <t>専門教育課長
小幡　泰弘</t>
    <rPh sb="7" eb="9">
      <t>オバタ</t>
    </rPh>
    <rPh sb="10" eb="12">
      <t>ヤスヒロ</t>
    </rPh>
    <phoneticPr fontId="5"/>
  </si>
  <si>
    <t>5,672/2</t>
    <phoneticPr fontId="5"/>
  </si>
  <si>
    <t>・28年度　長崎大学「長崎丸」設計等、起工
・29年度　長崎大学「長崎丸」進水、竣工</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</si>
  <si>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</si>
  <si>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</si>
  <si>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</si>
  <si>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</si>
  <si>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</si>
  <si>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</si>
  <si>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</si>
  <si>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</si>
  <si>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</si>
  <si>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</si>
  <si>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無</t>
  </si>
  <si>
    <t>建造された船舶では、安全に水産学等に関する教育・研究が行われるとともに、他大学の学生も教育・研究で利活用されている。</t>
    <phoneticPr fontId="5"/>
  </si>
  <si>
    <t>船舶建造費</t>
    <rPh sb="0" eb="2">
      <t>センパク</t>
    </rPh>
    <rPh sb="2" eb="4">
      <t>ケンゾウ</t>
    </rPh>
    <rPh sb="4" eb="5">
      <t>ヒ</t>
    </rPh>
    <phoneticPr fontId="5"/>
  </si>
  <si>
    <t>機関部購入品費　等</t>
    <rPh sb="0" eb="3">
      <t>キカンブ</t>
    </rPh>
    <rPh sb="3" eb="5">
      <t>コウニュウ</t>
    </rPh>
    <rPh sb="5" eb="6">
      <t>ヒン</t>
    </rPh>
    <rPh sb="6" eb="7">
      <t>ヒ</t>
    </rPh>
    <rPh sb="8" eb="9">
      <t>トウ</t>
    </rPh>
    <phoneticPr fontId="5"/>
  </si>
  <si>
    <t>国立大学法人長崎大学</t>
    <rPh sb="0" eb="2">
      <t>コクリツ</t>
    </rPh>
    <rPh sb="2" eb="4">
      <t>ダイガク</t>
    </rPh>
    <rPh sb="4" eb="6">
      <t>ホウジン</t>
    </rPh>
    <rPh sb="6" eb="8">
      <t>ナガサキ</t>
    </rPh>
    <rPh sb="8" eb="10">
      <t>ダイガク</t>
    </rPh>
    <phoneticPr fontId="5"/>
  </si>
  <si>
    <t>練習船「長崎丸」の建造</t>
    <rPh sb="0" eb="2">
      <t>レンシュウ</t>
    </rPh>
    <rPh sb="2" eb="3">
      <t>セン</t>
    </rPh>
    <rPh sb="4" eb="6">
      <t>ナガサキ</t>
    </rPh>
    <rPh sb="6" eb="7">
      <t>マル</t>
    </rPh>
    <rPh sb="9" eb="11">
      <t>ケンゾウ</t>
    </rPh>
    <phoneticPr fontId="5"/>
  </si>
  <si>
    <t>補助金等交付</t>
    <rPh sb="0" eb="3">
      <t>ホジョキン</t>
    </rPh>
    <rPh sb="3" eb="4">
      <t>トウ</t>
    </rPh>
    <rPh sb="4" eb="6">
      <t>コウフ</t>
    </rPh>
    <phoneticPr fontId="5"/>
  </si>
  <si>
    <t>A</t>
  </si>
  <si>
    <t>国立大学法人長崎大学</t>
    <rPh sb="0" eb="6">
      <t>コクリツダイガクホウジン</t>
    </rPh>
    <rPh sb="6" eb="8">
      <t>ナガサキ</t>
    </rPh>
    <rPh sb="8" eb="10">
      <t>ダイガク</t>
    </rPh>
    <phoneticPr fontId="5"/>
  </si>
  <si>
    <t>練習船「長崎丸」の建造（補助金等の交付）</t>
    <rPh sb="0" eb="2">
      <t>レンシュウ</t>
    </rPh>
    <rPh sb="2" eb="3">
      <t>セン</t>
    </rPh>
    <rPh sb="4" eb="6">
      <t>ナガサキ</t>
    </rPh>
    <rPh sb="6" eb="7">
      <t>マル</t>
    </rPh>
    <rPh sb="9" eb="11">
      <t>ケンゾウ</t>
    </rPh>
    <rPh sb="12" eb="15">
      <t>ホジョキン</t>
    </rPh>
    <rPh sb="15" eb="16">
      <t>トウ</t>
    </rPh>
    <rPh sb="17" eb="19">
      <t>コウフ</t>
    </rPh>
    <phoneticPr fontId="5"/>
  </si>
  <si>
    <t>・28年度　長崎大学「長崎丸」設計等、起工
・29年度　長崎大学「長崎丸」進水、竣工
・30年度　長崎大学「長崎丸」運用開始
・31年度　東京海洋大学「汐路丸」、神戸大学「深江丸」設計等、起工</t>
    <rPh sb="46" eb="47">
      <t>ネン</t>
    </rPh>
    <rPh sb="47" eb="48">
      <t>ド</t>
    </rPh>
    <rPh sb="49" eb="51">
      <t>ナガサキ</t>
    </rPh>
    <rPh sb="51" eb="53">
      <t>ダイガク</t>
    </rPh>
    <rPh sb="54" eb="56">
      <t>ナガサキ</t>
    </rPh>
    <rPh sb="56" eb="57">
      <t>マル</t>
    </rPh>
    <rPh sb="58" eb="60">
      <t>ウンヨウ</t>
    </rPh>
    <rPh sb="60" eb="62">
      <t>カイシ</t>
    </rPh>
    <rPh sb="66" eb="67">
      <t>ネン</t>
    </rPh>
    <rPh sb="67" eb="68">
      <t>ド</t>
    </rPh>
    <rPh sb="69" eb="71">
      <t>トウキョウ</t>
    </rPh>
    <rPh sb="71" eb="73">
      <t>カイヨウ</t>
    </rPh>
    <rPh sb="73" eb="75">
      <t>ダイガク</t>
    </rPh>
    <rPh sb="76" eb="78">
      <t>シオジ</t>
    </rPh>
    <rPh sb="78" eb="79">
      <t>マル</t>
    </rPh>
    <rPh sb="81" eb="83">
      <t>コウベ</t>
    </rPh>
    <rPh sb="83" eb="85">
      <t>ダイガク</t>
    </rPh>
    <rPh sb="86" eb="88">
      <t>フカエ</t>
    </rPh>
    <rPh sb="88" eb="89">
      <t>マル</t>
    </rPh>
    <rPh sb="90" eb="92">
      <t>セッケイ</t>
    </rPh>
    <rPh sb="92" eb="93">
      <t>トウ</t>
    </rPh>
    <rPh sb="94" eb="96">
      <t>キコウ</t>
    </rPh>
    <phoneticPr fontId="5"/>
  </si>
  <si>
    <t>水産学、商船学等に関する教育水準の維持を図る。</t>
    <rPh sb="0" eb="1">
      <t>スイ</t>
    </rPh>
    <rPh sb="1" eb="3">
      <t>サンガク</t>
    </rPh>
    <rPh sb="4" eb="6">
      <t>ショウセン</t>
    </rPh>
    <rPh sb="6" eb="7">
      <t>ガク</t>
    </rPh>
    <rPh sb="7" eb="8">
      <t>トウ</t>
    </rPh>
    <rPh sb="9" eb="10">
      <t>カン</t>
    </rPh>
    <rPh sb="12" eb="14">
      <t>キョウイク</t>
    </rPh>
    <rPh sb="14" eb="16">
      <t>スイジュン</t>
    </rPh>
    <rPh sb="17" eb="19">
      <t>イジ</t>
    </rPh>
    <rPh sb="20" eb="21">
      <t>ハカ</t>
    </rPh>
    <phoneticPr fontId="5"/>
  </si>
  <si>
    <t>-</t>
    <phoneticPr fontId="5"/>
  </si>
  <si>
    <t>・船舶を使用した実地での教育研究を十全かつ安全に実践していくため、各国立大学の建造年数が高齢な実習船から計画的に代船建造を行う必要がある。
・建造後の実習船が当該大学の教育研究だけでなく、他大学の教員・学生の利用などにも積極的な活用を促す。</t>
    <phoneticPr fontId="5"/>
  </si>
  <si>
    <t>・平成28年度から建造している長崎大学「長崎丸」は計画どおり事業が進捗し、平成30年度から運用を開始した。
・経費の執行に関しては、事業年度毎に各大学から提出される実績報告書等において、支出先・使途を把握し、補助金の使用状況や事業目的との整合性について確認を行い、事業の適切な実施に努めている。</t>
    <rPh sb="37" eb="39">
      <t>ヘイセイ</t>
    </rPh>
    <rPh sb="41" eb="43">
      <t>ネンド</t>
    </rPh>
    <rPh sb="45" eb="47">
      <t>ウンヨウ</t>
    </rPh>
    <rPh sb="48" eb="50">
      <t>カイシ</t>
    </rPh>
    <phoneticPr fontId="5"/>
  </si>
  <si>
    <t>A.国立大学法人長崎大学</t>
    <rPh sb="2" eb="4">
      <t>コクリツ</t>
    </rPh>
    <rPh sb="4" eb="6">
      <t>ダイガク</t>
    </rPh>
    <rPh sb="6" eb="8">
      <t>ホウジン</t>
    </rPh>
    <rPh sb="8" eb="10">
      <t>ナガサキ</t>
    </rPh>
    <rPh sb="10" eb="12">
      <t>ダイガク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</si>
</sst>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154781</xdr:colOff>
      <xdr:row>741</xdr:row>
      <xdr:rowOff>107157</xdr:rowOff>
    </xdr:from>
    <xdr:to>
      <xdr:col>33</xdr:col>
      <xdr:colOff>95325</xdr:colOff>
      <xdr:row>747</xdr:row>
      <xdr:rowOff>62707</xdr:rowOff>
    </xdr:to>
    <xdr:sp macro="" textlink="">
      <xdr:nvSpPr>
        <xdr:cNvPr id="3" name="Rectangle 1">
          <a:extLst>
            <a:ext uri="{FF2B5EF4-FFF2-40B4-BE49-F238E27FC236}">
              <a16:creationId xmlns:a16="http://schemas.microsoft.com/office/drawing/2014/main" id="{85D65B79-B831-43E7-A71D-DA747D668B9C}"/>
            </a:ext>
          </a:extLst>
        </xdr:cNvPr>
        <xdr:cNvSpPr>
          <a:spLocks noChangeArrowheads="1"/>
        </xdr:cNvSpPr>
      </xdr:nvSpPr>
      <xdr:spPr bwMode="auto">
        <a:xfrm>
          <a:off x="4607719" y="52316063"/>
          <a:ext cx="2167012" cy="20986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val="000000"/>
              </a:solidFill>
              <a:latin typeface="ＭＳ Ｐゴシック"/>
              <a:ea typeface="ＭＳ Ｐゴシック"/>
            </a:rPr>
            <a:t>文部科学省</a:t>
          </a:r>
        </a:p>
        <a:p>
          <a:pPr algn="ctr" rtl="0">
            <a:lnSpc>
              <a:spcPts val="1800"/>
            </a:lnSpc>
            <a:defRPr sz="1000"/>
          </a:pPr>
          <a:r>
            <a:rPr lang="ja-JP" altLang="en-US" sz="1600" b="0" i="0" u="none" strike="noStrike" baseline="0">
              <a:solidFill>
                <a:srgbClr val="000000"/>
              </a:solidFill>
              <a:latin typeface="ＭＳ Ｐゴシック"/>
              <a:ea typeface="ＭＳ Ｐゴシック"/>
            </a:rPr>
            <a:t>１，８０２百万円</a:t>
          </a:r>
          <a:endParaRPr lang="ja-JP" altLang="en-US"/>
        </a:p>
      </xdr:txBody>
    </xdr:sp>
    <xdr:clientData/>
  </xdr:twoCellAnchor>
  <xdr:twoCellAnchor>
    <xdr:from>
      <xdr:col>22</xdr:col>
      <xdr:colOff>83344</xdr:colOff>
      <xdr:row>747</xdr:row>
      <xdr:rowOff>186532</xdr:rowOff>
    </xdr:from>
    <xdr:to>
      <xdr:col>34</xdr:col>
      <xdr:colOff>30696</xdr:colOff>
      <xdr:row>751</xdr:row>
      <xdr:rowOff>30542</xdr:rowOff>
    </xdr:to>
    <xdr:sp macro="" textlink="">
      <xdr:nvSpPr>
        <xdr:cNvPr id="4" name="AutoShape 2">
          <a:extLst>
            <a:ext uri="{FF2B5EF4-FFF2-40B4-BE49-F238E27FC236}">
              <a16:creationId xmlns:a16="http://schemas.microsoft.com/office/drawing/2014/main" id="{B809EC46-8E25-4B70-8ED5-3689B9B77AD5}"/>
            </a:ext>
          </a:extLst>
        </xdr:cNvPr>
        <xdr:cNvSpPr>
          <a:spLocks noChangeArrowheads="1"/>
        </xdr:cNvSpPr>
      </xdr:nvSpPr>
      <xdr:spPr bwMode="auto">
        <a:xfrm>
          <a:off x="4536282" y="54538563"/>
          <a:ext cx="2376227" cy="127276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23</xdr:col>
      <xdr:colOff>45359</xdr:colOff>
      <xdr:row>748</xdr:row>
      <xdr:rowOff>47057</xdr:rowOff>
    </xdr:from>
    <xdr:to>
      <xdr:col>33</xdr:col>
      <xdr:colOff>120135</xdr:colOff>
      <xdr:row>751</xdr:row>
      <xdr:rowOff>186063</xdr:rowOff>
    </xdr:to>
    <xdr:sp macro="" textlink="">
      <xdr:nvSpPr>
        <xdr:cNvPr id="5" name="Rectangle 3">
          <a:extLst>
            <a:ext uri="{FF2B5EF4-FFF2-40B4-BE49-F238E27FC236}">
              <a16:creationId xmlns:a16="http://schemas.microsoft.com/office/drawing/2014/main" id="{37241280-C314-447E-A6F7-B7FC3638229F}"/>
            </a:ext>
          </a:extLst>
        </xdr:cNvPr>
        <xdr:cNvSpPr>
          <a:spLocks noChangeArrowheads="1"/>
        </xdr:cNvSpPr>
      </xdr:nvSpPr>
      <xdr:spPr bwMode="auto">
        <a:xfrm>
          <a:off x="4700703" y="54756276"/>
          <a:ext cx="2098838" cy="121056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国立大学法人の事業運営に資するため、海上における実地の教育研究に必要な船舶の建造に係る経費を補助する。</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endParaRPr lang="en-US" altLang="ja-JP"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twoCellAnchor>
  <xdr:twoCellAnchor>
    <xdr:from>
      <xdr:col>22</xdr:col>
      <xdr:colOff>150810</xdr:colOff>
      <xdr:row>752</xdr:row>
      <xdr:rowOff>320854</xdr:rowOff>
    </xdr:from>
    <xdr:to>
      <xdr:col>33</xdr:col>
      <xdr:colOff>93087</xdr:colOff>
      <xdr:row>756</xdr:row>
      <xdr:rowOff>401162</xdr:rowOff>
    </xdr:to>
    <xdr:sp macro="" textlink="">
      <xdr:nvSpPr>
        <xdr:cNvPr id="6" name="Rectangle 5">
          <a:extLst>
            <a:ext uri="{FF2B5EF4-FFF2-40B4-BE49-F238E27FC236}">
              <a16:creationId xmlns:a16="http://schemas.microsoft.com/office/drawing/2014/main" id="{C53E0799-C63C-417F-80C4-067A54CA1695}"/>
            </a:ext>
          </a:extLst>
        </xdr:cNvPr>
        <xdr:cNvSpPr>
          <a:spLocks noChangeArrowheads="1"/>
        </xdr:cNvSpPr>
      </xdr:nvSpPr>
      <xdr:spPr bwMode="auto">
        <a:xfrm>
          <a:off x="4603748" y="56458823"/>
          <a:ext cx="2168745" cy="15090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val="000000"/>
              </a:solidFill>
              <a:latin typeface="ＭＳ Ｐゴシック"/>
              <a:ea typeface="ＭＳ Ｐゴシック"/>
            </a:rPr>
            <a:t>A.長崎大学</a:t>
          </a:r>
        </a:p>
        <a:p>
          <a:pPr algn="ctr" rtl="0">
            <a:lnSpc>
              <a:spcPts val="1700"/>
            </a:lnSpc>
            <a:defRPr sz="1000"/>
          </a:pPr>
          <a:r>
            <a:rPr lang="ja-JP" altLang="en-US" sz="1600" b="0" i="0" u="none" strike="noStrike" baseline="0">
              <a:solidFill>
                <a:srgbClr val="000000"/>
              </a:solidFill>
              <a:latin typeface="ＭＳ Ｐゴシック"/>
              <a:ea typeface="ＭＳ Ｐゴシック"/>
            </a:rPr>
            <a:t>１，８０２百万円</a:t>
          </a:r>
          <a:endParaRPr lang="ja-JP" altLang="en-US"/>
        </a:p>
      </xdr:txBody>
    </xdr:sp>
    <xdr:clientData/>
  </xdr:twoCellAnchor>
  <xdr:twoCellAnchor>
    <xdr:from>
      <xdr:col>28</xdr:col>
      <xdr:colOff>47624</xdr:colOff>
      <xdr:row>751</xdr:row>
      <xdr:rowOff>511</xdr:rowOff>
    </xdr:from>
    <xdr:to>
      <xdr:col>28</xdr:col>
      <xdr:colOff>47624</xdr:colOff>
      <xdr:row>752</xdr:row>
      <xdr:rowOff>201481</xdr:rowOff>
    </xdr:to>
    <xdr:sp macro="" textlink="">
      <xdr:nvSpPr>
        <xdr:cNvPr id="7" name="Line 4">
          <a:extLst>
            <a:ext uri="{FF2B5EF4-FFF2-40B4-BE49-F238E27FC236}">
              <a16:creationId xmlns:a16="http://schemas.microsoft.com/office/drawing/2014/main" id="{D3AF60A6-927D-4978-B1FF-107203C8ABDC}"/>
            </a:ext>
          </a:extLst>
        </xdr:cNvPr>
        <xdr:cNvSpPr>
          <a:spLocks noChangeShapeType="1"/>
        </xdr:cNvSpPr>
      </xdr:nvSpPr>
      <xdr:spPr bwMode="auto">
        <a:xfrm flipH="1">
          <a:off x="5714999" y="55781292"/>
          <a:ext cx="0" cy="55815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150810</xdr:colOff>
      <xdr:row>752</xdr:row>
      <xdr:rowOff>18097</xdr:rowOff>
    </xdr:from>
    <xdr:to>
      <xdr:col>29</xdr:col>
      <xdr:colOff>134236</xdr:colOff>
      <xdr:row>752</xdr:row>
      <xdr:rowOff>352006</xdr:rowOff>
    </xdr:to>
    <xdr:sp macro="" textlink="">
      <xdr:nvSpPr>
        <xdr:cNvPr id="8" name="正方形/長方形 7">
          <a:extLst>
            <a:ext uri="{FF2B5EF4-FFF2-40B4-BE49-F238E27FC236}">
              <a16:creationId xmlns:a16="http://schemas.microsoft.com/office/drawing/2014/main" id="{0FC2F67F-7E2A-4168-8F40-25A7C8E5AB08}"/>
            </a:ext>
          </a:extLst>
        </xdr:cNvPr>
        <xdr:cNvSpPr/>
      </xdr:nvSpPr>
      <xdr:spPr>
        <a:xfrm>
          <a:off x="4603748" y="56156066"/>
          <a:ext cx="1400269" cy="33390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ysClr val="windowText" lastClr="000000"/>
              </a:solidFill>
            </a:rPr>
            <a:t>【</a:t>
          </a:r>
          <a:r>
            <a:rPr kumimoji="1" lang="ja-JP" altLang="en-US" sz="1400">
              <a:solidFill>
                <a:sysClr val="windowText" lastClr="000000"/>
              </a:solidFill>
            </a:rPr>
            <a:t>補助</a:t>
          </a:r>
          <a:r>
            <a:rPr kumimoji="1" lang="en-US" altLang="ja-JP" sz="1400">
              <a:solidFill>
                <a:sysClr val="windowText" lastClr="000000"/>
              </a:solidFill>
            </a:rPr>
            <a:t>】</a:t>
          </a:r>
          <a:endParaRPr kumimoji="1" lang="ja-JP" altLang="en-US" sz="1400">
            <a:solidFill>
              <a:sysClr val="windowText" lastClr="000000"/>
            </a:solidFill>
          </a:endParaRPr>
        </a:p>
      </xdr:txBody>
    </xdr:sp>
    <xdr:clientData/>
  </xdr:twoCellAnchor>
  <xdr:twoCellAnchor>
    <xdr:from>
      <xdr:col>22</xdr:col>
      <xdr:colOff>71439</xdr:colOff>
      <xdr:row>756</xdr:row>
      <xdr:rowOff>622463</xdr:rowOff>
    </xdr:from>
    <xdr:to>
      <xdr:col>34</xdr:col>
      <xdr:colOff>23813</xdr:colOff>
      <xdr:row>758</xdr:row>
      <xdr:rowOff>538050</xdr:rowOff>
    </xdr:to>
    <xdr:sp macro="" textlink="">
      <xdr:nvSpPr>
        <xdr:cNvPr id="9" name="AutoShape 2">
          <a:extLst>
            <a:ext uri="{FF2B5EF4-FFF2-40B4-BE49-F238E27FC236}">
              <a16:creationId xmlns:a16="http://schemas.microsoft.com/office/drawing/2014/main" id="{8430E4DA-6FD9-408A-B0C2-4077F1D75DA1}"/>
            </a:ext>
          </a:extLst>
        </xdr:cNvPr>
        <xdr:cNvSpPr>
          <a:spLocks noChangeArrowheads="1"/>
        </xdr:cNvSpPr>
      </xdr:nvSpPr>
      <xdr:spPr bwMode="auto">
        <a:xfrm>
          <a:off x="4524377" y="58189182"/>
          <a:ext cx="2381249" cy="124908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23</xdr:col>
      <xdr:colOff>67468</xdr:colOff>
      <xdr:row>757</xdr:row>
      <xdr:rowOff>102055</xdr:rowOff>
    </xdr:from>
    <xdr:to>
      <xdr:col>33</xdr:col>
      <xdr:colOff>134136</xdr:colOff>
      <xdr:row>758</xdr:row>
      <xdr:rowOff>657338</xdr:rowOff>
    </xdr:to>
    <xdr:sp macro="" textlink="">
      <xdr:nvSpPr>
        <xdr:cNvPr id="10" name="Rectangle 6">
          <a:extLst>
            <a:ext uri="{FF2B5EF4-FFF2-40B4-BE49-F238E27FC236}">
              <a16:creationId xmlns:a16="http://schemas.microsoft.com/office/drawing/2014/main" id="{4F0C1F46-FAB3-4EAC-BD29-E4BC0DEA4625}"/>
            </a:ext>
          </a:extLst>
        </xdr:cNvPr>
        <xdr:cNvSpPr>
          <a:spLocks noChangeArrowheads="1"/>
        </xdr:cNvSpPr>
      </xdr:nvSpPr>
      <xdr:spPr bwMode="auto">
        <a:xfrm>
          <a:off x="4722812" y="58335524"/>
          <a:ext cx="2090730" cy="1222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大学において老朽、劣化した実習用船舶の代船を建造する</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145</v>
      </c>
      <c r="AT2" s="220"/>
      <c r="AU2" s="220"/>
      <c r="AV2" s="52" t="str">
        <f>IF(AW2="", "", "-")</f>
        <v/>
      </c>
      <c r="AW2" s="397"/>
      <c r="AX2" s="397"/>
    </row>
    <row r="3" spans="1:50" ht="21" customHeight="1" thickBot="1" x14ac:dyDescent="0.2">
      <c r="A3" s="523" t="s">
        <v>542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575</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630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631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576</v>
      </c>
      <c r="H5" s="559"/>
      <c r="I5" s="559"/>
      <c r="J5" s="559"/>
      <c r="K5" s="559"/>
      <c r="L5" s="559"/>
      <c r="M5" s="560" t="s">
        <v>66</v>
      </c>
      <c r="N5" s="561"/>
      <c r="O5" s="561"/>
      <c r="P5" s="561"/>
      <c r="Q5" s="561"/>
      <c r="R5" s="562"/>
      <c r="S5" s="563" t="s">
        <v>577</v>
      </c>
      <c r="T5" s="559"/>
      <c r="U5" s="559"/>
      <c r="V5" s="559"/>
      <c r="W5" s="559"/>
      <c r="X5" s="564"/>
      <c r="Y5" s="714" t="s">
        <v>3</v>
      </c>
      <c r="Z5" s="715"/>
      <c r="AA5" s="715"/>
      <c r="AB5" s="715"/>
      <c r="AC5" s="715"/>
      <c r="AD5" s="716"/>
      <c r="AE5" s="717" t="s">
        <v>632</v>
      </c>
      <c r="AF5" s="717"/>
      <c r="AG5" s="717"/>
      <c r="AH5" s="717"/>
      <c r="AI5" s="717"/>
      <c r="AJ5" s="717"/>
      <c r="AK5" s="717"/>
      <c r="AL5" s="717"/>
      <c r="AM5" s="717"/>
      <c r="AN5" s="717"/>
      <c r="AO5" s="717"/>
      <c r="AP5" s="718"/>
      <c r="AQ5" s="719" t="s">
        <v>634</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72" customHeight="1" x14ac:dyDescent="0.15">
      <c r="A7" s="826" t="s">
        <v>22</v>
      </c>
      <c r="B7" s="827"/>
      <c r="C7" s="827"/>
      <c r="D7" s="827"/>
      <c r="E7" s="827"/>
      <c r="F7" s="828"/>
      <c r="G7" s="829" t="s">
        <v>578</v>
      </c>
      <c r="H7" s="830"/>
      <c r="I7" s="830"/>
      <c r="J7" s="830"/>
      <c r="K7" s="830"/>
      <c r="L7" s="830"/>
      <c r="M7" s="830"/>
      <c r="N7" s="830"/>
      <c r="O7" s="830"/>
      <c r="P7" s="830"/>
      <c r="Q7" s="830"/>
      <c r="R7" s="830"/>
      <c r="S7" s="830"/>
      <c r="T7" s="830"/>
      <c r="U7" s="830"/>
      <c r="V7" s="830"/>
      <c r="W7" s="830"/>
      <c r="X7" s="831"/>
      <c r="Y7" s="395" t="s">
        <v>514</v>
      </c>
      <c r="Z7" s="296"/>
      <c r="AA7" s="296"/>
      <c r="AB7" s="296"/>
      <c r="AC7" s="296"/>
      <c r="AD7" s="396"/>
      <c r="AE7" s="383" t="s">
        <v>579</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海洋政策、科学技術・イノベーション</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580</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581</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2243</v>
      </c>
      <c r="Q13" s="109"/>
      <c r="R13" s="109"/>
      <c r="S13" s="109"/>
      <c r="T13" s="109"/>
      <c r="U13" s="109"/>
      <c r="V13" s="110"/>
      <c r="W13" s="108">
        <v>2243</v>
      </c>
      <c r="X13" s="109"/>
      <c r="Y13" s="109"/>
      <c r="Z13" s="109"/>
      <c r="AA13" s="109"/>
      <c r="AB13" s="109"/>
      <c r="AC13" s="110"/>
      <c r="AD13" s="108">
        <v>1802.3999999999999</v>
      </c>
      <c r="AE13" s="109"/>
      <c r="AF13" s="109"/>
      <c r="AG13" s="109"/>
      <c r="AH13" s="109"/>
      <c r="AI13" s="109"/>
      <c r="AJ13" s="110"/>
      <c r="AK13" s="108">
        <v>5671.5</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571</v>
      </c>
      <c r="Q14" s="109"/>
      <c r="R14" s="109"/>
      <c r="S14" s="109"/>
      <c r="T14" s="109"/>
      <c r="U14" s="109"/>
      <c r="V14" s="110"/>
      <c r="W14" s="108" t="s">
        <v>571</v>
      </c>
      <c r="X14" s="109"/>
      <c r="Y14" s="109"/>
      <c r="Z14" s="109"/>
      <c r="AA14" s="109"/>
      <c r="AB14" s="109"/>
      <c r="AC14" s="110"/>
      <c r="AD14" s="108" t="s">
        <v>633</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571</v>
      </c>
      <c r="Q15" s="109"/>
      <c r="R15" s="109"/>
      <c r="S15" s="109"/>
      <c r="T15" s="109"/>
      <c r="U15" s="109"/>
      <c r="V15" s="110"/>
      <c r="W15" s="108" t="s">
        <v>571</v>
      </c>
      <c r="X15" s="109"/>
      <c r="Y15" s="109"/>
      <c r="Z15" s="109"/>
      <c r="AA15" s="109"/>
      <c r="AB15" s="109"/>
      <c r="AC15" s="110"/>
      <c r="AD15" s="108" t="s">
        <v>571</v>
      </c>
      <c r="AE15" s="109"/>
      <c r="AF15" s="109"/>
      <c r="AG15" s="109"/>
      <c r="AH15" s="109"/>
      <c r="AI15" s="109"/>
      <c r="AJ15" s="110"/>
      <c r="AK15" s="108" t="s">
        <v>659</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571</v>
      </c>
      <c r="Q16" s="109"/>
      <c r="R16" s="109"/>
      <c r="S16" s="109"/>
      <c r="T16" s="109"/>
      <c r="U16" s="109"/>
      <c r="V16" s="110"/>
      <c r="W16" s="108" t="s">
        <v>571</v>
      </c>
      <c r="X16" s="109"/>
      <c r="Y16" s="109"/>
      <c r="Z16" s="109"/>
      <c r="AA16" s="109"/>
      <c r="AB16" s="109"/>
      <c r="AC16" s="110"/>
      <c r="AD16" s="108" t="s">
        <v>571</v>
      </c>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571</v>
      </c>
      <c r="Q17" s="109"/>
      <c r="R17" s="109"/>
      <c r="S17" s="109"/>
      <c r="T17" s="109"/>
      <c r="U17" s="109"/>
      <c r="V17" s="110"/>
      <c r="W17" s="108" t="s">
        <v>571</v>
      </c>
      <c r="X17" s="109"/>
      <c r="Y17" s="109"/>
      <c r="Z17" s="109"/>
      <c r="AA17" s="109"/>
      <c r="AB17" s="109"/>
      <c r="AC17" s="110"/>
      <c r="AD17" s="108" t="s">
        <v>571</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2243</v>
      </c>
      <c r="Q18" s="115"/>
      <c r="R18" s="115"/>
      <c r="S18" s="115"/>
      <c r="T18" s="115"/>
      <c r="U18" s="115"/>
      <c r="V18" s="116"/>
      <c r="W18" s="114">
        <f>SUM(W13:AC17)</f>
        <v>2243</v>
      </c>
      <c r="X18" s="115"/>
      <c r="Y18" s="115"/>
      <c r="Z18" s="115"/>
      <c r="AA18" s="115"/>
      <c r="AB18" s="115"/>
      <c r="AC18" s="116"/>
      <c r="AD18" s="114">
        <f>SUM(AD13:AJ17)</f>
        <v>1802.3999999999999</v>
      </c>
      <c r="AE18" s="115"/>
      <c r="AF18" s="115"/>
      <c r="AG18" s="115"/>
      <c r="AH18" s="115"/>
      <c r="AI18" s="115"/>
      <c r="AJ18" s="116"/>
      <c r="AK18" s="114">
        <f>SUM(AK13:AQ17)</f>
        <v>5671.5</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2243</v>
      </c>
      <c r="Q19" s="109"/>
      <c r="R19" s="109"/>
      <c r="S19" s="109"/>
      <c r="T19" s="109"/>
      <c r="U19" s="109"/>
      <c r="V19" s="110"/>
      <c r="W19" s="108">
        <v>2243</v>
      </c>
      <c r="X19" s="109"/>
      <c r="Y19" s="109"/>
      <c r="Z19" s="109"/>
      <c r="AA19" s="109"/>
      <c r="AB19" s="109"/>
      <c r="AC19" s="110"/>
      <c r="AD19" s="108">
        <v>1802.4</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1.0000000000000002</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1.0000000000000002</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558</v>
      </c>
      <c r="B22" s="199"/>
      <c r="C22" s="199"/>
      <c r="D22" s="199"/>
      <c r="E22" s="199"/>
      <c r="F22" s="200"/>
      <c r="G22" s="183" t="s">
        <v>457</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38.25" customHeight="1" x14ac:dyDescent="0.15">
      <c r="A23" s="201"/>
      <c r="B23" s="202"/>
      <c r="C23" s="202"/>
      <c r="D23" s="202"/>
      <c r="E23" s="202"/>
      <c r="F23" s="203"/>
      <c r="G23" s="186" t="s">
        <v>582</v>
      </c>
      <c r="H23" s="187"/>
      <c r="I23" s="187"/>
      <c r="J23" s="187"/>
      <c r="K23" s="187"/>
      <c r="L23" s="187"/>
      <c r="M23" s="187"/>
      <c r="N23" s="187"/>
      <c r="O23" s="188"/>
      <c r="P23" s="105">
        <v>5671.5</v>
      </c>
      <c r="Q23" s="106"/>
      <c r="R23" s="106"/>
      <c r="S23" s="106"/>
      <c r="T23" s="106"/>
      <c r="U23" s="106"/>
      <c r="V23" s="107"/>
      <c r="W23" s="105"/>
      <c r="X23" s="106"/>
      <c r="Y23" s="106"/>
      <c r="Z23" s="106"/>
      <c r="AA23" s="106"/>
      <c r="AB23" s="106"/>
      <c r="AC23" s="107"/>
      <c r="AD23" s="209" t="s">
        <v>570</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5671.5</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534</v>
      </c>
      <c r="AF30" s="387"/>
      <c r="AG30" s="387"/>
      <c r="AH30" s="388"/>
      <c r="AI30" s="386" t="s">
        <v>531</v>
      </c>
      <c r="AJ30" s="387"/>
      <c r="AK30" s="387"/>
      <c r="AL30" s="388"/>
      <c r="AM30" s="389" t="s">
        <v>526</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571</v>
      </c>
      <c r="AR31" s="136"/>
      <c r="AS31" s="137" t="s">
        <v>355</v>
      </c>
      <c r="AT31" s="172"/>
      <c r="AU31" s="271" t="s">
        <v>571</v>
      </c>
      <c r="AV31" s="271"/>
      <c r="AW31" s="379" t="s">
        <v>300</v>
      </c>
      <c r="AX31" s="380"/>
    </row>
    <row r="32" spans="1:50" ht="23.25" customHeight="1" x14ac:dyDescent="0.15">
      <c r="A32" s="515"/>
      <c r="B32" s="513"/>
      <c r="C32" s="513"/>
      <c r="D32" s="513"/>
      <c r="E32" s="513"/>
      <c r="F32" s="514"/>
      <c r="G32" s="540" t="s">
        <v>658</v>
      </c>
      <c r="H32" s="541"/>
      <c r="I32" s="541"/>
      <c r="J32" s="541"/>
      <c r="K32" s="541"/>
      <c r="L32" s="541"/>
      <c r="M32" s="541"/>
      <c r="N32" s="541"/>
      <c r="O32" s="542"/>
      <c r="P32" s="161" t="s">
        <v>583</v>
      </c>
      <c r="Q32" s="161"/>
      <c r="R32" s="161"/>
      <c r="S32" s="161"/>
      <c r="T32" s="161"/>
      <c r="U32" s="161"/>
      <c r="V32" s="161"/>
      <c r="W32" s="161"/>
      <c r="X32" s="231"/>
      <c r="Y32" s="338" t="s">
        <v>12</v>
      </c>
      <c r="Z32" s="549"/>
      <c r="AA32" s="550"/>
      <c r="AB32" s="551" t="s">
        <v>584</v>
      </c>
      <c r="AC32" s="551"/>
      <c r="AD32" s="551"/>
      <c r="AE32" s="364">
        <v>576</v>
      </c>
      <c r="AF32" s="365"/>
      <c r="AG32" s="365"/>
      <c r="AH32" s="365"/>
      <c r="AI32" s="364">
        <v>677</v>
      </c>
      <c r="AJ32" s="365"/>
      <c r="AK32" s="365"/>
      <c r="AL32" s="365"/>
      <c r="AM32" s="364">
        <v>663</v>
      </c>
      <c r="AN32" s="365"/>
      <c r="AO32" s="365"/>
      <c r="AP32" s="365"/>
      <c r="AQ32" s="111" t="s">
        <v>571</v>
      </c>
      <c r="AR32" s="112"/>
      <c r="AS32" s="112"/>
      <c r="AT32" s="113"/>
      <c r="AU32" s="365" t="s">
        <v>571</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584</v>
      </c>
      <c r="AC33" s="522"/>
      <c r="AD33" s="522"/>
      <c r="AE33" s="364">
        <v>612</v>
      </c>
      <c r="AF33" s="365"/>
      <c r="AG33" s="365"/>
      <c r="AH33" s="365"/>
      <c r="AI33" s="364">
        <v>576</v>
      </c>
      <c r="AJ33" s="365"/>
      <c r="AK33" s="365"/>
      <c r="AL33" s="365"/>
      <c r="AM33" s="364">
        <v>677</v>
      </c>
      <c r="AN33" s="365"/>
      <c r="AO33" s="365"/>
      <c r="AP33" s="365"/>
      <c r="AQ33" s="111" t="s">
        <v>571</v>
      </c>
      <c r="AR33" s="112"/>
      <c r="AS33" s="112"/>
      <c r="AT33" s="113"/>
      <c r="AU33" s="365" t="s">
        <v>571</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94.117647058823522</v>
      </c>
      <c r="AF34" s="365"/>
      <c r="AG34" s="365"/>
      <c r="AH34" s="365"/>
      <c r="AI34" s="364">
        <v>117.534722222222</v>
      </c>
      <c r="AJ34" s="365"/>
      <c r="AK34" s="365"/>
      <c r="AL34" s="365"/>
      <c r="AM34" s="364">
        <v>97.9</v>
      </c>
      <c r="AN34" s="365"/>
      <c r="AO34" s="365"/>
      <c r="AP34" s="365"/>
      <c r="AQ34" s="111" t="s">
        <v>571</v>
      </c>
      <c r="AR34" s="112"/>
      <c r="AS34" s="112"/>
      <c r="AT34" s="113"/>
      <c r="AU34" s="365" t="s">
        <v>571</v>
      </c>
      <c r="AV34" s="365"/>
      <c r="AW34" s="365"/>
      <c r="AX34" s="367"/>
    </row>
    <row r="35" spans="1:50" ht="23.25" customHeight="1" x14ac:dyDescent="0.15">
      <c r="A35" s="897" t="s">
        <v>504</v>
      </c>
      <c r="B35" s="898"/>
      <c r="C35" s="898"/>
      <c r="D35" s="898"/>
      <c r="E35" s="898"/>
      <c r="F35" s="899"/>
      <c r="G35" s="903" t="s">
        <v>585</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534</v>
      </c>
      <c r="AF37" s="369"/>
      <c r="AG37" s="369"/>
      <c r="AH37" s="370"/>
      <c r="AI37" s="368" t="s">
        <v>531</v>
      </c>
      <c r="AJ37" s="369"/>
      <c r="AK37" s="369"/>
      <c r="AL37" s="370"/>
      <c r="AM37" s="375" t="s">
        <v>526</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504</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534</v>
      </c>
      <c r="AF44" s="369"/>
      <c r="AG44" s="369"/>
      <c r="AH44" s="370"/>
      <c r="AI44" s="368" t="s">
        <v>531</v>
      </c>
      <c r="AJ44" s="369"/>
      <c r="AK44" s="369"/>
      <c r="AL44" s="370"/>
      <c r="AM44" s="375" t="s">
        <v>526</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534</v>
      </c>
      <c r="AF51" s="369"/>
      <c r="AG51" s="369"/>
      <c r="AH51" s="370"/>
      <c r="AI51" s="368" t="s">
        <v>531</v>
      </c>
      <c r="AJ51" s="369"/>
      <c r="AK51" s="369"/>
      <c r="AL51" s="370"/>
      <c r="AM51" s="375" t="s">
        <v>527</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535</v>
      </c>
      <c r="AF58" s="369"/>
      <c r="AG58" s="369"/>
      <c r="AH58" s="370"/>
      <c r="AI58" s="368" t="s">
        <v>531</v>
      </c>
      <c r="AJ58" s="369"/>
      <c r="AK58" s="369"/>
      <c r="AL58" s="370"/>
      <c r="AM58" s="375" t="s">
        <v>526</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534</v>
      </c>
      <c r="AF65" s="369"/>
      <c r="AG65" s="369"/>
      <c r="AH65" s="370"/>
      <c r="AI65" s="368" t="s">
        <v>531</v>
      </c>
      <c r="AJ65" s="369"/>
      <c r="AK65" s="369"/>
      <c r="AL65" s="370"/>
      <c r="AM65" s="375" t="s">
        <v>526</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494</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494</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495</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493</v>
      </c>
      <c r="X70" s="944"/>
      <c r="Y70" s="949" t="s">
        <v>12</v>
      </c>
      <c r="Z70" s="949"/>
      <c r="AA70" s="950"/>
      <c r="AB70" s="951" t="s">
        <v>494</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494</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495</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534</v>
      </c>
      <c r="AF73" s="369"/>
      <c r="AG73" s="369"/>
      <c r="AH73" s="370"/>
      <c r="AI73" s="368" t="s">
        <v>531</v>
      </c>
      <c r="AJ73" s="369"/>
      <c r="AK73" s="369"/>
      <c r="AL73" s="370"/>
      <c r="AM73" s="375" t="s">
        <v>526</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507</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534</v>
      </c>
      <c r="AF85" s="369"/>
      <c r="AG85" s="369"/>
      <c r="AH85" s="370"/>
      <c r="AI85" s="368" t="s">
        <v>531</v>
      </c>
      <c r="AJ85" s="369"/>
      <c r="AK85" s="369"/>
      <c r="AL85" s="370"/>
      <c r="AM85" s="375" t="s">
        <v>526</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534</v>
      </c>
      <c r="AF90" s="369"/>
      <c r="AG90" s="369"/>
      <c r="AH90" s="370"/>
      <c r="AI90" s="368" t="s">
        <v>531</v>
      </c>
      <c r="AJ90" s="369"/>
      <c r="AK90" s="369"/>
      <c r="AL90" s="370"/>
      <c r="AM90" s="375" t="s">
        <v>526</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534</v>
      </c>
      <c r="AF95" s="369"/>
      <c r="AG95" s="369"/>
      <c r="AH95" s="370"/>
      <c r="AI95" s="368" t="s">
        <v>531</v>
      </c>
      <c r="AJ95" s="369"/>
      <c r="AK95" s="369"/>
      <c r="AL95" s="370"/>
      <c r="AM95" s="375" t="s">
        <v>526</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534</v>
      </c>
      <c r="AF100" s="824"/>
      <c r="AG100" s="824"/>
      <c r="AH100" s="825"/>
      <c r="AI100" s="823" t="s">
        <v>531</v>
      </c>
      <c r="AJ100" s="824"/>
      <c r="AK100" s="824"/>
      <c r="AL100" s="825"/>
      <c r="AM100" s="823" t="s">
        <v>527</v>
      </c>
      <c r="AN100" s="824"/>
      <c r="AO100" s="824"/>
      <c r="AP100" s="825"/>
      <c r="AQ100" s="928" t="s">
        <v>520</v>
      </c>
      <c r="AR100" s="929"/>
      <c r="AS100" s="929"/>
      <c r="AT100" s="930"/>
      <c r="AU100" s="928" t="s">
        <v>517</v>
      </c>
      <c r="AV100" s="929"/>
      <c r="AW100" s="929"/>
      <c r="AX100" s="931"/>
    </row>
    <row r="101" spans="1:60" ht="23.25" customHeight="1" x14ac:dyDescent="0.15">
      <c r="A101" s="491"/>
      <c r="B101" s="492"/>
      <c r="C101" s="492"/>
      <c r="D101" s="492"/>
      <c r="E101" s="492"/>
      <c r="F101" s="493"/>
      <c r="G101" s="161" t="s">
        <v>586</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587</v>
      </c>
      <c r="AC101" s="551"/>
      <c r="AD101" s="551"/>
      <c r="AE101" s="364">
        <v>1</v>
      </c>
      <c r="AF101" s="365"/>
      <c r="AG101" s="365"/>
      <c r="AH101" s="366"/>
      <c r="AI101" s="364">
        <v>1</v>
      </c>
      <c r="AJ101" s="365"/>
      <c r="AK101" s="365"/>
      <c r="AL101" s="366"/>
      <c r="AM101" s="364">
        <v>1</v>
      </c>
      <c r="AN101" s="365"/>
      <c r="AO101" s="365"/>
      <c r="AP101" s="366"/>
      <c r="AQ101" s="364" t="s">
        <v>571</v>
      </c>
      <c r="AR101" s="365"/>
      <c r="AS101" s="365"/>
      <c r="AT101" s="366"/>
      <c r="AU101" s="364" t="s">
        <v>637</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587</v>
      </c>
      <c r="AC102" s="551"/>
      <c r="AD102" s="551"/>
      <c r="AE102" s="358">
        <v>1</v>
      </c>
      <c r="AF102" s="358"/>
      <c r="AG102" s="358"/>
      <c r="AH102" s="358"/>
      <c r="AI102" s="358">
        <v>1</v>
      </c>
      <c r="AJ102" s="358"/>
      <c r="AK102" s="358"/>
      <c r="AL102" s="358"/>
      <c r="AM102" s="358">
        <v>1</v>
      </c>
      <c r="AN102" s="358"/>
      <c r="AO102" s="358"/>
      <c r="AP102" s="358"/>
      <c r="AQ102" s="814">
        <v>2</v>
      </c>
      <c r="AR102" s="815"/>
      <c r="AS102" s="815"/>
      <c r="AT102" s="816"/>
      <c r="AU102" s="814">
        <v>2</v>
      </c>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534</v>
      </c>
      <c r="AF103" s="298"/>
      <c r="AG103" s="298"/>
      <c r="AH103" s="299"/>
      <c r="AI103" s="303" t="s">
        <v>531</v>
      </c>
      <c r="AJ103" s="298"/>
      <c r="AK103" s="298"/>
      <c r="AL103" s="299"/>
      <c r="AM103" s="303" t="s">
        <v>527</v>
      </c>
      <c r="AN103" s="298"/>
      <c r="AO103" s="298"/>
      <c r="AP103" s="299"/>
      <c r="AQ103" s="360" t="s">
        <v>520</v>
      </c>
      <c r="AR103" s="361"/>
      <c r="AS103" s="361"/>
      <c r="AT103" s="362"/>
      <c r="AU103" s="360" t="s">
        <v>517</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534</v>
      </c>
      <c r="AF106" s="298"/>
      <c r="AG106" s="298"/>
      <c r="AH106" s="299"/>
      <c r="AI106" s="303" t="s">
        <v>531</v>
      </c>
      <c r="AJ106" s="298"/>
      <c r="AK106" s="298"/>
      <c r="AL106" s="299"/>
      <c r="AM106" s="303" t="s">
        <v>526</v>
      </c>
      <c r="AN106" s="298"/>
      <c r="AO106" s="298"/>
      <c r="AP106" s="299"/>
      <c r="AQ106" s="360" t="s">
        <v>520</v>
      </c>
      <c r="AR106" s="361"/>
      <c r="AS106" s="361"/>
      <c r="AT106" s="362"/>
      <c r="AU106" s="360" t="s">
        <v>517</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v>2</v>
      </c>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534</v>
      </c>
      <c r="AF109" s="298"/>
      <c r="AG109" s="298"/>
      <c r="AH109" s="299"/>
      <c r="AI109" s="303" t="s">
        <v>531</v>
      </c>
      <c r="AJ109" s="298"/>
      <c r="AK109" s="298"/>
      <c r="AL109" s="299"/>
      <c r="AM109" s="303" t="s">
        <v>527</v>
      </c>
      <c r="AN109" s="298"/>
      <c r="AO109" s="298"/>
      <c r="AP109" s="299"/>
      <c r="AQ109" s="360" t="s">
        <v>520</v>
      </c>
      <c r="AR109" s="361"/>
      <c r="AS109" s="361"/>
      <c r="AT109" s="362"/>
      <c r="AU109" s="360" t="s">
        <v>517</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534</v>
      </c>
      <c r="AF112" s="298"/>
      <c r="AG112" s="298"/>
      <c r="AH112" s="299"/>
      <c r="AI112" s="303" t="s">
        <v>531</v>
      </c>
      <c r="AJ112" s="298"/>
      <c r="AK112" s="298"/>
      <c r="AL112" s="299"/>
      <c r="AM112" s="303" t="s">
        <v>526</v>
      </c>
      <c r="AN112" s="298"/>
      <c r="AO112" s="298"/>
      <c r="AP112" s="299"/>
      <c r="AQ112" s="360" t="s">
        <v>520</v>
      </c>
      <c r="AR112" s="361"/>
      <c r="AS112" s="361"/>
      <c r="AT112" s="362"/>
      <c r="AU112" s="360" t="s">
        <v>517</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534</v>
      </c>
      <c r="AF115" s="298"/>
      <c r="AG115" s="298"/>
      <c r="AH115" s="299"/>
      <c r="AI115" s="303" t="s">
        <v>531</v>
      </c>
      <c r="AJ115" s="298"/>
      <c r="AK115" s="298"/>
      <c r="AL115" s="299"/>
      <c r="AM115" s="303" t="s">
        <v>526</v>
      </c>
      <c r="AN115" s="298"/>
      <c r="AO115" s="298"/>
      <c r="AP115" s="299"/>
      <c r="AQ115" s="335" t="s">
        <v>521</v>
      </c>
      <c r="AR115" s="336"/>
      <c r="AS115" s="336"/>
      <c r="AT115" s="336"/>
      <c r="AU115" s="336"/>
      <c r="AV115" s="336"/>
      <c r="AW115" s="336"/>
      <c r="AX115" s="337"/>
    </row>
    <row r="116" spans="1:50" ht="23.25" customHeight="1" x14ac:dyDescent="0.15">
      <c r="A116" s="292"/>
      <c r="B116" s="293"/>
      <c r="C116" s="293"/>
      <c r="D116" s="293"/>
      <c r="E116" s="293"/>
      <c r="F116" s="294"/>
      <c r="G116" s="351" t="s">
        <v>588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589</v>
      </c>
      <c r="AC116" s="301"/>
      <c r="AD116" s="302"/>
      <c r="AE116" s="358">
        <v>2243</v>
      </c>
      <c r="AF116" s="358"/>
      <c r="AG116" s="358"/>
      <c r="AH116" s="358"/>
      <c r="AI116" s="358">
        <v>2243</v>
      </c>
      <c r="AJ116" s="358"/>
      <c r="AK116" s="358"/>
      <c r="AL116" s="358"/>
      <c r="AM116" s="358">
        <v>1802</v>
      </c>
      <c r="AN116" s="358"/>
      <c r="AO116" s="358"/>
      <c r="AP116" s="358"/>
      <c r="AQ116" s="364">
        <v>2836</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590</v>
      </c>
      <c r="AC117" s="342"/>
      <c r="AD117" s="343"/>
      <c r="AE117" s="306" t="s">
        <v>591</v>
      </c>
      <c r="AF117" s="306"/>
      <c r="AG117" s="306"/>
      <c r="AH117" s="306"/>
      <c r="AI117" s="306" t="s">
        <v>591</v>
      </c>
      <c r="AJ117" s="306"/>
      <c r="AK117" s="306"/>
      <c r="AL117" s="306"/>
      <c r="AM117" s="306" t="s">
        <v>592</v>
      </c>
      <c r="AN117" s="306"/>
      <c r="AO117" s="306"/>
      <c r="AP117" s="306"/>
      <c r="AQ117" s="306" t="s">
        <v>635</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534</v>
      </c>
      <c r="AF118" s="298"/>
      <c r="AG118" s="298"/>
      <c r="AH118" s="299"/>
      <c r="AI118" s="303" t="s">
        <v>531</v>
      </c>
      <c r="AJ118" s="298"/>
      <c r="AK118" s="298"/>
      <c r="AL118" s="299"/>
      <c r="AM118" s="303" t="s">
        <v>526</v>
      </c>
      <c r="AN118" s="298"/>
      <c r="AO118" s="298"/>
      <c r="AP118" s="299"/>
      <c r="AQ118" s="335" t="s">
        <v>521</v>
      </c>
      <c r="AR118" s="336"/>
      <c r="AS118" s="336"/>
      <c r="AT118" s="336"/>
      <c r="AU118" s="336"/>
      <c r="AV118" s="336"/>
      <c r="AW118" s="336"/>
      <c r="AX118" s="337"/>
    </row>
    <row r="119" spans="1:50" ht="23.25" hidden="1" customHeight="1" x14ac:dyDescent="0.15">
      <c r="A119" s="292"/>
      <c r="B119" s="293"/>
      <c r="C119" s="293"/>
      <c r="D119" s="293"/>
      <c r="E119" s="293"/>
      <c r="F119" s="294"/>
      <c r="G119" s="351" t="s">
        <v>593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534</v>
      </c>
      <c r="AF121" s="298"/>
      <c r="AG121" s="298"/>
      <c r="AH121" s="299"/>
      <c r="AI121" s="303" t="s">
        <v>531</v>
      </c>
      <c r="AJ121" s="298"/>
      <c r="AK121" s="298"/>
      <c r="AL121" s="299"/>
      <c r="AM121" s="303" t="s">
        <v>526</v>
      </c>
      <c r="AN121" s="298"/>
      <c r="AO121" s="298"/>
      <c r="AP121" s="299"/>
      <c r="AQ121" s="335" t="s">
        <v>521</v>
      </c>
      <c r="AR121" s="336"/>
      <c r="AS121" s="336"/>
      <c r="AT121" s="336"/>
      <c r="AU121" s="336"/>
      <c r="AV121" s="336"/>
      <c r="AW121" s="336"/>
      <c r="AX121" s="337"/>
    </row>
    <row r="122" spans="1:50" ht="23.25" hidden="1"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482</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535</v>
      </c>
      <c r="AF124" s="298"/>
      <c r="AG124" s="298"/>
      <c r="AH124" s="299"/>
      <c r="AI124" s="303" t="s">
        <v>531</v>
      </c>
      <c r="AJ124" s="298"/>
      <c r="AK124" s="298"/>
      <c r="AL124" s="299"/>
      <c r="AM124" s="303" t="s">
        <v>526</v>
      </c>
      <c r="AN124" s="298"/>
      <c r="AO124" s="298"/>
      <c r="AP124" s="299"/>
      <c r="AQ124" s="335" t="s">
        <v>521</v>
      </c>
      <c r="AR124" s="336"/>
      <c r="AS124" s="336"/>
      <c r="AT124" s="336"/>
      <c r="AU124" s="336"/>
      <c r="AV124" s="336"/>
      <c r="AW124" s="336"/>
      <c r="AX124" s="337"/>
    </row>
    <row r="125" spans="1:50" ht="23.25" hidden="1" customHeight="1" x14ac:dyDescent="0.15">
      <c r="A125" s="292"/>
      <c r="B125" s="293"/>
      <c r="C125" s="293"/>
      <c r="D125" s="293"/>
      <c r="E125" s="293"/>
      <c r="F125" s="294"/>
      <c r="G125" s="351" t="s">
        <v>594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534</v>
      </c>
      <c r="AF127" s="298"/>
      <c r="AG127" s="298"/>
      <c r="AH127" s="299"/>
      <c r="AI127" s="303" t="s">
        <v>531</v>
      </c>
      <c r="AJ127" s="298"/>
      <c r="AK127" s="298"/>
      <c r="AL127" s="299"/>
      <c r="AM127" s="303" t="s">
        <v>526</v>
      </c>
      <c r="AN127" s="298"/>
      <c r="AO127" s="298"/>
      <c r="AP127" s="299"/>
      <c r="AQ127" s="335" t="s">
        <v>521</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595</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564</v>
      </c>
      <c r="B130" s="991"/>
      <c r="C130" s="990" t="s">
        <v>358</v>
      </c>
      <c r="D130" s="991"/>
      <c r="E130" s="308" t="s">
        <v>387</v>
      </c>
      <c r="F130" s="309"/>
      <c r="G130" s="310" t="s">
        <v>628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629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571</v>
      </c>
      <c r="AR133" s="271"/>
      <c r="AS133" s="137" t="s">
        <v>355</v>
      </c>
      <c r="AT133" s="172"/>
      <c r="AU133" s="136" t="s">
        <v>571</v>
      </c>
      <c r="AV133" s="136"/>
      <c r="AW133" s="137" t="s">
        <v>300</v>
      </c>
      <c r="AX133" s="138"/>
    </row>
    <row r="134" spans="1:50" ht="39.75" customHeight="1" x14ac:dyDescent="0.15">
      <c r="A134" s="994"/>
      <c r="B134" s="252"/>
      <c r="C134" s="251"/>
      <c r="D134" s="252"/>
      <c r="E134" s="251"/>
      <c r="F134" s="314"/>
      <c r="G134" s="230" t="s">
        <v>571</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571</v>
      </c>
      <c r="AC134" s="221"/>
      <c r="AD134" s="221"/>
      <c r="AE134" s="266" t="s">
        <v>571</v>
      </c>
      <c r="AF134" s="112"/>
      <c r="AG134" s="112"/>
      <c r="AH134" s="112"/>
      <c r="AI134" s="266" t="s">
        <v>571</v>
      </c>
      <c r="AJ134" s="112"/>
      <c r="AK134" s="112"/>
      <c r="AL134" s="112"/>
      <c r="AM134" s="266" t="s">
        <v>637</v>
      </c>
      <c r="AN134" s="112"/>
      <c r="AO134" s="112"/>
      <c r="AP134" s="112"/>
      <c r="AQ134" s="266" t="s">
        <v>571</v>
      </c>
      <c r="AR134" s="112"/>
      <c r="AS134" s="112"/>
      <c r="AT134" s="112"/>
      <c r="AU134" s="266" t="s">
        <v>571</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571</v>
      </c>
      <c r="AC135" s="133"/>
      <c r="AD135" s="133"/>
      <c r="AE135" s="266" t="s">
        <v>571</v>
      </c>
      <c r="AF135" s="112"/>
      <c r="AG135" s="112"/>
      <c r="AH135" s="112"/>
      <c r="AI135" s="266" t="s">
        <v>571</v>
      </c>
      <c r="AJ135" s="112"/>
      <c r="AK135" s="112"/>
      <c r="AL135" s="112"/>
      <c r="AM135" s="266" t="s">
        <v>640</v>
      </c>
      <c r="AN135" s="112"/>
      <c r="AO135" s="112"/>
      <c r="AP135" s="112"/>
      <c r="AQ135" s="266" t="s">
        <v>571</v>
      </c>
      <c r="AR135" s="112"/>
      <c r="AS135" s="112"/>
      <c r="AT135" s="112"/>
      <c r="AU135" s="266" t="s">
        <v>571</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597</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customHeight="1" x14ac:dyDescent="0.15">
      <c r="A190" s="994"/>
      <c r="B190" s="252"/>
      <c r="C190" s="251"/>
      <c r="D190" s="252"/>
      <c r="E190" s="308" t="s">
        <v>387</v>
      </c>
      <c r="F190" s="309"/>
      <c r="G190" s="310" t="s">
        <v>596</v>
      </c>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customHeight="1" x14ac:dyDescent="0.15">
      <c r="A191" s="994"/>
      <c r="B191" s="252"/>
      <c r="C191" s="251"/>
      <c r="D191" s="252"/>
      <c r="E191" s="238" t="s">
        <v>386</v>
      </c>
      <c r="F191" s="239"/>
      <c r="G191" s="235" t="s">
        <v>620</v>
      </c>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t="s">
        <v>571</v>
      </c>
      <c r="AR193" s="271"/>
      <c r="AS193" s="137" t="s">
        <v>355</v>
      </c>
      <c r="AT193" s="172"/>
      <c r="AU193" s="136" t="s">
        <v>571</v>
      </c>
      <c r="AV193" s="136"/>
      <c r="AW193" s="137" t="s">
        <v>300</v>
      </c>
      <c r="AX193" s="138"/>
    </row>
    <row r="194" spans="1:50" ht="39.75" customHeight="1" x14ac:dyDescent="0.15">
      <c r="A194" s="994"/>
      <c r="B194" s="252"/>
      <c r="C194" s="251"/>
      <c r="D194" s="252"/>
      <c r="E194" s="251"/>
      <c r="F194" s="314"/>
      <c r="G194" s="230" t="s">
        <v>571</v>
      </c>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t="s">
        <v>571</v>
      </c>
      <c r="AC194" s="221"/>
      <c r="AD194" s="221"/>
      <c r="AE194" s="266" t="s">
        <v>571</v>
      </c>
      <c r="AF194" s="112"/>
      <c r="AG194" s="112"/>
      <c r="AH194" s="112"/>
      <c r="AI194" s="266" t="s">
        <v>571</v>
      </c>
      <c r="AJ194" s="112"/>
      <c r="AK194" s="112"/>
      <c r="AL194" s="112"/>
      <c r="AM194" s="266" t="s">
        <v>638</v>
      </c>
      <c r="AN194" s="112"/>
      <c r="AO194" s="112"/>
      <c r="AP194" s="112"/>
      <c r="AQ194" s="266" t="s">
        <v>571</v>
      </c>
      <c r="AR194" s="112"/>
      <c r="AS194" s="112"/>
      <c r="AT194" s="112"/>
      <c r="AU194" s="266" t="s">
        <v>571</v>
      </c>
      <c r="AV194" s="112"/>
      <c r="AW194" s="112"/>
      <c r="AX194" s="222"/>
    </row>
    <row r="195" spans="1:50" ht="39.75"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t="s">
        <v>571</v>
      </c>
      <c r="AC195" s="133"/>
      <c r="AD195" s="133"/>
      <c r="AE195" s="266" t="s">
        <v>571</v>
      </c>
      <c r="AF195" s="112"/>
      <c r="AG195" s="112"/>
      <c r="AH195" s="112"/>
      <c r="AI195" s="266" t="s">
        <v>571</v>
      </c>
      <c r="AJ195" s="112"/>
      <c r="AK195" s="112"/>
      <c r="AL195" s="112"/>
      <c r="AM195" s="266" t="s">
        <v>639</v>
      </c>
      <c r="AN195" s="112"/>
      <c r="AO195" s="112"/>
      <c r="AP195" s="112"/>
      <c r="AQ195" s="266" t="s">
        <v>571</v>
      </c>
      <c r="AR195" s="112"/>
      <c r="AS195" s="112"/>
      <c r="AT195" s="112"/>
      <c r="AU195" s="266" t="s">
        <v>571</v>
      </c>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customHeight="1" x14ac:dyDescent="0.15">
      <c r="A214" s="994"/>
      <c r="B214" s="252"/>
      <c r="C214" s="251"/>
      <c r="D214" s="252"/>
      <c r="E214" s="251"/>
      <c r="F214" s="314"/>
      <c r="G214" s="230" t="s">
        <v>621</v>
      </c>
      <c r="H214" s="161"/>
      <c r="I214" s="161"/>
      <c r="J214" s="161"/>
      <c r="K214" s="161"/>
      <c r="L214" s="161"/>
      <c r="M214" s="161"/>
      <c r="N214" s="161"/>
      <c r="O214" s="161"/>
      <c r="P214" s="231"/>
      <c r="Q214" s="981" t="s">
        <v>622</v>
      </c>
      <c r="R214" s="982"/>
      <c r="S214" s="982"/>
      <c r="T214" s="982"/>
      <c r="U214" s="982"/>
      <c r="V214" s="982"/>
      <c r="W214" s="982"/>
      <c r="X214" s="982"/>
      <c r="Y214" s="982"/>
      <c r="Z214" s="982"/>
      <c r="AA214" s="983"/>
      <c r="AB214" s="255">
        <v>31</v>
      </c>
      <c r="AC214" s="256"/>
      <c r="AD214" s="256"/>
      <c r="AE214" s="261" t="s">
        <v>657</v>
      </c>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43.5"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t="s">
        <v>636</v>
      </c>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customHeight="1" x14ac:dyDescent="0.15">
      <c r="A248" s="994"/>
      <c r="B248" s="252"/>
      <c r="C248" s="251"/>
      <c r="D248" s="252"/>
      <c r="E248" s="160" t="s">
        <v>623</v>
      </c>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customHeight="1" x14ac:dyDescent="0.15">
      <c r="A250" s="994"/>
      <c r="B250" s="252"/>
      <c r="C250" s="251"/>
      <c r="D250" s="252"/>
      <c r="E250" s="308" t="s">
        <v>387</v>
      </c>
      <c r="F250" s="309"/>
      <c r="G250" s="310" t="s">
        <v>624</v>
      </c>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customHeight="1" x14ac:dyDescent="0.15">
      <c r="A251" s="994"/>
      <c r="B251" s="252"/>
      <c r="C251" s="251"/>
      <c r="D251" s="252"/>
      <c r="E251" s="238" t="s">
        <v>386</v>
      </c>
      <c r="F251" s="239"/>
      <c r="G251" s="235" t="s">
        <v>625</v>
      </c>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t="s">
        <v>571</v>
      </c>
      <c r="AR253" s="271"/>
      <c r="AS253" s="137" t="s">
        <v>355</v>
      </c>
      <c r="AT253" s="172"/>
      <c r="AU253" s="136" t="s">
        <v>571</v>
      </c>
      <c r="AV253" s="136"/>
      <c r="AW253" s="137" t="s">
        <v>300</v>
      </c>
      <c r="AX253" s="138"/>
    </row>
    <row r="254" spans="1:50" ht="39.75" customHeight="1" x14ac:dyDescent="0.15">
      <c r="A254" s="994"/>
      <c r="B254" s="252"/>
      <c r="C254" s="251"/>
      <c r="D254" s="252"/>
      <c r="E254" s="251"/>
      <c r="F254" s="314"/>
      <c r="G254" s="230" t="s">
        <v>571</v>
      </c>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t="s">
        <v>571</v>
      </c>
      <c r="AC254" s="221"/>
      <c r="AD254" s="221"/>
      <c r="AE254" s="266" t="s">
        <v>571</v>
      </c>
      <c r="AF254" s="112"/>
      <c r="AG254" s="112"/>
      <c r="AH254" s="112"/>
      <c r="AI254" s="266" t="s">
        <v>571</v>
      </c>
      <c r="AJ254" s="112"/>
      <c r="AK254" s="112"/>
      <c r="AL254" s="112"/>
      <c r="AM254" s="266" t="s">
        <v>637</v>
      </c>
      <c r="AN254" s="112"/>
      <c r="AO254" s="112"/>
      <c r="AP254" s="112"/>
      <c r="AQ254" s="266" t="s">
        <v>571</v>
      </c>
      <c r="AR254" s="112"/>
      <c r="AS254" s="112"/>
      <c r="AT254" s="112"/>
      <c r="AU254" s="266" t="s">
        <v>571</v>
      </c>
      <c r="AV254" s="112"/>
      <c r="AW254" s="112"/>
      <c r="AX254" s="222"/>
    </row>
    <row r="255" spans="1:50" ht="39.75"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t="s">
        <v>571</v>
      </c>
      <c r="AC255" s="133"/>
      <c r="AD255" s="133"/>
      <c r="AE255" s="266" t="s">
        <v>571</v>
      </c>
      <c r="AF255" s="112"/>
      <c r="AG255" s="112"/>
      <c r="AH255" s="112"/>
      <c r="AI255" s="266" t="s">
        <v>571</v>
      </c>
      <c r="AJ255" s="112"/>
      <c r="AK255" s="112"/>
      <c r="AL255" s="112"/>
      <c r="AM255" s="266" t="s">
        <v>637</v>
      </c>
      <c r="AN255" s="112"/>
      <c r="AO255" s="112"/>
      <c r="AP255" s="112"/>
      <c r="AQ255" s="266" t="s">
        <v>571</v>
      </c>
      <c r="AR255" s="112"/>
      <c r="AS255" s="112"/>
      <c r="AT255" s="112"/>
      <c r="AU255" s="266" t="s">
        <v>571</v>
      </c>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customHeight="1" x14ac:dyDescent="0.15">
      <c r="A308" s="994"/>
      <c r="B308" s="252"/>
      <c r="C308" s="251"/>
      <c r="D308" s="252"/>
      <c r="E308" s="160" t="s">
        <v>626</v>
      </c>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560</v>
      </c>
      <c r="D430" s="250"/>
      <c r="E430" s="238" t="s">
        <v>544</v>
      </c>
      <c r="F430" s="448"/>
      <c r="G430" s="240" t="s">
        <v>374</v>
      </c>
      <c r="H430" s="158"/>
      <c r="I430" s="158"/>
      <c r="J430" s="241" t="s">
        <v>598</v>
      </c>
      <c r="K430" s="242"/>
      <c r="L430" s="242"/>
      <c r="M430" s="242"/>
      <c r="N430" s="242"/>
      <c r="O430" s="242"/>
      <c r="P430" s="242"/>
      <c r="Q430" s="242"/>
      <c r="R430" s="242"/>
      <c r="S430" s="242"/>
      <c r="T430" s="243"/>
      <c r="U430" s="244" t="s">
        <v>565</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565</v>
      </c>
      <c r="AF432" s="136"/>
      <c r="AG432" s="137" t="s">
        <v>355</v>
      </c>
      <c r="AH432" s="172"/>
      <c r="AI432" s="182"/>
      <c r="AJ432" s="182"/>
      <c r="AK432" s="182"/>
      <c r="AL432" s="177"/>
      <c r="AM432" s="182"/>
      <c r="AN432" s="182"/>
      <c r="AO432" s="182"/>
      <c r="AP432" s="177"/>
      <c r="AQ432" s="217" t="s">
        <v>565</v>
      </c>
      <c r="AR432" s="136"/>
      <c r="AS432" s="137" t="s">
        <v>355</v>
      </c>
      <c r="AT432" s="172"/>
      <c r="AU432" s="136" t="s">
        <v>565</v>
      </c>
      <c r="AV432" s="136"/>
      <c r="AW432" s="137" t="s">
        <v>300</v>
      </c>
      <c r="AX432" s="138"/>
    </row>
    <row r="433" spans="1:50" ht="23.25" customHeight="1" x14ac:dyDescent="0.15">
      <c r="A433" s="994"/>
      <c r="B433" s="252"/>
      <c r="C433" s="251"/>
      <c r="D433" s="252"/>
      <c r="E433" s="166"/>
      <c r="F433" s="167"/>
      <c r="G433" s="230" t="s">
        <v>565</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599</v>
      </c>
      <c r="AC433" s="133"/>
      <c r="AD433" s="133"/>
      <c r="AE433" s="111" t="s">
        <v>598</v>
      </c>
      <c r="AF433" s="112"/>
      <c r="AG433" s="112"/>
      <c r="AH433" s="113"/>
      <c r="AI433" s="111" t="s">
        <v>598</v>
      </c>
      <c r="AJ433" s="112"/>
      <c r="AK433" s="112"/>
      <c r="AL433" s="112"/>
      <c r="AM433" s="111" t="s">
        <v>571</v>
      </c>
      <c r="AN433" s="112"/>
      <c r="AO433" s="112"/>
      <c r="AP433" s="113"/>
      <c r="AQ433" s="111" t="s">
        <v>598</v>
      </c>
      <c r="AR433" s="112"/>
      <c r="AS433" s="112"/>
      <c r="AT433" s="113"/>
      <c r="AU433" s="112" t="s">
        <v>598</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565</v>
      </c>
      <c r="AC434" s="221"/>
      <c r="AD434" s="221"/>
      <c r="AE434" s="111" t="s">
        <v>598</v>
      </c>
      <c r="AF434" s="112"/>
      <c r="AG434" s="112"/>
      <c r="AH434" s="113"/>
      <c r="AI434" s="111" t="s">
        <v>600</v>
      </c>
      <c r="AJ434" s="112"/>
      <c r="AK434" s="112"/>
      <c r="AL434" s="112"/>
      <c r="AM434" s="111" t="s">
        <v>571</v>
      </c>
      <c r="AN434" s="112"/>
      <c r="AO434" s="112"/>
      <c r="AP434" s="113"/>
      <c r="AQ434" s="111" t="s">
        <v>598</v>
      </c>
      <c r="AR434" s="112"/>
      <c r="AS434" s="112"/>
      <c r="AT434" s="113"/>
      <c r="AU434" s="112" t="s">
        <v>598</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598</v>
      </c>
      <c r="AF435" s="112"/>
      <c r="AG435" s="112"/>
      <c r="AH435" s="113"/>
      <c r="AI435" s="111" t="s">
        <v>600</v>
      </c>
      <c r="AJ435" s="112"/>
      <c r="AK435" s="112"/>
      <c r="AL435" s="112"/>
      <c r="AM435" s="111" t="s">
        <v>571</v>
      </c>
      <c r="AN435" s="112"/>
      <c r="AO435" s="112"/>
      <c r="AP435" s="113"/>
      <c r="AQ435" s="111" t="s">
        <v>598</v>
      </c>
      <c r="AR435" s="112"/>
      <c r="AS435" s="112"/>
      <c r="AT435" s="113"/>
      <c r="AU435" s="112" t="s">
        <v>598</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565</v>
      </c>
      <c r="AF457" s="136"/>
      <c r="AG457" s="137" t="s">
        <v>355</v>
      </c>
      <c r="AH457" s="172"/>
      <c r="AI457" s="182"/>
      <c r="AJ457" s="182"/>
      <c r="AK457" s="182"/>
      <c r="AL457" s="177"/>
      <c r="AM457" s="182"/>
      <c r="AN457" s="182"/>
      <c r="AO457" s="182"/>
      <c r="AP457" s="177"/>
      <c r="AQ457" s="217" t="s">
        <v>565</v>
      </c>
      <c r="AR457" s="136"/>
      <c r="AS457" s="137" t="s">
        <v>355</v>
      </c>
      <c r="AT457" s="172"/>
      <c r="AU457" s="136" t="s">
        <v>602</v>
      </c>
      <c r="AV457" s="136"/>
      <c r="AW457" s="137" t="s">
        <v>300</v>
      </c>
      <c r="AX457" s="138"/>
    </row>
    <row r="458" spans="1:50" ht="23.25" customHeight="1" x14ac:dyDescent="0.15">
      <c r="A458" s="994"/>
      <c r="B458" s="252"/>
      <c r="C458" s="251"/>
      <c r="D458" s="252"/>
      <c r="E458" s="166"/>
      <c r="F458" s="167"/>
      <c r="G458" s="230" t="s">
        <v>565</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565</v>
      </c>
      <c r="AC458" s="133"/>
      <c r="AD458" s="133"/>
      <c r="AE458" s="111" t="s">
        <v>598</v>
      </c>
      <c r="AF458" s="112"/>
      <c r="AG458" s="112"/>
      <c r="AH458" s="112"/>
      <c r="AI458" s="111" t="s">
        <v>598</v>
      </c>
      <c r="AJ458" s="112"/>
      <c r="AK458" s="112"/>
      <c r="AL458" s="112"/>
      <c r="AM458" s="111" t="s">
        <v>571</v>
      </c>
      <c r="AN458" s="112"/>
      <c r="AO458" s="112"/>
      <c r="AP458" s="113"/>
      <c r="AQ458" s="111" t="s">
        <v>598</v>
      </c>
      <c r="AR458" s="112"/>
      <c r="AS458" s="112"/>
      <c r="AT458" s="113"/>
      <c r="AU458" s="112" t="s">
        <v>601</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565</v>
      </c>
      <c r="AC459" s="221"/>
      <c r="AD459" s="221"/>
      <c r="AE459" s="111" t="s">
        <v>601</v>
      </c>
      <c r="AF459" s="112"/>
      <c r="AG459" s="112"/>
      <c r="AH459" s="113"/>
      <c r="AI459" s="111" t="s">
        <v>598</v>
      </c>
      <c r="AJ459" s="112"/>
      <c r="AK459" s="112"/>
      <c r="AL459" s="112"/>
      <c r="AM459" s="111" t="s">
        <v>571</v>
      </c>
      <c r="AN459" s="112"/>
      <c r="AO459" s="112"/>
      <c r="AP459" s="113"/>
      <c r="AQ459" s="111" t="s">
        <v>598</v>
      </c>
      <c r="AR459" s="112"/>
      <c r="AS459" s="112"/>
      <c r="AT459" s="113"/>
      <c r="AU459" s="112" t="s">
        <v>598</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598</v>
      </c>
      <c r="AF460" s="112"/>
      <c r="AG460" s="112"/>
      <c r="AH460" s="113"/>
      <c r="AI460" s="111" t="s">
        <v>598</v>
      </c>
      <c r="AJ460" s="112"/>
      <c r="AK460" s="112"/>
      <c r="AL460" s="112"/>
      <c r="AM460" s="111" t="s">
        <v>571</v>
      </c>
      <c r="AN460" s="112"/>
      <c r="AO460" s="112"/>
      <c r="AP460" s="113"/>
      <c r="AQ460" s="111" t="s">
        <v>601</v>
      </c>
      <c r="AR460" s="112"/>
      <c r="AS460" s="112"/>
      <c r="AT460" s="113"/>
      <c r="AU460" s="112" t="s">
        <v>598</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565</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9.7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641</v>
      </c>
      <c r="AE702" s="896"/>
      <c r="AF702" s="896"/>
      <c r="AG702" s="885" t="s">
        <v>603</v>
      </c>
      <c r="AH702" s="886"/>
      <c r="AI702" s="886"/>
      <c r="AJ702" s="886"/>
      <c r="AK702" s="886"/>
      <c r="AL702" s="886"/>
      <c r="AM702" s="886"/>
      <c r="AN702" s="886"/>
      <c r="AO702" s="886"/>
      <c r="AP702" s="886"/>
      <c r="AQ702" s="886"/>
      <c r="AR702" s="886"/>
      <c r="AS702" s="886"/>
      <c r="AT702" s="886"/>
      <c r="AU702" s="886"/>
      <c r="AV702" s="886"/>
      <c r="AW702" s="886"/>
      <c r="AX702" s="887"/>
    </row>
    <row r="703" spans="1:50" ht="51.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642</v>
      </c>
      <c r="AE703" s="155"/>
      <c r="AF703" s="155"/>
      <c r="AG703" s="664" t="s">
        <v>604</v>
      </c>
      <c r="AH703" s="665"/>
      <c r="AI703" s="665"/>
      <c r="AJ703" s="665"/>
      <c r="AK703" s="665"/>
      <c r="AL703" s="665"/>
      <c r="AM703" s="665"/>
      <c r="AN703" s="665"/>
      <c r="AO703" s="665"/>
      <c r="AP703" s="665"/>
      <c r="AQ703" s="665"/>
      <c r="AR703" s="665"/>
      <c r="AS703" s="665"/>
      <c r="AT703" s="665"/>
      <c r="AU703" s="665"/>
      <c r="AV703" s="665"/>
      <c r="AW703" s="665"/>
      <c r="AX703" s="666"/>
    </row>
    <row r="704" spans="1:50" ht="51.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643</v>
      </c>
      <c r="AE704" s="586"/>
      <c r="AF704" s="586"/>
      <c r="AG704" s="428" t="s">
        <v>605</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644</v>
      </c>
      <c r="AE705" s="733"/>
      <c r="AF705" s="733"/>
      <c r="AG705" s="160" t="s">
        <v>606</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505</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647</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647</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38.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643</v>
      </c>
      <c r="AE708" s="668"/>
      <c r="AF708" s="668"/>
      <c r="AG708" s="526" t="s">
        <v>607</v>
      </c>
      <c r="AH708" s="527"/>
      <c r="AI708" s="527"/>
      <c r="AJ708" s="527"/>
      <c r="AK708" s="527"/>
      <c r="AL708" s="527"/>
      <c r="AM708" s="527"/>
      <c r="AN708" s="527"/>
      <c r="AO708" s="527"/>
      <c r="AP708" s="527"/>
      <c r="AQ708" s="527"/>
      <c r="AR708" s="527"/>
      <c r="AS708" s="527"/>
      <c r="AT708" s="527"/>
      <c r="AU708" s="527"/>
      <c r="AV708" s="527"/>
      <c r="AW708" s="527"/>
      <c r="AX708" s="528"/>
    </row>
    <row r="709" spans="1:50" ht="39"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644</v>
      </c>
      <c r="AE709" s="155"/>
      <c r="AF709" s="155"/>
      <c r="AG709" s="664" t="s">
        <v>608</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646</v>
      </c>
      <c r="AE710" s="155"/>
      <c r="AF710" s="155"/>
      <c r="AG710" s="664" t="s">
        <v>571</v>
      </c>
      <c r="AH710" s="665"/>
      <c r="AI710" s="665"/>
      <c r="AJ710" s="665"/>
      <c r="AK710" s="665"/>
      <c r="AL710" s="665"/>
      <c r="AM710" s="665"/>
      <c r="AN710" s="665"/>
      <c r="AO710" s="665"/>
      <c r="AP710" s="665"/>
      <c r="AQ710" s="665"/>
      <c r="AR710" s="665"/>
      <c r="AS710" s="665"/>
      <c r="AT710" s="665"/>
      <c r="AU710" s="665"/>
      <c r="AV710" s="665"/>
      <c r="AW710" s="665"/>
      <c r="AX710" s="666"/>
    </row>
    <row r="711" spans="1:50" ht="42"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644</v>
      </c>
      <c r="AE711" s="155"/>
      <c r="AF711" s="155"/>
      <c r="AG711" s="664" t="s">
        <v>609</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646</v>
      </c>
      <c r="AE712" s="586"/>
      <c r="AF712" s="586"/>
      <c r="AG712" s="594" t="s">
        <v>571</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646</v>
      </c>
      <c r="AE713" s="155"/>
      <c r="AF713" s="156"/>
      <c r="AG713" s="664" t="s">
        <v>571</v>
      </c>
      <c r="AH713" s="665"/>
      <c r="AI713" s="665"/>
      <c r="AJ713" s="665"/>
      <c r="AK713" s="665"/>
      <c r="AL713" s="665"/>
      <c r="AM713" s="665"/>
      <c r="AN713" s="665"/>
      <c r="AO713" s="665"/>
      <c r="AP713" s="665"/>
      <c r="AQ713" s="665"/>
      <c r="AR713" s="665"/>
      <c r="AS713" s="665"/>
      <c r="AT713" s="665"/>
      <c r="AU713" s="665"/>
      <c r="AV713" s="665"/>
      <c r="AW713" s="665"/>
      <c r="AX713" s="666"/>
    </row>
    <row r="714" spans="1:50" ht="45.7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643</v>
      </c>
      <c r="AE714" s="592"/>
      <c r="AF714" s="593"/>
      <c r="AG714" s="689" t="s">
        <v>610</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643</v>
      </c>
      <c r="AE715" s="668"/>
      <c r="AF715" s="777"/>
      <c r="AG715" s="526" t="s">
        <v>611</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644</v>
      </c>
      <c r="AE716" s="759"/>
      <c r="AF716" s="759"/>
      <c r="AG716" s="664" t="s">
        <v>612</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645</v>
      </c>
      <c r="AE717" s="155"/>
      <c r="AF717" s="155"/>
      <c r="AG717" s="664" t="s">
        <v>613</v>
      </c>
      <c r="AH717" s="665"/>
      <c r="AI717" s="665"/>
      <c r="AJ717" s="665"/>
      <c r="AK717" s="665"/>
      <c r="AL717" s="665"/>
      <c r="AM717" s="665"/>
      <c r="AN717" s="665"/>
      <c r="AO717" s="665"/>
      <c r="AP717" s="665"/>
      <c r="AQ717" s="665"/>
      <c r="AR717" s="665"/>
      <c r="AS717" s="665"/>
      <c r="AT717" s="665"/>
      <c r="AU717" s="665"/>
      <c r="AV717" s="665"/>
      <c r="AW717" s="665"/>
      <c r="AX717" s="666"/>
    </row>
    <row r="718" spans="1:50" ht="57.7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645</v>
      </c>
      <c r="AE718" s="155"/>
      <c r="AF718" s="155"/>
      <c r="AG718" s="163" t="s">
        <v>648</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646</v>
      </c>
      <c r="AE719" s="668"/>
      <c r="AF719" s="668"/>
      <c r="AG719" s="160" t="s">
        <v>571</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661</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660</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548</v>
      </c>
      <c r="B737" s="124"/>
      <c r="C737" s="124"/>
      <c r="D737" s="125"/>
      <c r="E737" s="122" t="s">
        <v>614</v>
      </c>
      <c r="F737" s="122"/>
      <c r="G737" s="122"/>
      <c r="H737" s="122"/>
      <c r="I737" s="122"/>
      <c r="J737" s="122"/>
      <c r="K737" s="122"/>
      <c r="L737" s="122"/>
      <c r="M737" s="122"/>
      <c r="N737" s="101" t="s">
        <v>541</v>
      </c>
      <c r="O737" s="101"/>
      <c r="P737" s="101"/>
      <c r="Q737" s="101"/>
      <c r="R737" s="122" t="s">
        <v>615</v>
      </c>
      <c r="S737" s="122"/>
      <c r="T737" s="122"/>
      <c r="U737" s="122"/>
      <c r="V737" s="122"/>
      <c r="W737" s="122"/>
      <c r="X737" s="122"/>
      <c r="Y737" s="122"/>
      <c r="Z737" s="122"/>
      <c r="AA737" s="101" t="s">
        <v>540</v>
      </c>
      <c r="AB737" s="101"/>
      <c r="AC737" s="101"/>
      <c r="AD737" s="101"/>
      <c r="AE737" s="122" t="s">
        <v>616</v>
      </c>
      <c r="AF737" s="122"/>
      <c r="AG737" s="122"/>
      <c r="AH737" s="122"/>
      <c r="AI737" s="122"/>
      <c r="AJ737" s="122"/>
      <c r="AK737" s="122"/>
      <c r="AL737" s="122"/>
      <c r="AM737" s="122"/>
      <c r="AN737" s="101" t="s">
        <v>539</v>
      </c>
      <c r="AO737" s="101"/>
      <c r="AP737" s="101"/>
      <c r="AQ737" s="101"/>
      <c r="AR737" s="102" t="s">
        <v>617</v>
      </c>
      <c r="AS737" s="103"/>
      <c r="AT737" s="103"/>
      <c r="AU737" s="103"/>
      <c r="AV737" s="103"/>
      <c r="AW737" s="103"/>
      <c r="AX737" s="104"/>
      <c r="AY737" s="89"/>
      <c r="AZ737" s="89"/>
    </row>
    <row r="738" spans="1:52" ht="24.75" customHeight="1" x14ac:dyDescent="0.15">
      <c r="A738" s="123" t="s">
        <v>538</v>
      </c>
      <c r="B738" s="124"/>
      <c r="C738" s="124"/>
      <c r="D738" s="125"/>
      <c r="E738" s="122" t="s">
        <v>618</v>
      </c>
      <c r="F738" s="122"/>
      <c r="G738" s="122"/>
      <c r="H738" s="122"/>
      <c r="I738" s="122"/>
      <c r="J738" s="122"/>
      <c r="K738" s="122"/>
      <c r="L738" s="122"/>
      <c r="M738" s="122"/>
      <c r="N738" s="101" t="s">
        <v>537</v>
      </c>
      <c r="O738" s="101"/>
      <c r="P738" s="101"/>
      <c r="Q738" s="101"/>
      <c r="R738" s="122" t="s">
        <v>619</v>
      </c>
      <c r="S738" s="122"/>
      <c r="T738" s="122"/>
      <c r="U738" s="122"/>
      <c r="V738" s="122"/>
      <c r="W738" s="122"/>
      <c r="X738" s="122"/>
      <c r="Y738" s="122"/>
      <c r="Z738" s="122"/>
      <c r="AA738" s="101" t="s">
        <v>536</v>
      </c>
      <c r="AB738" s="101"/>
      <c r="AC738" s="101"/>
      <c r="AD738" s="101"/>
      <c r="AE738" s="122" t="s">
        <v>619</v>
      </c>
      <c r="AF738" s="122"/>
      <c r="AG738" s="122"/>
      <c r="AH738" s="122"/>
      <c r="AI738" s="122"/>
      <c r="AJ738" s="122"/>
      <c r="AK738" s="122"/>
      <c r="AL738" s="122"/>
      <c r="AM738" s="122"/>
      <c r="AN738" s="101" t="s">
        <v>532</v>
      </c>
      <c r="AO738" s="101"/>
      <c r="AP738" s="101"/>
      <c r="AQ738" s="101"/>
      <c r="AR738" s="102">
        <v>139</v>
      </c>
      <c r="AS738" s="103"/>
      <c r="AT738" s="103"/>
      <c r="AU738" s="103"/>
      <c r="AV738" s="103"/>
      <c r="AW738" s="103"/>
      <c r="AX738" s="104"/>
    </row>
    <row r="739" spans="1:52" ht="24.75" customHeight="1" thickBot="1" x14ac:dyDescent="0.2">
      <c r="A739" s="126" t="s">
        <v>528</v>
      </c>
      <c r="B739" s="127"/>
      <c r="C739" s="127"/>
      <c r="D739" s="128"/>
      <c r="E739" s="129" t="s">
        <v>568</v>
      </c>
      <c r="F739" s="117"/>
      <c r="G739" s="117"/>
      <c r="H739" s="93" t="str">
        <f>IF(E739="", "", "(")</f>
        <v>(</v>
      </c>
      <c r="I739" s="117"/>
      <c r="J739" s="117"/>
      <c r="K739" s="93" t="str">
        <f>IF(OR(I739="　", I739=""), "", "-")</f>
        <v/>
      </c>
      <c r="L739" s="118">
        <v>152</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569</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510</v>
      </c>
      <c r="B779" s="761"/>
      <c r="C779" s="761"/>
      <c r="D779" s="761"/>
      <c r="E779" s="761"/>
      <c r="F779" s="762"/>
      <c r="G779" s="439" t="s">
        <v>662</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485</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42.75" customHeight="1" x14ac:dyDescent="0.15">
      <c r="A781" s="556"/>
      <c r="B781" s="763"/>
      <c r="C781" s="763"/>
      <c r="D781" s="763"/>
      <c r="E781" s="763"/>
      <c r="F781" s="764"/>
      <c r="G781" s="449" t="s">
        <v>649</v>
      </c>
      <c r="H781" s="450"/>
      <c r="I781" s="450"/>
      <c r="J781" s="450"/>
      <c r="K781" s="451"/>
      <c r="L781" s="452" t="s">
        <v>650</v>
      </c>
      <c r="M781" s="453"/>
      <c r="N781" s="453"/>
      <c r="O781" s="453"/>
      <c r="P781" s="453"/>
      <c r="Q781" s="453"/>
      <c r="R781" s="453"/>
      <c r="S781" s="453"/>
      <c r="T781" s="453"/>
      <c r="U781" s="453"/>
      <c r="V781" s="453"/>
      <c r="W781" s="453"/>
      <c r="X781" s="454"/>
      <c r="Y781" s="455">
        <v>1802</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hidden="1"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1802</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x14ac:dyDescent="0.1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491</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651</v>
      </c>
      <c r="D837" s="418"/>
      <c r="E837" s="418"/>
      <c r="F837" s="418"/>
      <c r="G837" s="418"/>
      <c r="H837" s="418"/>
      <c r="I837" s="418"/>
      <c r="J837" s="419">
        <v>3310005001777</v>
      </c>
      <c r="K837" s="420"/>
      <c r="L837" s="420"/>
      <c r="M837" s="420"/>
      <c r="N837" s="420"/>
      <c r="O837" s="420"/>
      <c r="P837" s="425" t="s">
        <v>652</v>
      </c>
      <c r="Q837" s="317"/>
      <c r="R837" s="317"/>
      <c r="S837" s="317"/>
      <c r="T837" s="317"/>
      <c r="U837" s="317"/>
      <c r="V837" s="317"/>
      <c r="W837" s="317"/>
      <c r="X837" s="317"/>
      <c r="Y837" s="318">
        <v>1802</v>
      </c>
      <c r="Z837" s="319"/>
      <c r="AA837" s="319"/>
      <c r="AB837" s="320"/>
      <c r="AC837" s="328" t="s">
        <v>653</v>
      </c>
      <c r="AD837" s="423"/>
      <c r="AE837" s="423"/>
      <c r="AF837" s="423"/>
      <c r="AG837" s="423"/>
      <c r="AH837" s="421" t="s">
        <v>637</v>
      </c>
      <c r="AI837" s="422"/>
      <c r="AJ837" s="422"/>
      <c r="AK837" s="422"/>
      <c r="AL837" s="325" t="s">
        <v>637</v>
      </c>
      <c r="AM837" s="326"/>
      <c r="AN837" s="326"/>
      <c r="AO837" s="327"/>
      <c r="AP837" s="321" t="s">
        <v>637</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491</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24"/>
      <c r="D870" s="418"/>
      <c r="E870" s="418"/>
      <c r="F870" s="418"/>
      <c r="G870" s="418"/>
      <c r="H870" s="418"/>
      <c r="I870" s="418"/>
      <c r="J870" s="419"/>
      <c r="K870" s="420"/>
      <c r="L870" s="420"/>
      <c r="M870" s="420"/>
      <c r="N870" s="420"/>
      <c r="O870" s="420"/>
      <c r="P870" s="425"/>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491</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491</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491</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491</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491</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491</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t="s">
        <v>654</v>
      </c>
      <c r="D1102" s="893"/>
      <c r="E1102" s="261" t="s">
        <v>655</v>
      </c>
      <c r="F1102" s="892"/>
      <c r="G1102" s="892"/>
      <c r="H1102" s="892"/>
      <c r="I1102" s="892"/>
      <c r="J1102" s="419">
        <v>3310005001777</v>
      </c>
      <c r="K1102" s="420"/>
      <c r="L1102" s="420"/>
      <c r="M1102" s="420"/>
      <c r="N1102" s="420"/>
      <c r="O1102" s="420"/>
      <c r="P1102" s="425" t="s">
        <v>656</v>
      </c>
      <c r="Q1102" s="317"/>
      <c r="R1102" s="317"/>
      <c r="S1102" s="317"/>
      <c r="T1102" s="317"/>
      <c r="U1102" s="317"/>
      <c r="V1102" s="317"/>
      <c r="W1102" s="317"/>
      <c r="X1102" s="317"/>
      <c r="Y1102" s="318">
        <v>1802</v>
      </c>
      <c r="Z1102" s="319"/>
      <c r="AA1102" s="319"/>
      <c r="AB1102" s="320"/>
      <c r="AC1102" s="322" t="s">
        <v>503</v>
      </c>
      <c r="AD1102" s="322"/>
      <c r="AE1102" s="322"/>
      <c r="AF1102" s="322"/>
      <c r="AG1102" s="322"/>
      <c r="AH1102" s="323" t="s">
        <v>573</v>
      </c>
      <c r="AI1102" s="324"/>
      <c r="AJ1102" s="324"/>
      <c r="AK1102" s="324"/>
      <c r="AL1102" s="325" t="s">
        <v>574</v>
      </c>
      <c r="AM1102" s="326"/>
      <c r="AN1102" s="326"/>
      <c r="AO1102" s="327"/>
      <c r="AP1102" s="321" t="s">
        <v>572</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117" max="49" man="1"/>
    <brk id="249" max="49" man="1"/>
    <brk id="483" max="49" man="1"/>
    <brk id="727" max="49" man="1"/>
    <brk id="73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627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627</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627</v>
      </c>
      <c r="R4" s="13" t="str">
        <f t="shared" si="3"/>
        <v>補助</v>
      </c>
      <c r="S4" s="13" t="str">
        <f t="shared" si="4"/>
        <v>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t="s">
        <v>627</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t="s">
        <v>627</v>
      </c>
      <c r="C6" s="13" t="str">
        <f t="shared" si="0"/>
        <v>科学技術・イノベーション</v>
      </c>
      <c r="D6" s="13" t="str">
        <f t="shared" ref="D6:D22" si="8">IF(C6="",D5,IF(D5&lt;&gt;"",CONCATENATE(D5,"、",C6),C6))</f>
        <v>海洋政策、科学技術・イノベーション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海洋政策、科学技術・イノベーション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海洋政策、科学技術・イノベーション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海洋政策、科学技術・イノベーション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海洋政策、科学技術・イノベーション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海洋政策、科学技術・イノベーション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海洋政策、科学技術・イノベーション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海洋政策、科学技術・イノベーション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海洋政策、科学技術・イノベーション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海洋政策、科学技術・イノベーション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海洋政策、科学技術・イノベーション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海洋政策、科学技術・イノベーション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海洋政策、科学技術・イノベーション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海洋政策、科学技術・イノベーション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海洋政策、科学技術・イノベーション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海洋政策、科学技術・イノベーション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海洋政策、科学技術・イノベーション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555</v>
      </c>
      <c r="AF2" s="996"/>
      <c r="AG2" s="996"/>
      <c r="AH2" s="996"/>
      <c r="AI2" s="996" t="s">
        <v>552</v>
      </c>
      <c r="AJ2" s="996"/>
      <c r="AK2" s="996"/>
      <c r="AL2" s="996"/>
      <c r="AM2" s="996" t="s">
        <v>526</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504</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556</v>
      </c>
      <c r="AF9" s="996"/>
      <c r="AG9" s="996"/>
      <c r="AH9" s="996"/>
      <c r="AI9" s="996" t="s">
        <v>552</v>
      </c>
      <c r="AJ9" s="996"/>
      <c r="AK9" s="996"/>
      <c r="AL9" s="996"/>
      <c r="AM9" s="996" t="s">
        <v>526</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504</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555</v>
      </c>
      <c r="AF16" s="996"/>
      <c r="AG16" s="996"/>
      <c r="AH16" s="996"/>
      <c r="AI16" s="996" t="s">
        <v>553</v>
      </c>
      <c r="AJ16" s="996"/>
      <c r="AK16" s="996"/>
      <c r="AL16" s="996"/>
      <c r="AM16" s="996" t="s">
        <v>526</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504</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557</v>
      </c>
      <c r="AF23" s="996"/>
      <c r="AG23" s="996"/>
      <c r="AH23" s="996"/>
      <c r="AI23" s="996" t="s">
        <v>552</v>
      </c>
      <c r="AJ23" s="996"/>
      <c r="AK23" s="996"/>
      <c r="AL23" s="996"/>
      <c r="AM23" s="996" t="s">
        <v>526</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504</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555</v>
      </c>
      <c r="AF30" s="996"/>
      <c r="AG30" s="996"/>
      <c r="AH30" s="996"/>
      <c r="AI30" s="996" t="s">
        <v>552</v>
      </c>
      <c r="AJ30" s="996"/>
      <c r="AK30" s="996"/>
      <c r="AL30" s="996"/>
      <c r="AM30" s="996" t="s">
        <v>550</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504</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557</v>
      </c>
      <c r="AF37" s="996"/>
      <c r="AG37" s="996"/>
      <c r="AH37" s="996"/>
      <c r="AI37" s="996" t="s">
        <v>554</v>
      </c>
      <c r="AJ37" s="996"/>
      <c r="AK37" s="996"/>
      <c r="AL37" s="996"/>
      <c r="AM37" s="996" t="s">
        <v>551</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504</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555</v>
      </c>
      <c r="AF44" s="996"/>
      <c r="AG44" s="996"/>
      <c r="AH44" s="996"/>
      <c r="AI44" s="996" t="s">
        <v>552</v>
      </c>
      <c r="AJ44" s="996"/>
      <c r="AK44" s="996"/>
      <c r="AL44" s="996"/>
      <c r="AM44" s="996" t="s">
        <v>526</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555</v>
      </c>
      <c r="AF51" s="996"/>
      <c r="AG51" s="996"/>
      <c r="AH51" s="996"/>
      <c r="AI51" s="996" t="s">
        <v>552</v>
      </c>
      <c r="AJ51" s="996"/>
      <c r="AK51" s="996"/>
      <c r="AL51" s="996"/>
      <c r="AM51" s="996" t="s">
        <v>526</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555</v>
      </c>
      <c r="AF58" s="996"/>
      <c r="AG58" s="996"/>
      <c r="AH58" s="996"/>
      <c r="AI58" s="996" t="s">
        <v>552</v>
      </c>
      <c r="AJ58" s="996"/>
      <c r="AK58" s="996"/>
      <c r="AL58" s="996"/>
      <c r="AM58" s="996" t="s">
        <v>526</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555</v>
      </c>
      <c r="AF65" s="996"/>
      <c r="AG65" s="996"/>
      <c r="AH65" s="996"/>
      <c r="AI65" s="996" t="s">
        <v>552</v>
      </c>
      <c r="AJ65" s="996"/>
      <c r="AK65" s="996"/>
      <c r="AL65" s="996"/>
      <c r="AM65" s="996" t="s">
        <v>526</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504</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490</v>
      </c>
      <c r="H2" s="440"/>
      <c r="I2" s="440"/>
      <c r="J2" s="440"/>
      <c r="K2" s="440"/>
      <c r="L2" s="440"/>
      <c r="M2" s="440"/>
      <c r="N2" s="440"/>
      <c r="O2" s="440"/>
      <c r="P2" s="440"/>
      <c r="Q2" s="440"/>
      <c r="R2" s="440"/>
      <c r="S2" s="440"/>
      <c r="T2" s="440"/>
      <c r="U2" s="440"/>
      <c r="V2" s="440"/>
      <c r="W2" s="440"/>
      <c r="X2" s="440"/>
      <c r="Y2" s="440"/>
      <c r="Z2" s="440"/>
      <c r="AA2" s="440"/>
      <c r="AB2" s="441"/>
      <c r="AC2" s="439" t="s">
        <v>492</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2019-06-28T07:52:03Z</cp:lastPrinted>
  <dcterms:created xsi:type="dcterms:W3CDTF">2012-03-13T00:50:25Z</dcterms:created>
  <dcterms:modified xsi:type="dcterms:W3CDTF">2019-07-09T00:04:17Z</dcterms:modified>
</cp:coreProperties>
</file>