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93B5807-058E-42A4-9D76-795F43680F5E}"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<sst xmlns="http://schemas.openxmlformats.org/spreadsheetml/2006/main" count="3200" uniqueCount="686">
  <si>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</si>
  <si>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</si>
  <si>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</si>
  <si>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</si>
  <si>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</si>
  <si>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</si>
  <si>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</si>
  <si>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</si>
  <si>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</si>
  <si>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</si>
  <si>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</si>
  <si>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</si>
  <si>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</si>
  <si>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</si>
  <si>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</si>
  <si>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</si>
  <si>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</si>
  <si>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</si>
  <si>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</si>
  <si>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</si>
  <si>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</si>
  <si>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</si>
  <si>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</si>
  <si>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</si>
  <si>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</si>
  <si>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</si>
  <si>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</si>
  <si>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</si>
  <si>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</si>
  <si>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</si>
  <si>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</si>
  <si>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</si>
  <si>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</si>
  <si>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</si>
  <si>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</si>
  <si>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</si>
  <si>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</si>
  <si>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</si>
  <si>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</si>
  <si>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</si>
  <si>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</si>
  <si>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</si>
  <si>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</si>
  <si>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</si>
  <si>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</si>
  <si>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</si>
  <si>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</si>
  <si>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</si>
  <si>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</si>
  <si>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</si>
  <si>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</si>
  <si>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</si>
  <si>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</si>
  <si>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</si>
  <si>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</si>
  <si>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</si>
  <si>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</si>
  <si>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</si>
  <si>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</si>
  <si>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</si>
  <si>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</si>
  <si>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</si>
  <si>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</si>
  <si>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</si>
  <si>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</si>
  <si>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</si>
  <si>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</si>
  <si>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</si>
  <si>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</si>
  <si>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</si>
  <si>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</si>
  <si>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</si>
  <si>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</si>
  <si>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</si>
  <si>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</si>
  <si>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</si>
  <si>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</si>
  <si>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</si>
  <si>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</si>
  <si>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</si>
  <si>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</si>
  <si>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</si>
  <si>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</si>
  <si>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</si>
  <si>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</si>
  <si>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</si>
  <si>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</si>
  <si>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</si>
  <si>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</si>
  <si>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</si>
  <si>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</si>
  <si>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</si>
  <si>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</si>
  <si>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</si>
  <si>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</si>
  <si>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</si>
  <si>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</si>
  <si>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</si>
  <si>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</si>
  <si>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</si>
  <si>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</si>
  <si>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</si>
  <si>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</si>
  <si>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</si>
  <si>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</si>
  <si>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</si>
  <si>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</si>
  <si>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</si>
  <si>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</si>
  <si>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</si>
  <si>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</si>
  <si>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</si>
  <si>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</si>
  <si>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</si>
  <si>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</si>
  <si>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</si>
  <si>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</si>
  <si>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</si>
  <si>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</si>
  <si>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</si>
  <si>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</si>
  <si>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</si>
  <si>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</si>
  <si>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</si>
  <si>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</si>
  <si>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</si>
  <si>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</si>
  <si>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</si>
  <si>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</si>
  <si>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</si>
  <si>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</si>
  <si>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</si>
  <si>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</si>
  <si>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</si>
  <si>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</si>
  <si>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</si>
  <si>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</si>
  <si>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</si>
  <si>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</si>
  <si>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</si>
  <si>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</si>
  <si>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</si>
  <si>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</si>
  <si>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</si>
  <si>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</si>
  <si>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</si>
  <si>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</si>
  <si>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</si>
  <si>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</si>
  <si>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</si>
  <si>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</si>
  <si>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</si>
  <si>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</si>
  <si>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</si>
  <si>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</si>
  <si>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</si>
  <si>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</si>
  <si>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</si>
  <si>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</si>
  <si>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</si>
  <si>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</si>
  <si>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</si>
  <si>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</si>
  <si>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</si>
  <si>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</si>
  <si>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</si>
  <si>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</si>
  <si>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</si>
  <si>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</si>
  <si>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</si>
  <si>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</si>
  <si>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</si>
  <si>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</si>
  <si>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</si>
  <si>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</si>
  <si>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</si>
  <si>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</si>
  <si>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</si>
  <si>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</si>
  <si>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</si>
  <si>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</si>
  <si>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</si>
  <si>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</si>
  <si>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</si>
  <si>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</si>
  <si>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</si>
  <si>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</si>
  <si>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</si>
  <si>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</si>
  <si>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</si>
  <si>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</si>
  <si>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</si>
  <si>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</si>
  <si>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</si>
  <si>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</si>
  <si>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</si>
  <si>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</si>
  <si>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</si>
  <si>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</si>
  <si>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</si>
  <si>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</si>
  <si>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</si>
  <si>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</si>
  <si>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</si>
  <si>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</si>
  <si>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</si>
  <si>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</si>
  <si>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</si>
  <si>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</si>
  <si>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</si>
  <si>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</si>
  <si>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</si>
  <si>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</si>
  <si>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</si>
  <si>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</si>
  <si>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</si>
  <si>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</si>
  <si>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</si>
  <si>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</si>
  <si>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</si>
  <si>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</si>
  <si>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</si>
  <si>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</si>
  <si>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</si>
  <si>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</si>
  <si>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</si>
  <si>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</si>
  <si>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</si>
  <si>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</si>
  <si>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</si>
  <si>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</si>
  <si>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</si>
  <si>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</si>
  <si>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</si>
  <si>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</si>
  <si>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</si>
  <si>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</si>
  <si>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</si>
  <si>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</si>
  <si>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</si>
  <si>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</si>
  <si>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</si>
  <si>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</si>
  <si>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</si>
  <si>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</si>
  <si>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</si>
  <si>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</si>
  <si>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</si>
  <si>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</si>
  <si>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</si>
  <si>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</si>
  <si>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</si>
  <si>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</si>
  <si>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</si>
  <si>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</si>
  <si>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</si>
  <si>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</si>
  <si>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</si>
  <si>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</si>
  <si>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</si>
  <si>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</si>
  <si>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</si>
  <si>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</si>
  <si>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</si>
  <si>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</si>
  <si>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</si>
  <si>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</si>
  <si>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</si>
  <si>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</si>
  <si>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</si>
  <si>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</si>
  <si>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</si>
  <si>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</si>
  <si>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</si>
  <si>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</si>
  <si>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</si>
  <si>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</si>
  <si>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</si>
  <si>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</si>
  <si>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</si>
  <si>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</si>
  <si>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</si>
  <si>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</si>
  <si>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</si>
  <si>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</si>
  <si>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</si>
  <si>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</si>
  <si>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</si>
  <si>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</si>
  <si>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</si>
  <si>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</si>
  <si>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</si>
  <si>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</si>
  <si>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</si>
  <si>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</si>
  <si>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</si>
  <si>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</si>
  <si>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</si>
  <si>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</si>
  <si>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</si>
  <si>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</si>
  <si>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</si>
  <si>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</si>
  <si>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</si>
  <si>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</si>
  <si>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</si>
  <si>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</si>
  <si>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</si>
  <si>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</si>
  <si>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</si>
  <si>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</si>
  <si>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</si>
  <si>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</si>
  <si>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</si>
  <si>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</si>
  <si>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</si>
  <si>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</si>
  <si>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</si>
  <si>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</si>
  <si>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</si>
  <si>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</si>
  <si>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</si>
  <si>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</si>
  <si>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</si>
  <si>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</si>
  <si>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</si>
  <si>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</si>
  <si>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</si>
  <si>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</si>
  <si>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</si>
  <si>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</si>
  <si>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</si>
  <si>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</si>
  <si>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</si>
  <si>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</si>
  <si>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</si>
  <si>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</si>
  <si>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</si>
  <si>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</si>
  <si>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</si>
  <si>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</si>
  <si>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</si>
  <si>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</si>
  <si>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</si>
  <si>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</si>
  <si>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</si>
  <si>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</si>
  <si>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</si>
  <si>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</si>
  <si>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</si>
  <si>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</si>
  <si>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</si>
  <si>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</si>
  <si>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</si>
  <si>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</si>
  <si>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</si>
  <si>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</si>
  <si>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</si>
  <si>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</si>
  <si>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</si>
  <si>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</si>
  <si>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</si>
  <si>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</si>
  <si>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</si>
  <si>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</si>
  <si>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</si>
  <si>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</si>
  <si>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</si>
  <si>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</si>
  <si>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</si>
  <si>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</si>
  <si>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</si>
  <si>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</si>
  <si>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</si>
  <si>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</si>
  <si>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</si>
  <si>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</si>
  <si>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</si>
  <si>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</si>
  <si>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</si>
  <si>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</si>
  <si>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</si>
  <si>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</si>
  <si>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</si>
  <si>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</si>
  <si>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</si>
  <si>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</si>
  <si>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</si>
  <si>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</si>
  <si>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</si>
  <si>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</si>
  <si>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</si>
  <si>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</si>
  <si>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</si>
  <si>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</si>
  <si>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</si>
  <si>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</si>
  <si>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</si>
  <si>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</si>
  <si>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</si>
  <si>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</si>
  <si>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</si>
  <si>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</si>
  <si>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</si>
  <si>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</si>
  <si>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</si>
  <si>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</si>
  <si>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</si>
  <si>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</si>
  <si>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</si>
  <si>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</si>
  <si>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</si>
  <si>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</si>
  <si>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</si>
  <si>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</si>
  <si>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</si>
  <si>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</si>
  <si>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</si>
  <si>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</si>
  <si>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</si>
  <si>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</si>
  <si>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</si>
  <si>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</si>
  <si>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</si>
  <si>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</si>
  <si>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</si>
  <si>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</si>
  <si>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</si>
  <si>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</si>
  <si>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</si>
  <si>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</si>
  <si>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</si>
  <si>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</si>
  <si>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</si>
  <si>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</si>
  <si>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</si>
  <si>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</si>
  <si>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</si>
  <si>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</si>
  <si>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</si>
  <si>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</si>
  <si>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</si>
  <si>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</si>
  <si>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</si>
  <si>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</si>
  <si>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</si>
  <si>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</si>
  <si>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</si>
  <si>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</si>
  <si>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</si>
  <si>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</si>
  <si>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</si>
  <si>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</si>
  <si>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</si>
  <si>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</si>
  <si>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</si>
  <si>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</si>
  <si>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</si>
  <si>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</si>
  <si>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</si>
  <si>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</si>
  <si>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</si>
  <si>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</si>
  <si>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</si>
  <si>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</si>
  <si>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</si>
  <si>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</si>
  <si>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</si>
  <si>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</si>
  <si>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</si>
  <si>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</si>
  <si>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</si>
  <si>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</si>
  <si>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</si>
  <si>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</si>
  <si>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</si>
  <si>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</si>
  <si>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</si>
  <si>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</si>
  <si>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</si>
  <si>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</si>
  <si>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</si>
  <si>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</si>
  <si>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</si>
  <si>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</si>
  <si>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</si>
  <si>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</si>
  <si>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</si>
  <si>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</si>
  <si>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</si>
  <si>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</si>
  <si>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</si>
  <si>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</si>
  <si>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</si>
  <si>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</si>
  <si>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</si>
  <si>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</si>
  <si>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</si>
  <si>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</si>
  <si>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</si>
  <si>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</si>
  <si>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</si>
  <si>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</si>
  <si>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</si>
  <si>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</si>
  <si>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</si>
  <si>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</si>
  <si>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</si>
  <si>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</si>
  <si>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</si>
  <si>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</si>
  <si>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</si>
  <si>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</si>
  <si>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</si>
  <si>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</si>
  <si>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</si>
  <si>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</si>
  <si>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</si>
  <si>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</si>
  <si>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</si>
  <si>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</si>
  <si>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</si>
  <si>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</si>
  <si>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</si>
  <si>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</si>
  <si>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</si>
  <si>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</si>
  <si>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</si>
  <si>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</si>
  <si>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</si>
  <si>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</si>
  <si>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</si>
  <si>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</si>
  <si>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</si>
  <si>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</si>
  <si>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</si>
  <si>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</si>
  <si>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</si>
  <si>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</si>
  <si>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</si>
  <si>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</si>
  <si>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</si>
  <si>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</si>
  <si>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</si>
  <si>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</si>
  <si>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</si>
  <si>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</si>
  <si>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</si>
  <si>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</si>
  <si>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</si>
  <si>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</si>
  <si>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</si>
  <si>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</si>
  <si>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</si>
  <si>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</si>
  <si>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</si>
  <si>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</si>
  <si>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</si>
  <si>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</si>
  <si>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</si>
  <si>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</si>
  <si>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</si>
  <si>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</si>
  <si>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</si>
  <si>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</si>
  <si>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</si>
  <si>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</si>
  <si>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</si>
  <si>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</si>
  <si>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</si>
  <si>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</si>
  <si>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昭和２９年度</t>
  </si>
  <si>
    <t>終了予定なし</t>
  </si>
  <si>
    <t>「特別支援学校への就学奨励に関する法律」
第２条第４項及び第４条</t>
  </si>
  <si>
    <t>・第3期教育振興基本計画（平成30年6月15日閣議決定）</t>
  </si>
  <si>
    <t>　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する。</t>
  </si>
  <si>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</si>
  <si>
    <t>特別支援教育就学奨励費負担金</t>
  </si>
  <si>
    <t>特別支援教育就学奨励費補助金</t>
  </si>
  <si>
    <t>特別支援教育就学奨励費交付金</t>
  </si>
  <si>
    <t>特別支援学校中学部卒業者の進学・就職率を前年度より向上させる。</t>
  </si>
  <si>
    <t>特別支援学校中学部卒業者の進学・就職率（（進学者数＋教育訓練機関等入学者数＋就職者数）／卒業者数）</t>
  </si>
  <si>
    <t>学校基本統計</t>
  </si>
  <si>
    <t>中学校及び義務教育学校特別支援学級卒業者の進学・就職率を前年度より向上させる。</t>
  </si>
  <si>
    <t>中学校及び義務教育学校特別支援学級卒業者の進学・就職率（（進学者数＋教育訓練機関等入学者数＋就職者数）／卒業者数）</t>
  </si>
  <si>
    <t>特別支援学校高等部の進学・就職率を前年度より向上させる。</t>
  </si>
  <si>
    <t>特別支援学校高等部卒業者の進学・就職率（（進学者数＋教育訓練機関等入学者数＋就職者数）／卒業者数）</t>
  </si>
  <si>
    <t>特別支援教育就学奨励費の交付決定の件数</t>
  </si>
  <si>
    <t>件</t>
  </si>
  <si>
    <t>実績額／受給人数　　　　　　　　　　　　　　　　　　　　　　　　　　　　　　　</t>
    <phoneticPr fontId="5"/>
  </si>
  <si>
    <t>円</t>
  </si>
  <si>
    <t>円/人</t>
    <phoneticPr fontId="5"/>
  </si>
  <si>
    <t>10,065百万円
/258,884人</t>
  </si>
  <si>
    <t>10,619百万円
/270,488人</t>
  </si>
  <si>
    <t>／　</t>
    <phoneticPr fontId="5"/>
  </si>
  <si>
    <t>　　/</t>
    <phoneticPr fontId="5"/>
  </si>
  <si>
    <t>／　　　　　　　　　　　　　　</t>
    <phoneticPr fontId="5"/>
  </si>
  <si>
    <t>　　/</t>
    <phoneticPr fontId="5"/>
  </si>
  <si>
    <t>特別支援教育に関する個別の教育支援計画の作成率
（作成している学校数／作成が必要な児童生徒等が在籍する学校数）</t>
  </si>
  <si>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</si>
  <si>
    <t>-</t>
    <phoneticPr fontId="5"/>
  </si>
  <si>
    <t>-</t>
    <phoneticPr fontId="5"/>
  </si>
  <si>
    <t>-</t>
    <phoneticPr fontId="5"/>
  </si>
  <si>
    <t>-</t>
    <phoneticPr fontId="5"/>
  </si>
  <si>
    <t>-</t>
    <phoneticPr fontId="5"/>
  </si>
  <si>
    <t>教育の機会均等の趣旨に則り、特別支援学校等への就学の特殊事情を踏まえ、保護者のニーズを反映している。</t>
  </si>
  <si>
    <t>都道府県の行う就学奨励事業に対する補助であり、民間等に委ねることはできない。</t>
  </si>
  <si>
    <t>特別支援教育を推進するにあたり、幼児児童生徒の就学機会を確保するために必要かつ優先度の高い事業である。</t>
  </si>
  <si>
    <t>保護者の経済的負担能力により区分するなど、負担関係は妥当である。</t>
  </si>
  <si>
    <t>就学奨励事業として補助対象となる限度額を設定するなど適切な単位あたりコストとしている。</t>
  </si>
  <si>
    <t>特別支援学級分の補助については、市町村への補助であるが、事務委任の関係で都道府県へ交付している。</t>
  </si>
  <si>
    <t>就学奨励を行う経費については、法律等で定めており、必要なものに限定されている。</t>
  </si>
  <si>
    <t>単位あたりコストが見込みにまで届かなかったため。</t>
  </si>
  <si>
    <t>概ね成果実績は成果目標を達成できており、見合ったものとなっている。</t>
  </si>
  <si>
    <t>交付件数に大幅な変動はなく、見込みに見合ったものである。</t>
  </si>
  <si>
    <t>152</t>
  </si>
  <si>
    <t>123</t>
  </si>
  <si>
    <t>128</t>
  </si>
  <si>
    <t>121</t>
  </si>
  <si>
    <t>124</t>
  </si>
  <si>
    <t>119</t>
  </si>
  <si>
    <t>116</t>
  </si>
  <si>
    <t>○</t>
  </si>
  <si>
    <t>2　確かな学力の向上、豊かな心と健やかな体の育成と信頼される学校づくり</t>
    <phoneticPr fontId="5"/>
  </si>
  <si>
    <t>2-8 一人一人のニーズに応じた特別支援教育の推進</t>
    <phoneticPr fontId="5"/>
  </si>
  <si>
    <t>特別支援教育就学奨励費負担等</t>
    <phoneticPr fontId="5"/>
  </si>
  <si>
    <t>初等中等教育局</t>
    <phoneticPr fontId="5"/>
  </si>
  <si>
    <t>特別支援教育課</t>
    <phoneticPr fontId="5"/>
  </si>
  <si>
    <t>特別支援教育課長
俵　幸嗣</t>
    <rPh sb="9" eb="10">
      <t>タワラ</t>
    </rPh>
    <rPh sb="11" eb="12">
      <t>サチ</t>
    </rPh>
    <rPh sb="12" eb="13">
      <t>シ</t>
    </rPh>
    <phoneticPr fontId="5"/>
  </si>
  <si>
    <t>‐</t>
  </si>
  <si>
    <t>本事業は、事業者より提出された事業計画書や実績報告書等により審査を行い、支出の適正性、使途の確認、必要に応じて電話等での確認により、状況把握を行っており、適切に実施がなされている。</t>
    <phoneticPr fontId="5"/>
  </si>
  <si>
    <t>引き続き、適切に事業を実施するため、事業者より提供される事業計画書や実績報告書等により審査を行い、支出の適正性、使途の確認、必要に応じて電話等での確認により、状況把握を行う。</t>
    <phoneticPr fontId="5"/>
  </si>
  <si>
    <t>平成29年度から、マイナンバーを活用することにより、保護者等が特別支援教育就学奨励費の申請をする際に必要だった課税証明書等の提出を省略することが可能となった。
また、平成30年度に、事務負担軽減や保護者等の費用負担軽減の好事例を周知するため、事業実施自治体から好事例を収集するためのアンケートを実施し、結果を事業実施自治体へ周知している。</t>
    <rPh sb="151" eb="153">
      <t>ケッカ</t>
    </rPh>
    <rPh sb="154" eb="156">
      <t>ジギョウ</t>
    </rPh>
    <rPh sb="156" eb="158">
      <t>ジッシ</t>
    </rPh>
    <rPh sb="158" eb="161">
      <t>ジチタイ</t>
    </rPh>
    <rPh sb="162" eb="164">
      <t>シュウチ</t>
    </rPh>
    <phoneticPr fontId="5"/>
  </si>
  <si>
    <t>福岡県</t>
    <rPh sb="0" eb="3">
      <t>フクオカケン</t>
    </rPh>
    <phoneticPr fontId="5"/>
  </si>
  <si>
    <t>東京都</t>
    <rPh sb="0" eb="3">
      <t>トウキョウト</t>
    </rPh>
    <phoneticPr fontId="5"/>
  </si>
  <si>
    <t>埼玉県</t>
    <rPh sb="0" eb="3">
      <t>サイタマケン</t>
    </rPh>
    <phoneticPr fontId="5"/>
  </si>
  <si>
    <t>北海道</t>
    <rPh sb="0" eb="3">
      <t>ホッカイドウ</t>
    </rPh>
    <phoneticPr fontId="5"/>
  </si>
  <si>
    <t>大阪府</t>
    <rPh sb="0" eb="3">
      <t>オオサカフ</t>
    </rPh>
    <phoneticPr fontId="5"/>
  </si>
  <si>
    <t>愛知県</t>
    <rPh sb="0" eb="3">
      <t>アイチケン</t>
    </rPh>
    <phoneticPr fontId="5"/>
  </si>
  <si>
    <t>神奈川県</t>
    <rPh sb="0" eb="4">
      <t>カナガワケン</t>
    </rPh>
    <phoneticPr fontId="5"/>
  </si>
  <si>
    <t>千葉県</t>
    <rPh sb="0" eb="3">
      <t>チバケン</t>
    </rPh>
    <phoneticPr fontId="5"/>
  </si>
  <si>
    <t>山口県</t>
    <rPh sb="0" eb="3">
      <t>ヤマグチケン</t>
    </rPh>
    <phoneticPr fontId="5"/>
  </si>
  <si>
    <t>兵庫県</t>
    <rPh sb="0" eb="3">
      <t>ヒョウゴケン</t>
    </rPh>
    <phoneticPr fontId="5"/>
  </si>
  <si>
    <t>埼玉県</t>
    <rPh sb="0" eb="2">
      <t>サイタマ</t>
    </rPh>
    <rPh sb="2" eb="3">
      <t>ケン</t>
    </rPh>
    <phoneticPr fontId="5"/>
  </si>
  <si>
    <t>特別支援学校の児童生徒等の保護者等の経済的負担を軽減するために必要な援助を行う。</t>
    <rPh sb="0" eb="2">
      <t>トクベツ</t>
    </rPh>
    <rPh sb="2" eb="4">
      <t>シエン</t>
    </rPh>
    <rPh sb="4" eb="6">
      <t>ガッコウ</t>
    </rPh>
    <rPh sb="7" eb="9">
      <t>ジドウ</t>
    </rPh>
    <rPh sb="9" eb="11">
      <t>セイト</t>
    </rPh>
    <rPh sb="11" eb="12">
      <t>ナド</t>
    </rPh>
    <rPh sb="13" eb="16">
      <t>ホゴシャ</t>
    </rPh>
    <rPh sb="16" eb="17">
      <t>トウ</t>
    </rPh>
    <rPh sb="18" eb="21">
      <t>ケイザイテキ</t>
    </rPh>
    <rPh sb="21" eb="23">
      <t>フタン</t>
    </rPh>
    <rPh sb="24" eb="26">
      <t>ケイゲン</t>
    </rPh>
    <rPh sb="31" eb="33">
      <t>ヒツヨウ</t>
    </rPh>
    <rPh sb="34" eb="36">
      <t>エンジョ</t>
    </rPh>
    <rPh sb="37" eb="38">
      <t>オコナ</t>
    </rPh>
    <phoneticPr fontId="5"/>
  </si>
  <si>
    <t>補助金等交付</t>
  </si>
  <si>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5"/>
  </si>
  <si>
    <t>愛知県</t>
    <rPh sb="0" eb="2">
      <t>アイチ</t>
    </rPh>
    <rPh sb="2" eb="3">
      <t>ケン</t>
    </rPh>
    <phoneticPr fontId="5"/>
  </si>
  <si>
    <t>静岡県</t>
    <rPh sb="0" eb="3">
      <t>シズオカケン</t>
    </rPh>
    <phoneticPr fontId="5"/>
  </si>
  <si>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ナド</t>
    </rPh>
    <rPh sb="14" eb="16">
      <t>ジドウ</t>
    </rPh>
    <rPh sb="16" eb="18">
      <t>セイト</t>
    </rPh>
    <rPh sb="18" eb="19">
      <t>ナド</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5"/>
  </si>
  <si>
    <t>茨城県</t>
    <rPh sb="0" eb="2">
      <t>イバラキ</t>
    </rPh>
    <rPh sb="2" eb="3">
      <t>ケン</t>
    </rPh>
    <phoneticPr fontId="5"/>
  </si>
  <si>
    <t>大阪市</t>
    <rPh sb="0" eb="3">
      <t>オオサカシ</t>
    </rPh>
    <phoneticPr fontId="5"/>
  </si>
  <si>
    <t>横浜市</t>
    <rPh sb="0" eb="3">
      <t>ヨコハマシ</t>
    </rPh>
    <phoneticPr fontId="5"/>
  </si>
  <si>
    <t>札幌市</t>
    <rPh sb="0" eb="3">
      <t>サッポロシ</t>
    </rPh>
    <phoneticPr fontId="5"/>
  </si>
  <si>
    <t>川崎市</t>
    <rPh sb="0" eb="2">
      <t>カワサキ</t>
    </rPh>
    <rPh sb="2" eb="3">
      <t>シ</t>
    </rPh>
    <phoneticPr fontId="5"/>
  </si>
  <si>
    <t>浜松市</t>
    <rPh sb="0" eb="3">
      <t>ハママツシ</t>
    </rPh>
    <phoneticPr fontId="5"/>
  </si>
  <si>
    <t>倉敷市</t>
    <rPh sb="0" eb="3">
      <t>クラシキシ</t>
    </rPh>
    <phoneticPr fontId="5"/>
  </si>
  <si>
    <t>福山市</t>
    <rPh sb="0" eb="3">
      <t>フクヤマシ</t>
    </rPh>
    <phoneticPr fontId="5"/>
  </si>
  <si>
    <t>岡山市</t>
    <rPh sb="0" eb="3">
      <t>オカヤマシ</t>
    </rPh>
    <phoneticPr fontId="5"/>
  </si>
  <si>
    <t>熊本市</t>
    <rPh sb="0" eb="3">
      <t>クマモトシ</t>
    </rPh>
    <phoneticPr fontId="5"/>
  </si>
  <si>
    <t>名古屋市</t>
    <rPh sb="0" eb="4">
      <t>ナゴヤシ</t>
    </rPh>
    <phoneticPr fontId="5"/>
  </si>
  <si>
    <t>筑波大学附属視覚特別支援学校</t>
    <phoneticPr fontId="5"/>
  </si>
  <si>
    <t>筑波大学附属聴覚特別支援学校</t>
    <phoneticPr fontId="5"/>
  </si>
  <si>
    <t>筑波大学附属桐が丘特別支援学校</t>
    <phoneticPr fontId="5"/>
  </si>
  <si>
    <t>静岡大学教育学部附属特別支援学校</t>
    <phoneticPr fontId="5"/>
  </si>
  <si>
    <t>東京学芸大学附属特別支援学校</t>
    <phoneticPr fontId="5"/>
  </si>
  <si>
    <t>和歌山大学教育学部附属特別支援学校</t>
    <phoneticPr fontId="5"/>
  </si>
  <si>
    <t>愛知教育大学附属特別支援学校</t>
    <phoneticPr fontId="5"/>
  </si>
  <si>
    <t>新潟大学教育学部附属特別支援学校</t>
    <phoneticPr fontId="5"/>
  </si>
  <si>
    <t>筑波大学附属久里浜特別支援学校</t>
    <rPh sb="6" eb="9">
      <t>クリハマ</t>
    </rPh>
    <phoneticPr fontId="5"/>
  </si>
  <si>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5"/>
  </si>
  <si>
    <t>A.福岡県</t>
    <rPh sb="2" eb="5">
      <t>フクオカケン</t>
    </rPh>
    <phoneticPr fontId="5"/>
  </si>
  <si>
    <t>B.東京都</t>
    <rPh sb="2" eb="5">
      <t>トウキョウト</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</si>
  <si>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</si>
  <si>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ナド</t>
    </rPh>
    <phoneticPr fontId="5"/>
  </si>
  <si>
    <t>特別支援教育就学奨励費補助金</t>
    <rPh sb="11" eb="14">
      <t>ホジョキン</t>
    </rPh>
    <phoneticPr fontId="5"/>
  </si>
  <si>
    <t>通学費、学校給食費、学用品購入費等</t>
    <phoneticPr fontId="5"/>
  </si>
  <si>
    <t>C.大阪府</t>
    <rPh sb="2" eb="5">
      <t>オオサカフ</t>
    </rPh>
    <phoneticPr fontId="5"/>
  </si>
  <si>
    <t>D.大阪市</t>
    <rPh sb="2" eb="5">
      <t>オオサカシ</t>
    </rPh>
    <phoneticPr fontId="5"/>
  </si>
  <si>
    <t>E.筑波大学附属視覚特別支援学校</t>
    <phoneticPr fontId="5"/>
  </si>
  <si>
    <t>特別支援教育就学奨励費交付金</t>
    <rPh sb="11" eb="14">
      <t>コウフキン</t>
    </rPh>
    <phoneticPr fontId="5"/>
  </si>
  <si>
    <t>-</t>
    <phoneticPr fontId="5"/>
  </si>
  <si>
    <t>10,873百万円
／283,037人</t>
    <phoneticPr fontId="5"/>
  </si>
  <si>
    <t>12164百万円／293,828人</t>
    <rPh sb="5" eb="8">
      <t>ヒャクマンエン</t>
    </rPh>
    <rPh sb="16" eb="17">
      <t>ニン</t>
    </rPh>
    <phoneticPr fontId="5"/>
  </si>
  <si>
    <t>平成30年度公開プロセス対象。
事業番号：0123
事業名：特別支援教育就学奨励費負担等
結果：事業内容の一部改善。
とりまとめコメント：
・事業の目的とアウトカム指標をリンクさせる必要がある。
・現状における就学者の実態の分析と増加している新たな就学者の原因分析を行い、適切な成果指標を設定する必要がある。
・地方自治体における業務効率のための実態の把握を適切に行い、参考事例を全国に横展開する必要がある。
・現場、保護者の負担軽減のため、支給方法については、概算払、前払、現物支給、定額支給等について、公平性を担保しつつ、効率的な執行についても更なる検討が必要である。
（対応状況）
・就学者数が増加している要因は、一人一人の教育的ニーズに対応した多様な学びの場の整備が進んできたことや、特別支援教育への理解が進んできたこと等複合的なものであると考えられ、就学者数の推移で特別支援教育就学奨励費の効果を測ることは困難であることから、近年、卒業後の就学・進学に係る支援が求められている状況を踏まえ、特別支援学校・特別支援学級卒業者の進学・就職率を当面のアウトカム指標とする。引き続き、より適切なアウトカム指標の設定ができないか検討を続けてまいりたい。
・保護者等への定額支給や前払い等について検討したが、一人一人障害やその程度によって必要となる学用品等が異なることなどから対象者により所要額が異なり、支給額の設定等が困難であること、定額制度への移行は多額の予算が必要となること等から、現時点における導入については困難である。引き続き、公平性を担保しつつ、効率的な執行ができる方法について検討を続けてまいりたい。
・事業実施自治体における事務負担軽減や保護者等の費用負担軽減の好事例を周知するため、昨年10月に事業実施自治体から好事例を収集するためのアンケートを実施し、昨年12月にアンケートの結果を事業実施自治体へ周知している。</t>
    <rPh sb="0" eb="2">
      <t>ヘイセイ</t>
    </rPh>
    <rPh sb="4" eb="5">
      <t>ネン</t>
    </rPh>
    <rPh sb="5" eb="6">
      <t>ド</t>
    </rPh>
    <rPh sb="6" eb="8">
      <t>コウカイ</t>
    </rPh>
    <rPh sb="12" eb="14">
      <t>タイショウ</t>
    </rPh>
    <rPh sb="16" eb="18">
      <t>ジギョウ</t>
    </rPh>
    <rPh sb="18" eb="20">
      <t>バンゴウ</t>
    </rPh>
    <rPh sb="26" eb="28">
      <t>ジギョウ</t>
    </rPh>
    <rPh sb="28" eb="29">
      <t>メイ</t>
    </rPh>
    <rPh sb="30" eb="32">
      <t>トクベツ</t>
    </rPh>
    <rPh sb="32" eb="34">
      <t>シエン</t>
    </rPh>
    <rPh sb="34" eb="36">
      <t>キョウイク</t>
    </rPh>
    <rPh sb="36" eb="38">
      <t>シュウガク</t>
    </rPh>
    <rPh sb="38" eb="40">
      <t>ショウレイ</t>
    </rPh>
    <rPh sb="40" eb="41">
      <t>ヒ</t>
    </rPh>
    <rPh sb="41" eb="43">
      <t>フタン</t>
    </rPh>
    <rPh sb="43" eb="44">
      <t>トウ</t>
    </rPh>
    <rPh sb="45" eb="47">
      <t>ケッカ</t>
    </rPh>
    <rPh sb="48" eb="50">
      <t>ジギョウ</t>
    </rPh>
    <rPh sb="50" eb="52">
      <t>ナイヨウ</t>
    </rPh>
    <rPh sb="53" eb="55">
      <t>イチブ</t>
    </rPh>
    <rPh sb="55" eb="57">
      <t>カイゼン</t>
    </rPh>
    <rPh sb="289" eb="291">
      <t>タイオウ</t>
    </rPh>
    <rPh sb="291" eb="293">
      <t>ジョウキョウ</t>
    </rPh>
    <rPh sb="750" eb="752">
      <t>サクネン</t>
    </rPh>
    <rPh sb="754" eb="755">
      <t>ガツ</t>
    </rPh>
    <rPh sb="801" eb="803">
      <t>ジギョウ</t>
    </rPh>
    <rPh sb="803" eb="805">
      <t>ジッシ</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</si>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</sst>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33618</xdr:colOff>
      <xdr:row>740</xdr:row>
      <xdr:rowOff>324970</xdr:rowOff>
    </xdr:from>
    <xdr:to>
      <xdr:col>49</xdr:col>
      <xdr:colOff>451348</xdr:colOff>
      <xdr:row>762</xdr:row>
      <xdr:rowOff>273799</xdr:rowOff>
    </xdr:to>
    <xdr:grpSp>
      <xdr:nvGrpSpPr>
        <xdr:cNvPr id="3" name="グループ化 2">
          <a:extLst>
            <a:ext uri="{FF2B5EF4-FFF2-40B4-BE49-F238E27FC236}">
              <a16:creationId xmlns:a16="http://schemas.microsoft.com/office/drawing/2014/main" id="{CD36654F-2008-47C3-B5E2-B9485581CAC9}"/>
            </a:ext>
          </a:extLst>
        </xdr:cNvPr>
        <xdr:cNvGrpSpPr/>
      </xdr:nvGrpSpPr>
      <xdr:grpSpPr>
        <a:xfrm>
          <a:off x="1248056" y="49450158"/>
          <a:ext cx="9121198" cy="8711829"/>
          <a:chOff x="1244600" y="47612300"/>
          <a:chExt cx="9215210" cy="8203954"/>
        </a:xfrm>
      </xdr:grpSpPr>
      <xdr:grpSp>
        <xdr:nvGrpSpPr>
          <xdr:cNvPr id="4" name="グループ化 3">
            <a:extLst>
              <a:ext uri="{FF2B5EF4-FFF2-40B4-BE49-F238E27FC236}">
                <a16:creationId xmlns:a16="http://schemas.microsoft.com/office/drawing/2014/main" id="{827B704D-7471-472B-9DAD-8CE665F124AA}"/>
              </a:ext>
            </a:extLst>
          </xdr:cNvPr>
          <xdr:cNvGrpSpPr>
            <a:grpSpLocks/>
          </xdr:cNvGrpSpPr>
        </xdr:nvGrpSpPr>
        <xdr:grpSpPr bwMode="auto">
          <a:xfrm>
            <a:off x="5873424" y="53508752"/>
            <a:ext cx="2362571" cy="2307502"/>
            <a:chOff x="3706789" y="34892577"/>
            <a:chExt cx="2655611" cy="2365091"/>
          </a:xfrm>
          <a:effectLst/>
        </xdr:grpSpPr>
        <xdr:sp macro="" textlink="">
          <xdr:nvSpPr>
            <xdr:cNvPr id="39" name="Rectangle 18">
              <a:extLst>
                <a:ext uri="{FF2B5EF4-FFF2-40B4-BE49-F238E27FC236}">
                  <a16:creationId xmlns:a16="http://schemas.microsoft.com/office/drawing/2014/main" id="{EA96293E-2CE1-417E-9DC4-BA10F6AF9222}"/>
                </a:ext>
              </a:extLst>
            </xdr:cNvPr>
            <xdr:cNvSpPr>
              <a:spLocks noChangeArrowheads="1"/>
            </xdr:cNvSpPr>
          </xdr:nvSpPr>
          <xdr:spPr bwMode="auto">
            <a:xfrm>
              <a:off x="4014741" y="36589265"/>
              <a:ext cx="2120876" cy="668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AutoShape 17">
              <a:extLst>
                <a:ext uri="{FF2B5EF4-FFF2-40B4-BE49-F238E27FC236}">
                  <a16:creationId xmlns:a16="http://schemas.microsoft.com/office/drawing/2014/main" id="{68669FE1-6279-4D37-A32D-656D1076A320}"/>
                </a:ext>
              </a:extLst>
            </xdr:cNvPr>
            <xdr:cNvSpPr>
              <a:spLocks noChangeArrowheads="1"/>
            </xdr:cNvSpPr>
          </xdr:nvSpPr>
          <xdr:spPr bwMode="auto">
            <a:xfrm>
              <a:off x="3945560" y="36625064"/>
              <a:ext cx="219377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1" name="Rectangle 26">
              <a:extLst>
                <a:ext uri="{FF2B5EF4-FFF2-40B4-BE49-F238E27FC236}">
                  <a16:creationId xmlns:a16="http://schemas.microsoft.com/office/drawing/2014/main" id="{0935CA17-6C0A-4672-B8AF-94AA8A6215AC}"/>
                </a:ext>
              </a:extLst>
            </xdr:cNvPr>
            <xdr:cNvSpPr>
              <a:spLocks noChangeArrowheads="1"/>
            </xdr:cNvSpPr>
          </xdr:nvSpPr>
          <xdr:spPr bwMode="auto">
            <a:xfrm>
              <a:off x="3749954" y="34892577"/>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22">
              <a:extLst>
                <a:ext uri="{FF2B5EF4-FFF2-40B4-BE49-F238E27FC236}">
                  <a16:creationId xmlns:a16="http://schemas.microsoft.com/office/drawing/2014/main" id="{67D9EB85-673D-4B7B-BEA2-A3E0751B8461}"/>
                </a:ext>
              </a:extLst>
            </xdr:cNvPr>
            <xdr:cNvSpPr>
              <a:spLocks noChangeArrowheads="1"/>
            </xdr:cNvSpPr>
          </xdr:nvSpPr>
          <xdr:spPr bwMode="auto">
            <a:xfrm>
              <a:off x="3706789" y="35160861"/>
              <a:ext cx="2655611" cy="13885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2441.6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1,575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1C78ACEE-FDD5-42FC-9761-66456F8D004F}"/>
              </a:ext>
            </a:extLst>
          </xdr:cNvPr>
          <xdr:cNvGrpSpPr/>
        </xdr:nvGrpSpPr>
        <xdr:grpSpPr>
          <a:xfrm>
            <a:off x="1244600" y="47612300"/>
            <a:ext cx="9215210" cy="5996669"/>
            <a:chOff x="1244600" y="47612300"/>
            <a:chExt cx="9215210" cy="5996669"/>
          </a:xfrm>
        </xdr:grpSpPr>
        <xdr:grpSp>
          <xdr:nvGrpSpPr>
            <xdr:cNvPr id="6" name="グループ化 5">
              <a:extLst>
                <a:ext uri="{FF2B5EF4-FFF2-40B4-BE49-F238E27FC236}">
                  <a16:creationId xmlns:a16="http://schemas.microsoft.com/office/drawing/2014/main" id="{083ECEBB-A51F-4B5E-A5E9-DF061161210F}"/>
                </a:ext>
              </a:extLst>
            </xdr:cNvPr>
            <xdr:cNvGrpSpPr/>
          </xdr:nvGrpSpPr>
          <xdr:grpSpPr>
            <a:xfrm>
              <a:off x="1244600" y="47612300"/>
              <a:ext cx="9215210" cy="5996669"/>
              <a:chOff x="1333500" y="48844200"/>
              <a:chExt cx="9215210" cy="5996669"/>
            </a:xfrm>
          </xdr:grpSpPr>
          <xdr:sp macro="" textlink="">
            <xdr:nvSpPr>
              <xdr:cNvPr id="12" name="Line 30">
                <a:extLst>
                  <a:ext uri="{FF2B5EF4-FFF2-40B4-BE49-F238E27FC236}">
                    <a16:creationId xmlns:a16="http://schemas.microsoft.com/office/drawing/2014/main" id="{C9E1C178-9956-4697-B112-7E94A295B9AC}"/>
                  </a:ext>
                </a:extLst>
              </xdr:cNvPr>
              <xdr:cNvSpPr>
                <a:spLocks noChangeShapeType="1"/>
              </xdr:cNvSpPr>
            </xdr:nvSpPr>
            <xdr:spPr bwMode="auto">
              <a:xfrm>
                <a:off x="6999057" y="53856440"/>
                <a:ext cx="0" cy="9844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13" name="グループ化 12">
                <a:extLst>
                  <a:ext uri="{FF2B5EF4-FFF2-40B4-BE49-F238E27FC236}">
                    <a16:creationId xmlns:a16="http://schemas.microsoft.com/office/drawing/2014/main" id="{13785F99-9231-4BA2-9485-8B98CF989FEA}"/>
                  </a:ext>
                </a:extLst>
              </xdr:cNvPr>
              <xdr:cNvGrpSpPr/>
            </xdr:nvGrpSpPr>
            <xdr:grpSpPr>
              <a:xfrm>
                <a:off x="1333500" y="48844200"/>
                <a:ext cx="9215210" cy="5826958"/>
                <a:chOff x="1231900" y="48755300"/>
                <a:chExt cx="9215210" cy="5826958"/>
              </a:xfrm>
            </xdr:grpSpPr>
            <xdr:grpSp>
              <xdr:nvGrpSpPr>
                <xdr:cNvPr id="14" name="グループ化 13">
                  <a:extLst>
                    <a:ext uri="{FF2B5EF4-FFF2-40B4-BE49-F238E27FC236}">
                      <a16:creationId xmlns:a16="http://schemas.microsoft.com/office/drawing/2014/main" id="{D82AA4C5-3BDE-4158-A462-F908D7B99218}"/>
                    </a:ext>
                  </a:extLst>
                </xdr:cNvPr>
                <xdr:cNvGrpSpPr/>
              </xdr:nvGrpSpPr>
              <xdr:grpSpPr>
                <a:xfrm>
                  <a:off x="8207526" y="53844552"/>
                  <a:ext cx="2132995" cy="737706"/>
                  <a:chOff x="8154005" y="43305693"/>
                  <a:chExt cx="2096256" cy="736346"/>
                </a:xfrm>
              </xdr:grpSpPr>
              <xdr:sp macro="" textlink="">
                <xdr:nvSpPr>
                  <xdr:cNvPr id="37" name="Rectangle 11">
                    <a:extLst>
                      <a:ext uri="{FF2B5EF4-FFF2-40B4-BE49-F238E27FC236}">
                        <a16:creationId xmlns:a16="http://schemas.microsoft.com/office/drawing/2014/main" id="{0E92E159-A281-45E2-9F8E-41B040B51857}"/>
                      </a:ext>
                    </a:extLst>
                  </xdr:cNvPr>
                  <xdr:cNvSpPr>
                    <a:spLocks noChangeArrowheads="1"/>
                  </xdr:cNvSpPr>
                </xdr:nvSpPr>
                <xdr:spPr bwMode="auto">
                  <a:xfrm>
                    <a:off x="8239699" y="43305693"/>
                    <a:ext cx="1983347" cy="736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AutoShape 10">
                    <a:extLst>
                      <a:ext uri="{FF2B5EF4-FFF2-40B4-BE49-F238E27FC236}">
                        <a16:creationId xmlns:a16="http://schemas.microsoft.com/office/drawing/2014/main" id="{A77D1ED2-6091-4B86-B604-5B189691AC41}"/>
                      </a:ext>
                    </a:extLst>
                  </xdr:cNvPr>
                  <xdr:cNvSpPr>
                    <a:spLocks noChangeArrowheads="1"/>
                  </xdr:cNvSpPr>
                </xdr:nvSpPr>
                <xdr:spPr bwMode="auto">
                  <a:xfrm>
                    <a:off x="8154005" y="43355612"/>
                    <a:ext cx="2096256" cy="602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5" name="グループ化 14">
                  <a:extLst>
                    <a:ext uri="{FF2B5EF4-FFF2-40B4-BE49-F238E27FC236}">
                      <a16:creationId xmlns:a16="http://schemas.microsoft.com/office/drawing/2014/main" id="{916EF715-DC4F-47C2-8002-9E9BC17124AA}"/>
                    </a:ext>
                  </a:extLst>
                </xdr:cNvPr>
                <xdr:cNvGrpSpPr/>
              </xdr:nvGrpSpPr>
              <xdr:grpSpPr>
                <a:xfrm>
                  <a:off x="2162337" y="48755300"/>
                  <a:ext cx="7185932" cy="3522654"/>
                  <a:chOff x="2298409" y="38294210"/>
                  <a:chExt cx="7315818" cy="3451458"/>
                </a:xfrm>
              </xdr:grpSpPr>
              <xdr:sp macro="" textlink="">
                <xdr:nvSpPr>
                  <xdr:cNvPr id="29" name="Rectangle 1">
                    <a:extLst>
                      <a:ext uri="{FF2B5EF4-FFF2-40B4-BE49-F238E27FC236}">
                        <a16:creationId xmlns:a16="http://schemas.microsoft.com/office/drawing/2014/main" id="{94C7724C-8592-482D-B11B-E9978A4C367D}"/>
                      </a:ext>
                    </a:extLst>
                  </xdr:cNvPr>
                  <xdr:cNvSpPr>
                    <a:spLocks noChangeArrowheads="1"/>
                  </xdr:cNvSpPr>
                </xdr:nvSpPr>
                <xdr:spPr bwMode="auto">
                  <a:xfrm>
                    <a:off x="4760387" y="38294210"/>
                    <a:ext cx="2557854" cy="1406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10,873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Line 12">
                    <a:extLst>
                      <a:ext uri="{FF2B5EF4-FFF2-40B4-BE49-F238E27FC236}">
                        <a16:creationId xmlns:a16="http://schemas.microsoft.com/office/drawing/2014/main" id="{A182D45F-4F80-4696-B75E-98CFE26C1FB3}"/>
                      </a:ext>
                    </a:extLst>
                  </xdr:cNvPr>
                  <xdr:cNvSpPr>
                    <a:spLocks noChangeShapeType="1"/>
                  </xdr:cNvSpPr>
                </xdr:nvSpPr>
                <xdr:spPr bwMode="auto">
                  <a:xfrm flipV="1">
                    <a:off x="2298409" y="40682310"/>
                    <a:ext cx="7306293" cy="1672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3">
                    <a:extLst>
                      <a:ext uri="{FF2B5EF4-FFF2-40B4-BE49-F238E27FC236}">
                        <a16:creationId xmlns:a16="http://schemas.microsoft.com/office/drawing/2014/main" id="{A351996A-FCE7-48A3-A618-EAB8997112CF}"/>
                      </a:ext>
                    </a:extLst>
                  </xdr:cNvPr>
                  <xdr:cNvSpPr>
                    <a:spLocks noChangeShapeType="1"/>
                  </xdr:cNvSpPr>
                </xdr:nvSpPr>
                <xdr:spPr bwMode="auto">
                  <a:xfrm flipH="1">
                    <a:off x="2318517" y="40701133"/>
                    <a:ext cx="0" cy="10445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14">
                    <a:extLst>
                      <a:ext uri="{FF2B5EF4-FFF2-40B4-BE49-F238E27FC236}">
                        <a16:creationId xmlns:a16="http://schemas.microsoft.com/office/drawing/2014/main" id="{A3DE481E-9DC5-4FE7-9BE3-0E2AB6D39410}"/>
                      </a:ext>
                    </a:extLst>
                  </xdr:cNvPr>
                  <xdr:cNvSpPr>
                    <a:spLocks noChangeShapeType="1"/>
                  </xdr:cNvSpPr>
                </xdr:nvSpPr>
                <xdr:spPr bwMode="auto">
                  <a:xfrm flipH="1">
                    <a:off x="9614227" y="40663260"/>
                    <a:ext cx="0" cy="99718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AutoShape 20">
                    <a:extLst>
                      <a:ext uri="{FF2B5EF4-FFF2-40B4-BE49-F238E27FC236}">
                        <a16:creationId xmlns:a16="http://schemas.microsoft.com/office/drawing/2014/main" id="{ECEECB81-28BF-47A4-AD5B-713E592E898C}"/>
                      </a:ext>
                    </a:extLst>
                  </xdr:cNvPr>
                  <xdr:cNvSpPr>
                    <a:spLocks noChangeArrowheads="1"/>
                  </xdr:cNvSpPr>
                </xdr:nvSpPr>
                <xdr:spPr bwMode="auto">
                  <a:xfrm>
                    <a:off x="4595588" y="39809813"/>
                    <a:ext cx="2898872" cy="6373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 name="Line 28">
                    <a:extLst>
                      <a:ext uri="{FF2B5EF4-FFF2-40B4-BE49-F238E27FC236}">
                        <a16:creationId xmlns:a16="http://schemas.microsoft.com/office/drawing/2014/main" id="{4C9D9CE3-1B3F-4905-9382-5D7084CA9D69}"/>
                      </a:ext>
                    </a:extLst>
                  </xdr:cNvPr>
                  <xdr:cNvSpPr>
                    <a:spLocks noChangeShapeType="1"/>
                  </xdr:cNvSpPr>
                </xdr:nvSpPr>
                <xdr:spPr bwMode="auto">
                  <a:xfrm flipH="1">
                    <a:off x="7125097" y="40699030"/>
                    <a:ext cx="0" cy="10371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8">
                    <a:extLst>
                      <a:ext uri="{FF2B5EF4-FFF2-40B4-BE49-F238E27FC236}">
                        <a16:creationId xmlns:a16="http://schemas.microsoft.com/office/drawing/2014/main" id="{97043D4D-2184-45F0-8437-F6FD0B01D603}"/>
                      </a:ext>
                    </a:extLst>
                  </xdr:cNvPr>
                  <xdr:cNvSpPr>
                    <a:spLocks noChangeShapeType="1"/>
                  </xdr:cNvSpPr>
                </xdr:nvSpPr>
                <xdr:spPr bwMode="auto">
                  <a:xfrm flipH="1">
                    <a:off x="4703547" y="40682310"/>
                    <a:ext cx="0" cy="103478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Rectangle 19">
                    <a:extLst>
                      <a:ext uri="{FF2B5EF4-FFF2-40B4-BE49-F238E27FC236}">
                        <a16:creationId xmlns:a16="http://schemas.microsoft.com/office/drawing/2014/main" id="{C0CC5674-D5F5-4511-9E9C-71797090A981}"/>
                      </a:ext>
                    </a:extLst>
                  </xdr:cNvPr>
                  <xdr:cNvSpPr>
                    <a:spLocks noChangeArrowheads="1"/>
                  </xdr:cNvSpPr>
                </xdr:nvSpPr>
                <xdr:spPr bwMode="auto">
                  <a:xfrm>
                    <a:off x="4789268" y="39817258"/>
                    <a:ext cx="2523452" cy="66567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6" name="Rectangle 2">
                  <a:extLst>
                    <a:ext uri="{FF2B5EF4-FFF2-40B4-BE49-F238E27FC236}">
                      <a16:creationId xmlns:a16="http://schemas.microsoft.com/office/drawing/2014/main" id="{CD07547B-268C-4EC9-B463-AB4444DBE2EA}"/>
                    </a:ext>
                  </a:extLst>
                </xdr:cNvPr>
                <xdr:cNvSpPr>
                  <a:spLocks noChangeArrowheads="1"/>
                </xdr:cNvSpPr>
              </xdr:nvSpPr>
              <xdr:spPr bwMode="auto">
                <a:xfrm>
                  <a:off x="1231900" y="52385362"/>
                  <a:ext cx="2288720" cy="13389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4">
                  <a:extLst>
                    <a:ext uri="{FF2B5EF4-FFF2-40B4-BE49-F238E27FC236}">
                      <a16:creationId xmlns:a16="http://schemas.microsoft.com/office/drawing/2014/main" id="{528C3580-7294-4B1A-90BD-27E03A325ECE}"/>
                    </a:ext>
                  </a:extLst>
                </xdr:cNvPr>
                <xdr:cNvSpPr>
                  <a:spLocks noChangeArrowheads="1"/>
                </xdr:cNvSpPr>
              </xdr:nvSpPr>
              <xdr:spPr bwMode="auto">
                <a:xfrm>
                  <a:off x="8106681" y="52382824"/>
                  <a:ext cx="2340429" cy="13508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508.9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18" name="グループ化 17">
                  <a:extLst>
                    <a:ext uri="{FF2B5EF4-FFF2-40B4-BE49-F238E27FC236}">
                      <a16:creationId xmlns:a16="http://schemas.microsoft.com/office/drawing/2014/main" id="{520601F8-0B03-43A0-9835-5121BBDF8E43}"/>
                    </a:ext>
                  </a:extLst>
                </xdr:cNvPr>
                <xdr:cNvGrpSpPr/>
              </xdr:nvGrpSpPr>
              <xdr:grpSpPr>
                <a:xfrm>
                  <a:off x="1289050" y="53899915"/>
                  <a:ext cx="2080531" cy="617894"/>
                  <a:chOff x="1322615" y="43342005"/>
                  <a:chExt cx="2039710" cy="616534"/>
                </a:xfrm>
              </xdr:grpSpPr>
              <xdr:sp macro="" textlink="">
                <xdr:nvSpPr>
                  <xdr:cNvPr id="27" name="AutoShape 6">
                    <a:extLst>
                      <a:ext uri="{FF2B5EF4-FFF2-40B4-BE49-F238E27FC236}">
                        <a16:creationId xmlns:a16="http://schemas.microsoft.com/office/drawing/2014/main" id="{3DBCE18C-5F63-4947-A5BA-C52C460AB868}"/>
                      </a:ext>
                    </a:extLst>
                  </xdr:cNvPr>
                  <xdr:cNvSpPr>
                    <a:spLocks noChangeArrowheads="1"/>
                  </xdr:cNvSpPr>
                </xdr:nvSpPr>
                <xdr:spPr bwMode="auto">
                  <a:xfrm>
                    <a:off x="1322615" y="43342005"/>
                    <a:ext cx="2039710" cy="6063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7">
                    <a:extLst>
                      <a:ext uri="{FF2B5EF4-FFF2-40B4-BE49-F238E27FC236}">
                        <a16:creationId xmlns:a16="http://schemas.microsoft.com/office/drawing/2014/main" id="{51A7A478-3208-4798-AB50-DDA51493089E}"/>
                      </a:ext>
                    </a:extLst>
                  </xdr:cNvPr>
                  <xdr:cNvSpPr>
                    <a:spLocks noChangeArrowheads="1"/>
                  </xdr:cNvSpPr>
                </xdr:nvSpPr>
                <xdr:spPr bwMode="auto">
                  <a:xfrm>
                    <a:off x="1379919" y="43396618"/>
                    <a:ext cx="1942946" cy="56192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9" name="Rectangle 21">
                  <a:extLst>
                    <a:ext uri="{FF2B5EF4-FFF2-40B4-BE49-F238E27FC236}">
                      <a16:creationId xmlns:a16="http://schemas.microsoft.com/office/drawing/2014/main" id="{3F24C674-2D15-479E-9D25-098DBB89F0B7}"/>
                    </a:ext>
                  </a:extLst>
                </xdr:cNvPr>
                <xdr:cNvSpPr>
                  <a:spLocks noChangeArrowheads="1"/>
                </xdr:cNvSpPr>
              </xdr:nvSpPr>
              <xdr:spPr bwMode="auto">
                <a:xfrm>
                  <a:off x="3533774" y="52384906"/>
                  <a:ext cx="2266950" cy="13393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2281.2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22">
                  <a:extLst>
                    <a:ext uri="{FF2B5EF4-FFF2-40B4-BE49-F238E27FC236}">
                      <a16:creationId xmlns:a16="http://schemas.microsoft.com/office/drawing/2014/main" id="{3A38A3EC-4D79-49DF-A10F-9FDCEDFB8921}"/>
                    </a:ext>
                  </a:extLst>
                </xdr:cNvPr>
                <xdr:cNvSpPr>
                  <a:spLocks noChangeArrowheads="1"/>
                </xdr:cNvSpPr>
              </xdr:nvSpPr>
              <xdr:spPr bwMode="auto">
                <a:xfrm>
                  <a:off x="5812517" y="52384320"/>
                  <a:ext cx="2272393" cy="13493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2441.6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21" name="グループ化 44">
                  <a:extLst>
                    <a:ext uri="{FF2B5EF4-FFF2-40B4-BE49-F238E27FC236}">
                      <a16:creationId xmlns:a16="http://schemas.microsoft.com/office/drawing/2014/main" id="{3CEDAA24-4C39-4F1F-BB5E-8C2D61A99290}"/>
                    </a:ext>
                  </a:extLst>
                </xdr:cNvPr>
                <xdr:cNvGrpSpPr>
                  <a:grpSpLocks/>
                </xdr:cNvGrpSpPr>
              </xdr:nvGrpSpPr>
              <xdr:grpSpPr bwMode="auto">
                <a:xfrm>
                  <a:off x="3683757" y="53912611"/>
                  <a:ext cx="1994956" cy="584575"/>
                  <a:chOff x="2797175" y="34048700"/>
                  <a:chExt cx="1266825" cy="689155"/>
                </a:xfrm>
              </xdr:grpSpPr>
              <xdr:sp macro="" textlink="">
                <xdr:nvSpPr>
                  <xdr:cNvPr id="25" name="AutoShape 23">
                    <a:extLst>
                      <a:ext uri="{FF2B5EF4-FFF2-40B4-BE49-F238E27FC236}">
                        <a16:creationId xmlns:a16="http://schemas.microsoft.com/office/drawing/2014/main" id="{3430FB4A-AF5C-4798-A0B1-6130B3CC3C61}"/>
                      </a:ext>
                    </a:extLst>
                  </xdr:cNvPr>
                  <xdr:cNvSpPr>
                    <a:spLocks noChangeArrowheads="1"/>
                  </xdr:cNvSpPr>
                </xdr:nvSpPr>
                <xdr:spPr bwMode="auto">
                  <a:xfrm>
                    <a:off x="2797175" y="34048700"/>
                    <a:ext cx="1266825" cy="68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Rectangle 24">
                    <a:extLst>
                      <a:ext uri="{FF2B5EF4-FFF2-40B4-BE49-F238E27FC236}">
                        <a16:creationId xmlns:a16="http://schemas.microsoft.com/office/drawing/2014/main" id="{E0AC8228-660A-48F8-946D-8BFD2B3EFD3F}"/>
                      </a:ext>
                    </a:extLst>
                  </xdr:cNvPr>
                  <xdr:cNvSpPr>
                    <a:spLocks noChangeArrowheads="1"/>
                  </xdr:cNvSpPr>
                </xdr:nvSpPr>
                <xdr:spPr bwMode="auto">
                  <a:xfrm>
                    <a:off x="2832524" y="34194598"/>
                    <a:ext cx="1180451" cy="428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2" name="グループ化 21">
                  <a:extLst>
                    <a:ext uri="{FF2B5EF4-FFF2-40B4-BE49-F238E27FC236}">
                      <a16:creationId xmlns:a16="http://schemas.microsoft.com/office/drawing/2014/main" id="{68D771A3-CAE7-4179-B902-DCDAAB30605E}"/>
                    </a:ext>
                  </a:extLst>
                </xdr:cNvPr>
                <xdr:cNvGrpSpPr/>
              </xdr:nvGrpSpPr>
              <xdr:grpSpPr>
                <a:xfrm>
                  <a:off x="5999994" y="53881771"/>
                  <a:ext cx="1985584" cy="613149"/>
                  <a:chOff x="5834441" y="43441336"/>
                  <a:chExt cx="1948845" cy="611789"/>
                </a:xfrm>
              </xdr:grpSpPr>
              <xdr:sp macro="" textlink="">
                <xdr:nvSpPr>
                  <xdr:cNvPr id="23" name="AutoShape 8">
                    <a:extLst>
                      <a:ext uri="{FF2B5EF4-FFF2-40B4-BE49-F238E27FC236}">
                        <a16:creationId xmlns:a16="http://schemas.microsoft.com/office/drawing/2014/main" id="{F7B7506B-6150-4A0E-8895-C68390210847}"/>
                      </a:ext>
                    </a:extLst>
                  </xdr:cNvPr>
                  <xdr:cNvSpPr>
                    <a:spLocks noChangeArrowheads="1"/>
                  </xdr:cNvSpPr>
                </xdr:nvSpPr>
                <xdr:spPr bwMode="auto">
                  <a:xfrm>
                    <a:off x="5834441" y="43441336"/>
                    <a:ext cx="1948845" cy="611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9">
                    <a:extLst>
                      <a:ext uri="{FF2B5EF4-FFF2-40B4-BE49-F238E27FC236}">
                        <a16:creationId xmlns:a16="http://schemas.microsoft.com/office/drawing/2014/main" id="{E902F815-2A15-4D1D-B3CD-6705078B4A3D}"/>
                      </a:ext>
                    </a:extLst>
                  </xdr:cNvPr>
                  <xdr:cNvSpPr>
                    <a:spLocks noChangeArrowheads="1"/>
                  </xdr:cNvSpPr>
                </xdr:nvSpPr>
                <xdr:spPr bwMode="auto">
                  <a:xfrm>
                    <a:off x="5892164" y="43518123"/>
                    <a:ext cx="1873432" cy="4955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grpSp>
          <xdr:nvGrpSpPr>
            <xdr:cNvPr id="7" name="グループ化 6">
              <a:extLst>
                <a:ext uri="{FF2B5EF4-FFF2-40B4-BE49-F238E27FC236}">
                  <a16:creationId xmlns:a16="http://schemas.microsoft.com/office/drawing/2014/main" id="{0D375D75-02BB-4BAD-A771-1C8AED97AB7A}"/>
                </a:ext>
              </a:extLst>
            </xdr:cNvPr>
            <xdr:cNvGrpSpPr/>
          </xdr:nvGrpSpPr>
          <xdr:grpSpPr>
            <a:xfrm>
              <a:off x="2298700" y="50698400"/>
              <a:ext cx="8076595" cy="590951"/>
              <a:chOff x="2298700" y="50698400"/>
              <a:chExt cx="8076595" cy="590951"/>
            </a:xfrm>
          </xdr:grpSpPr>
          <xdr:sp macro="" textlink="">
            <xdr:nvSpPr>
              <xdr:cNvPr id="8" name="Rectangle 25">
                <a:extLst>
                  <a:ext uri="{FF2B5EF4-FFF2-40B4-BE49-F238E27FC236}">
                    <a16:creationId xmlns:a16="http://schemas.microsoft.com/office/drawing/2014/main" id="{7BD76BF4-EFC4-435D-9574-8C266A0FA258}"/>
                  </a:ext>
                </a:extLst>
              </xdr:cNvPr>
              <xdr:cNvSpPr>
                <a:spLocks noChangeArrowheads="1"/>
              </xdr:cNvSpPr>
            </xdr:nvSpPr>
            <xdr:spPr bwMode="auto">
              <a:xfrm>
                <a:off x="2298700" y="50698400"/>
                <a:ext cx="916970"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5">
                <a:extLst>
                  <a:ext uri="{FF2B5EF4-FFF2-40B4-BE49-F238E27FC236}">
                    <a16:creationId xmlns:a16="http://schemas.microsoft.com/office/drawing/2014/main" id="{26C3DC38-4E41-491A-9A73-9E156AFF6FE2}"/>
                  </a:ext>
                </a:extLst>
              </xdr:cNvPr>
              <xdr:cNvSpPr>
                <a:spLocks noChangeArrowheads="1"/>
              </xdr:cNvSpPr>
            </xdr:nvSpPr>
            <xdr:spPr bwMode="auto">
              <a:xfrm>
                <a:off x="4610100" y="507238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5">
                <a:extLst>
                  <a:ext uri="{FF2B5EF4-FFF2-40B4-BE49-F238E27FC236}">
                    <a16:creationId xmlns:a16="http://schemas.microsoft.com/office/drawing/2014/main" id="{528F6D24-26AE-4D2D-BA39-D24596BCECF6}"/>
                  </a:ext>
                </a:extLst>
              </xdr:cNvPr>
              <xdr:cNvSpPr>
                <a:spLocks noChangeArrowheads="1"/>
              </xdr:cNvSpPr>
            </xdr:nvSpPr>
            <xdr:spPr bwMode="auto">
              <a:xfrm>
                <a:off x="7023100" y="506984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27">
                <a:extLst>
                  <a:ext uri="{FF2B5EF4-FFF2-40B4-BE49-F238E27FC236}">
                    <a16:creationId xmlns:a16="http://schemas.microsoft.com/office/drawing/2014/main" id="{D5A6AF14-687D-4FBF-8DB0-DD0FB163E2F7}"/>
                  </a:ext>
                </a:extLst>
              </xdr:cNvPr>
              <xdr:cNvSpPr>
                <a:spLocks noChangeArrowheads="1"/>
              </xdr:cNvSpPr>
            </xdr:nvSpPr>
            <xdr:spPr bwMode="auto">
              <a:xfrm>
                <a:off x="9448800" y="50888900"/>
                <a:ext cx="926495" cy="29844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grpSp>
    </xdr:grpSp>
    <xdr:clientData/>
  </xdr:twoCellAnchor>
  <xdr:twoCellAnchor>
    <xdr:from>
      <xdr:col>7</xdr:col>
      <xdr:colOff>89648</xdr:colOff>
      <xdr:row>763</xdr:row>
      <xdr:rowOff>78441</xdr:rowOff>
    </xdr:from>
    <xdr:to>
      <xdr:col>48</xdr:col>
      <xdr:colOff>122778</xdr:colOff>
      <xdr:row>763</xdr:row>
      <xdr:rowOff>86724</xdr:rowOff>
    </xdr:to>
    <xdr:cxnSp macro="">
      <xdr:nvCxnSpPr>
        <xdr:cNvPr id="43" name="直線コネクタ 42">
          <a:extLst>
            <a:ext uri="{FF2B5EF4-FFF2-40B4-BE49-F238E27FC236}">
              <a16:creationId xmlns:a16="http://schemas.microsoft.com/office/drawing/2014/main" id="{B6FA74A1-3714-41AC-9EB8-060E7D5E5E00}"/>
            </a:ext>
          </a:extLst>
        </xdr:cNvPr>
        <xdr:cNvCxnSpPr/>
      </xdr:nvCxnSpPr>
      <xdr:spPr>
        <a:xfrm>
          <a:off x="1501589" y="57575823"/>
          <a:ext cx="8303071" cy="8283"/>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51668</xdr:colOff>
      <xdr:row>765</xdr:row>
      <xdr:rowOff>104214</xdr:rowOff>
    </xdr:from>
    <xdr:to>
      <xdr:col>27</xdr:col>
      <xdr:colOff>67235</xdr:colOff>
      <xdr:row>766</xdr:row>
      <xdr:rowOff>179295</xdr:rowOff>
    </xdr:to>
    <xdr:sp macro="" textlink="">
      <xdr:nvSpPr>
        <xdr:cNvPr id="44" name="Line 30">
          <a:extLst>
            <a:ext uri="{FF2B5EF4-FFF2-40B4-BE49-F238E27FC236}">
              <a16:creationId xmlns:a16="http://schemas.microsoft.com/office/drawing/2014/main" id="{2B35E8DD-9A9D-4CFA-9928-CF9AC18BC2B9}"/>
            </a:ext>
          </a:extLst>
        </xdr:cNvPr>
        <xdr:cNvSpPr>
          <a:spLocks noChangeShapeType="1"/>
        </xdr:cNvSpPr>
      </xdr:nvSpPr>
      <xdr:spPr bwMode="auto">
        <a:xfrm rot="120000">
          <a:off x="5497727" y="58229126"/>
          <a:ext cx="15567" cy="3888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190498</xdr:colOff>
      <xdr:row>764</xdr:row>
      <xdr:rowOff>0</xdr:rowOff>
    </xdr:from>
    <xdr:to>
      <xdr:col>49</xdr:col>
      <xdr:colOff>190501</xdr:colOff>
      <xdr:row>777</xdr:row>
      <xdr:rowOff>67235</xdr:rowOff>
    </xdr:to>
    <xdr:grpSp>
      <xdr:nvGrpSpPr>
        <xdr:cNvPr id="47" name="グループ化 46">
          <a:extLst>
            <a:ext uri="{FF2B5EF4-FFF2-40B4-BE49-F238E27FC236}">
              <a16:creationId xmlns:a16="http://schemas.microsoft.com/office/drawing/2014/main" id="{75E126CE-D9EC-4A80-ACDE-55E155488752}"/>
            </a:ext>
          </a:extLst>
        </xdr:cNvPr>
        <xdr:cNvGrpSpPr/>
      </xdr:nvGrpSpPr>
      <xdr:grpSpPr>
        <a:xfrm>
          <a:off x="1607342" y="58578750"/>
          <a:ext cx="8501065" cy="4103454"/>
          <a:chOff x="1602439" y="57811147"/>
          <a:chExt cx="8471650" cy="4157382"/>
        </a:xfrm>
      </xdr:grpSpPr>
      <xdr:sp macro="" textlink="">
        <xdr:nvSpPr>
          <xdr:cNvPr id="45" name="Rectangle 22">
            <a:extLst>
              <a:ext uri="{FF2B5EF4-FFF2-40B4-BE49-F238E27FC236}">
                <a16:creationId xmlns:a16="http://schemas.microsoft.com/office/drawing/2014/main" id="{25AA4020-0068-4AAE-93F5-C7D3C8FE0EC8}"/>
              </a:ext>
            </a:extLst>
          </xdr:cNvPr>
          <xdr:cNvSpPr>
            <a:spLocks noChangeArrowheads="1"/>
          </xdr:cNvSpPr>
        </xdr:nvSpPr>
        <xdr:spPr bwMode="auto">
          <a:xfrm>
            <a:off x="4510469" y="58642697"/>
            <a:ext cx="1997936" cy="4018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Rectangle 22">
            <a:extLst>
              <a:ext uri="{FF2B5EF4-FFF2-40B4-BE49-F238E27FC236}">
                <a16:creationId xmlns:a16="http://schemas.microsoft.com/office/drawing/2014/main" id="{26E91405-D2D1-40C3-BCF4-F6C436111EBD}"/>
              </a:ext>
            </a:extLst>
          </xdr:cNvPr>
          <xdr:cNvSpPr>
            <a:spLocks noChangeArrowheads="1"/>
          </xdr:cNvSpPr>
        </xdr:nvSpPr>
        <xdr:spPr bwMode="auto">
          <a:xfrm>
            <a:off x="4510466" y="57811147"/>
            <a:ext cx="1997936" cy="401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48" name="Rectangle 25">
            <a:extLst>
              <a:ext uri="{FF2B5EF4-FFF2-40B4-BE49-F238E27FC236}">
                <a16:creationId xmlns:a16="http://schemas.microsoft.com/office/drawing/2014/main" id="{B45ECD56-68F1-40E6-8AD8-310A6A920F5A}"/>
              </a:ext>
            </a:extLst>
          </xdr:cNvPr>
          <xdr:cNvSpPr>
            <a:spLocks noChangeArrowheads="1"/>
          </xdr:cNvSpPr>
        </xdr:nvSpPr>
        <xdr:spPr bwMode="auto">
          <a:xfrm>
            <a:off x="5773519" y="58263989"/>
            <a:ext cx="1771991" cy="59684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Line 30">
            <a:extLst>
              <a:ext uri="{FF2B5EF4-FFF2-40B4-BE49-F238E27FC236}">
                <a16:creationId xmlns:a16="http://schemas.microsoft.com/office/drawing/2014/main" id="{6DC48F87-F60B-4F9A-B8BA-3630BEE808EF}"/>
              </a:ext>
            </a:extLst>
          </xdr:cNvPr>
          <xdr:cNvSpPr>
            <a:spLocks noChangeShapeType="1"/>
          </xdr:cNvSpPr>
        </xdr:nvSpPr>
        <xdr:spPr bwMode="auto">
          <a:xfrm rot="120000">
            <a:off x="5486020" y="59070941"/>
            <a:ext cx="27722" cy="6673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5" name="Rectangle 22">
            <a:extLst>
              <a:ext uri="{FF2B5EF4-FFF2-40B4-BE49-F238E27FC236}">
                <a16:creationId xmlns:a16="http://schemas.microsoft.com/office/drawing/2014/main" id="{F3940BF8-2C93-40C2-8344-589FCC08CAFA}"/>
              </a:ext>
            </a:extLst>
          </xdr:cNvPr>
          <xdr:cNvSpPr>
            <a:spLocks noChangeArrowheads="1"/>
          </xdr:cNvSpPr>
        </xdr:nvSpPr>
        <xdr:spPr bwMode="auto">
          <a:xfrm>
            <a:off x="1602439" y="59783383"/>
            <a:ext cx="1792942" cy="21851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和泉市教育委員会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6" name="Rectangle 22">
            <a:extLst>
              <a:ext uri="{FF2B5EF4-FFF2-40B4-BE49-F238E27FC236}">
                <a16:creationId xmlns:a16="http://schemas.microsoft.com/office/drawing/2014/main" id="{E5D3E04D-072F-462D-99AE-E9B5743BF5A5}"/>
              </a:ext>
            </a:extLst>
          </xdr:cNvPr>
          <xdr:cNvSpPr>
            <a:spLocks noChangeArrowheads="1"/>
          </xdr:cNvSpPr>
        </xdr:nvSpPr>
        <xdr:spPr bwMode="auto">
          <a:xfrm>
            <a:off x="3406587" y="59783383"/>
            <a:ext cx="1658471" cy="21851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堺市教育委員会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吹田市教育委員会</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en-US" altLang="ja-JP" sz="1200">
                <a:solidFill>
                  <a:srgbClr xmlns:mc="http://schemas.openxmlformats.org/markup-compatibility/2006" xmlns:a14="http://schemas.microsoft.com/office/drawing/2010/main" val="000000" mc:Ignorable="a14" a14:legacySpreadsheetColorIndex="8"/>
                </a:solidFill>
              </a:rPr>
              <a:t>7.8</a:t>
            </a:r>
            <a:r>
              <a:rPr lang="ja-JP" altLang="en-US" sz="12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57" name="Rectangle 22">
            <a:extLst>
              <a:ext uri="{FF2B5EF4-FFF2-40B4-BE49-F238E27FC236}">
                <a16:creationId xmlns:a16="http://schemas.microsoft.com/office/drawing/2014/main" id="{8A9202B7-D616-442A-B977-BE93E94288C7}"/>
              </a:ext>
            </a:extLst>
          </xdr:cNvPr>
          <xdr:cNvSpPr>
            <a:spLocks noChangeArrowheads="1"/>
          </xdr:cNvSpPr>
        </xdr:nvSpPr>
        <xdr:spPr bwMode="auto">
          <a:xfrm>
            <a:off x="5076265"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高槻市教育委員会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13.6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茨木市教育委員会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7.6</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158" name="Rectangle 22">
            <a:extLst>
              <a:ext uri="{FF2B5EF4-FFF2-40B4-BE49-F238E27FC236}">
                <a16:creationId xmlns:a16="http://schemas.microsoft.com/office/drawing/2014/main" id="{7FE0C2CB-2539-456C-9089-66249F7AF663}"/>
              </a:ext>
            </a:extLst>
          </xdr:cNvPr>
          <xdr:cNvSpPr>
            <a:spLocks noChangeArrowheads="1"/>
          </xdr:cNvSpPr>
        </xdr:nvSpPr>
        <xdr:spPr bwMode="auto">
          <a:xfrm>
            <a:off x="6745941"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東大阪市教育委員会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9.4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寝屋川市教育委員会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6.6</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159" name="Rectangle 22">
            <a:extLst>
              <a:ext uri="{FF2B5EF4-FFF2-40B4-BE49-F238E27FC236}">
                <a16:creationId xmlns:a16="http://schemas.microsoft.com/office/drawing/2014/main" id="{F5D40766-68D0-457C-86D5-431111612E27}"/>
              </a:ext>
            </a:extLst>
          </xdr:cNvPr>
          <xdr:cNvSpPr>
            <a:spLocks noChangeArrowheads="1"/>
          </xdr:cNvSpPr>
        </xdr:nvSpPr>
        <xdr:spPr bwMode="auto">
          <a:xfrm>
            <a:off x="8415618"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枚方市教育委員会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岸和田市教育委員会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117</v>
      </c>
      <c r="AT2" s="220"/>
      <c r="AU2" s="220"/>
      <c r="AV2" s="52" t="str">
        <f>IF(AW2="", "", "-")</f>
        <v/>
      </c>
      <c r="AW2" s="399"/>
      <c r="AX2" s="399"/>
    </row>
    <row r="3" spans="1:50" ht="21" customHeight="1" thickBot="1" x14ac:dyDescent="0.2">
      <c r="A3" s="535" t="s">
        <v>536</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570</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625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571</v>
      </c>
      <c r="H5" s="571"/>
      <c r="I5" s="571"/>
      <c r="J5" s="571"/>
      <c r="K5" s="571"/>
      <c r="L5" s="571"/>
      <c r="M5" s="572" t="s">
        <v>66</v>
      </c>
      <c r="N5" s="573"/>
      <c r="O5" s="573"/>
      <c r="P5" s="573"/>
      <c r="Q5" s="573"/>
      <c r="R5" s="574"/>
      <c r="S5" s="575" t="s">
        <v>572</v>
      </c>
      <c r="T5" s="571"/>
      <c r="U5" s="571"/>
      <c r="V5" s="571"/>
      <c r="W5" s="571"/>
      <c r="X5" s="576"/>
      <c r="Y5" s="727" t="s">
        <v>3</v>
      </c>
      <c r="Z5" s="728"/>
      <c r="AA5" s="728"/>
      <c r="AB5" s="728"/>
      <c r="AC5" s="728"/>
      <c r="AD5" s="729"/>
      <c r="AE5" s="730" t="s">
        <v>627</v>
      </c>
      <c r="AF5" s="730"/>
      <c r="AG5" s="730"/>
      <c r="AH5" s="730"/>
      <c r="AI5" s="730"/>
      <c r="AJ5" s="730"/>
      <c r="AK5" s="730"/>
      <c r="AL5" s="730"/>
      <c r="AM5" s="730"/>
      <c r="AN5" s="730"/>
      <c r="AO5" s="730"/>
      <c r="AP5" s="731"/>
      <c r="AQ5" s="732" t="s">
        <v>628</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397" t="s">
        <v>508</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378</v>
      </c>
      <c r="B8" s="840"/>
      <c r="C8" s="840"/>
      <c r="D8" s="840"/>
      <c r="E8" s="840"/>
      <c r="F8" s="841"/>
      <c r="G8" s="223" t="str">
        <f>入力規則等!A28</f>
        <v>子ども・若者育成支援、障害者施策、少子化社会対策</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4" t="s">
        <v>575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04.25" customHeight="1" x14ac:dyDescent="0.15">
      <c r="A10" s="752" t="s">
        <v>30</v>
      </c>
      <c r="B10" s="753"/>
      <c r="C10" s="753"/>
      <c r="D10" s="753"/>
      <c r="E10" s="753"/>
      <c r="F10" s="753"/>
      <c r="G10" s="685" t="s">
        <v>576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補助、負担、交付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12909</v>
      </c>
      <c r="Q13" s="109"/>
      <c r="R13" s="109"/>
      <c r="S13" s="109"/>
      <c r="T13" s="109"/>
      <c r="U13" s="109"/>
      <c r="V13" s="110"/>
      <c r="W13" s="108">
        <v>12209</v>
      </c>
      <c r="X13" s="109"/>
      <c r="Y13" s="109"/>
      <c r="Z13" s="109"/>
      <c r="AA13" s="109"/>
      <c r="AB13" s="109"/>
      <c r="AC13" s="110"/>
      <c r="AD13" s="108">
        <v>11566.6</v>
      </c>
      <c r="AE13" s="109"/>
      <c r="AF13" s="109"/>
      <c r="AG13" s="109"/>
      <c r="AH13" s="109"/>
      <c r="AI13" s="109"/>
      <c r="AJ13" s="110"/>
      <c r="AK13" s="108">
        <v>12164.1</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7"/>
      <c r="H14" s="758"/>
      <c r="I14" s="587" t="s">
        <v>8</v>
      </c>
      <c r="J14" s="642"/>
      <c r="K14" s="642"/>
      <c r="L14" s="642"/>
      <c r="M14" s="642"/>
      <c r="N14" s="642"/>
      <c r="O14" s="64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87" t="s">
        <v>51</v>
      </c>
      <c r="J15" s="588"/>
      <c r="K15" s="588"/>
      <c r="L15" s="588"/>
      <c r="M15" s="588"/>
      <c r="N15" s="588"/>
      <c r="O15" s="589"/>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87" t="s">
        <v>52</v>
      </c>
      <c r="J16" s="588"/>
      <c r="K16" s="588"/>
      <c r="L16" s="588"/>
      <c r="M16" s="588"/>
      <c r="N16" s="588"/>
      <c r="O16" s="589"/>
      <c r="P16" s="108" t="s">
        <v>565</v>
      </c>
      <c r="Q16" s="109"/>
      <c r="R16" s="109"/>
      <c r="S16" s="109"/>
      <c r="T16" s="109"/>
      <c r="U16" s="109"/>
      <c r="V16" s="110"/>
      <c r="W16" s="108" t="s">
        <v>565</v>
      </c>
      <c r="X16" s="109"/>
      <c r="Y16" s="109"/>
      <c r="Z16" s="109"/>
      <c r="AA16" s="109"/>
      <c r="AB16" s="109"/>
      <c r="AC16" s="110"/>
      <c r="AD16" s="108"/>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87" t="s">
        <v>50</v>
      </c>
      <c r="J17" s="642"/>
      <c r="K17" s="642"/>
      <c r="L17" s="642"/>
      <c r="M17" s="642"/>
      <c r="N17" s="642"/>
      <c r="O17" s="643"/>
      <c r="P17" s="108" t="s">
        <v>565</v>
      </c>
      <c r="Q17" s="109"/>
      <c r="R17" s="109"/>
      <c r="S17" s="109"/>
      <c r="T17" s="109"/>
      <c r="U17" s="109"/>
      <c r="V17" s="110"/>
      <c r="W17" s="108" t="s">
        <v>565</v>
      </c>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12909</v>
      </c>
      <c r="Q18" s="115"/>
      <c r="R18" s="115"/>
      <c r="S18" s="115"/>
      <c r="T18" s="115"/>
      <c r="U18" s="115"/>
      <c r="V18" s="116"/>
      <c r="W18" s="114">
        <f>SUM(W13:AC17)</f>
        <v>12209</v>
      </c>
      <c r="X18" s="115"/>
      <c r="Y18" s="115"/>
      <c r="Z18" s="115"/>
      <c r="AA18" s="115"/>
      <c r="AB18" s="115"/>
      <c r="AC18" s="116"/>
      <c r="AD18" s="114">
        <f>SUM(AD13:AJ17)</f>
        <v>11566.6</v>
      </c>
      <c r="AE18" s="115"/>
      <c r="AF18" s="115"/>
      <c r="AG18" s="115"/>
      <c r="AH18" s="115"/>
      <c r="AI18" s="115"/>
      <c r="AJ18" s="116"/>
      <c r="AK18" s="114">
        <f>SUM(AK13:AQ17)</f>
        <v>12164.1</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9806</v>
      </c>
      <c r="Q19" s="109"/>
      <c r="R19" s="109"/>
      <c r="S19" s="109"/>
      <c r="T19" s="109"/>
      <c r="U19" s="109"/>
      <c r="V19" s="110"/>
      <c r="W19" s="108">
        <v>10619</v>
      </c>
      <c r="X19" s="109"/>
      <c r="Y19" s="109"/>
      <c r="Z19" s="109"/>
      <c r="AA19" s="109"/>
      <c r="AB19" s="109"/>
      <c r="AC19" s="110"/>
      <c r="AD19" s="108">
        <v>10873</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0.75962506778216743</v>
      </c>
      <c r="Q20" s="551"/>
      <c r="R20" s="551"/>
      <c r="S20" s="551"/>
      <c r="T20" s="551"/>
      <c r="U20" s="551"/>
      <c r="V20" s="551"/>
      <c r="W20" s="551">
        <f t="shared" ref="W20" si="0">IF(W18=0, "-", SUM(W19)/W18)</f>
        <v>0.8697682037840937</v>
      </c>
      <c r="X20" s="551"/>
      <c r="Y20" s="551"/>
      <c r="Z20" s="551"/>
      <c r="AA20" s="551"/>
      <c r="AB20" s="551"/>
      <c r="AC20" s="551"/>
      <c r="AD20" s="551">
        <f t="shared" ref="AD20" si="1">IF(AD18=0, "-", SUM(AD19)/AD18)</f>
        <v>0.94003423650856777</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39" t="s">
        <v>475</v>
      </c>
      <c r="H21" s="940"/>
      <c r="I21" s="940"/>
      <c r="J21" s="940"/>
      <c r="K21" s="940"/>
      <c r="L21" s="940"/>
      <c r="M21" s="940"/>
      <c r="N21" s="940"/>
      <c r="O21" s="940"/>
      <c r="P21" s="551">
        <f>IF(P19=0, "-", SUM(P19)/SUM(P13,P14))</f>
        <v>0.75962506778216743</v>
      </c>
      <c r="Q21" s="551"/>
      <c r="R21" s="551"/>
      <c r="S21" s="551"/>
      <c r="T21" s="551"/>
      <c r="U21" s="551"/>
      <c r="V21" s="551"/>
      <c r="W21" s="551">
        <f t="shared" ref="W21" si="2">IF(W19=0, "-", SUM(W19)/SUM(W13,W14))</f>
        <v>0.8697682037840937</v>
      </c>
      <c r="X21" s="551"/>
      <c r="Y21" s="551"/>
      <c r="Z21" s="551"/>
      <c r="AA21" s="551"/>
      <c r="AB21" s="551"/>
      <c r="AC21" s="551"/>
      <c r="AD21" s="551">
        <f t="shared" ref="AD21" si="3">IF(AD19=0, "-", SUM(AD19)/SUM(AD13,AD14))</f>
        <v>0.94003423650856777</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577</v>
      </c>
      <c r="H23" s="187"/>
      <c r="I23" s="187"/>
      <c r="J23" s="187"/>
      <c r="K23" s="187"/>
      <c r="L23" s="187"/>
      <c r="M23" s="187"/>
      <c r="N23" s="187"/>
      <c r="O23" s="188"/>
      <c r="P23" s="105">
        <v>6263.8</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3.5" customHeight="1" x14ac:dyDescent="0.15">
      <c r="A24" s="201"/>
      <c r="B24" s="202"/>
      <c r="C24" s="202"/>
      <c r="D24" s="202"/>
      <c r="E24" s="202"/>
      <c r="F24" s="203"/>
      <c r="G24" s="189" t="s">
        <v>578</v>
      </c>
      <c r="H24" s="190"/>
      <c r="I24" s="190"/>
      <c r="J24" s="190"/>
      <c r="K24" s="190"/>
      <c r="L24" s="190"/>
      <c r="M24" s="190"/>
      <c r="N24" s="190"/>
      <c r="O24" s="191"/>
      <c r="P24" s="108">
        <v>5325.3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t="s">
        <v>579</v>
      </c>
      <c r="H25" s="190"/>
      <c r="I25" s="190"/>
      <c r="J25" s="190"/>
      <c r="K25" s="190"/>
      <c r="L25" s="190"/>
      <c r="M25" s="190"/>
      <c r="N25" s="190"/>
      <c r="O25" s="191"/>
      <c r="P25" s="108">
        <v>575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12164.1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470</v>
      </c>
      <c r="B30" s="522"/>
      <c r="C30" s="522"/>
      <c r="D30" s="522"/>
      <c r="E30" s="522"/>
      <c r="F30" s="523"/>
      <c r="G30" s="660" t="s">
        <v>265</v>
      </c>
      <c r="H30" s="392"/>
      <c r="I30" s="392"/>
      <c r="J30" s="392"/>
      <c r="K30" s="392"/>
      <c r="L30" s="392"/>
      <c r="M30" s="392"/>
      <c r="N30" s="392"/>
      <c r="O30" s="591"/>
      <c r="P30" s="590" t="s">
        <v>59</v>
      </c>
      <c r="Q30" s="392"/>
      <c r="R30" s="392"/>
      <c r="S30" s="392"/>
      <c r="T30" s="392"/>
      <c r="U30" s="392"/>
      <c r="V30" s="392"/>
      <c r="W30" s="392"/>
      <c r="X30" s="591"/>
      <c r="Y30" s="477"/>
      <c r="Z30" s="478"/>
      <c r="AA30" s="479"/>
      <c r="AB30" s="388" t="s">
        <v>11</v>
      </c>
      <c r="AC30" s="389"/>
      <c r="AD30" s="390"/>
      <c r="AE30" s="388" t="s">
        <v>528</v>
      </c>
      <c r="AF30" s="389"/>
      <c r="AG30" s="389"/>
      <c r="AH30" s="390"/>
      <c r="AI30" s="388" t="s">
        <v>525</v>
      </c>
      <c r="AJ30" s="389"/>
      <c r="AK30" s="389"/>
      <c r="AL30" s="390"/>
      <c r="AM30" s="391" t="s">
        <v>520</v>
      </c>
      <c r="AN30" s="391"/>
      <c r="AO30" s="391"/>
      <c r="AP30" s="388"/>
      <c r="AQ30" s="651" t="s">
        <v>354</v>
      </c>
      <c r="AR30" s="652"/>
      <c r="AS30" s="652"/>
      <c r="AT30" s="653"/>
      <c r="AU30" s="392" t="s">
        <v>253</v>
      </c>
      <c r="AV30" s="392"/>
      <c r="AW30" s="392"/>
      <c r="AX30" s="393"/>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480"/>
      <c r="Z31" s="481"/>
      <c r="AA31" s="482"/>
      <c r="AB31" s="334"/>
      <c r="AC31" s="335"/>
      <c r="AD31" s="336"/>
      <c r="AE31" s="334"/>
      <c r="AF31" s="335"/>
      <c r="AG31" s="335"/>
      <c r="AH31" s="336"/>
      <c r="AI31" s="334"/>
      <c r="AJ31" s="335"/>
      <c r="AK31" s="335"/>
      <c r="AL31" s="336"/>
      <c r="AM31" s="378"/>
      <c r="AN31" s="378"/>
      <c r="AO31" s="378"/>
      <c r="AP31" s="334"/>
      <c r="AQ31" s="217" t="s">
        <v>565</v>
      </c>
      <c r="AR31" s="136"/>
      <c r="AS31" s="137" t="s">
        <v>355</v>
      </c>
      <c r="AT31" s="172"/>
      <c r="AU31" s="271">
        <v>31</v>
      </c>
      <c r="AV31" s="271"/>
      <c r="AW31" s="381" t="s">
        <v>300</v>
      </c>
      <c r="AX31" s="382"/>
    </row>
    <row r="32" spans="1:50" ht="23.25" customHeight="1" x14ac:dyDescent="0.15">
      <c r="A32" s="527"/>
      <c r="B32" s="525"/>
      <c r="C32" s="525"/>
      <c r="D32" s="525"/>
      <c r="E32" s="525"/>
      <c r="F32" s="526"/>
      <c r="G32" s="552" t="s">
        <v>580</v>
      </c>
      <c r="H32" s="553"/>
      <c r="I32" s="553"/>
      <c r="J32" s="553"/>
      <c r="K32" s="553"/>
      <c r="L32" s="553"/>
      <c r="M32" s="553"/>
      <c r="N32" s="553"/>
      <c r="O32" s="554"/>
      <c r="P32" s="161" t="s">
        <v>581</v>
      </c>
      <c r="Q32" s="161"/>
      <c r="R32" s="161"/>
      <c r="S32" s="161"/>
      <c r="T32" s="161"/>
      <c r="U32" s="161"/>
      <c r="V32" s="161"/>
      <c r="W32" s="161"/>
      <c r="X32" s="231"/>
      <c r="Y32" s="340" t="s">
        <v>12</v>
      </c>
      <c r="Z32" s="561"/>
      <c r="AA32" s="562"/>
      <c r="AB32" s="563" t="s">
        <v>489</v>
      </c>
      <c r="AC32" s="563"/>
      <c r="AD32" s="563"/>
      <c r="AE32" s="366">
        <v>98.5</v>
      </c>
      <c r="AF32" s="367"/>
      <c r="AG32" s="367"/>
      <c r="AH32" s="367"/>
      <c r="AI32" s="366">
        <v>98.8</v>
      </c>
      <c r="AJ32" s="367"/>
      <c r="AK32" s="367"/>
      <c r="AL32" s="367"/>
      <c r="AM32" s="366">
        <v>98.6</v>
      </c>
      <c r="AN32" s="367"/>
      <c r="AO32" s="367"/>
      <c r="AP32" s="367"/>
      <c r="AQ32" s="111" t="s">
        <v>565</v>
      </c>
      <c r="AR32" s="112"/>
      <c r="AS32" s="112"/>
      <c r="AT32" s="113"/>
      <c r="AU32" s="367" t="s">
        <v>565</v>
      </c>
      <c r="AV32" s="367"/>
      <c r="AW32" s="367"/>
      <c r="AX32" s="369"/>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489</v>
      </c>
      <c r="AC33" s="534"/>
      <c r="AD33" s="534"/>
      <c r="AE33" s="366">
        <v>98.3</v>
      </c>
      <c r="AF33" s="367"/>
      <c r="AG33" s="367"/>
      <c r="AH33" s="367"/>
      <c r="AI33" s="366">
        <v>98.5</v>
      </c>
      <c r="AJ33" s="367"/>
      <c r="AK33" s="367"/>
      <c r="AL33" s="367"/>
      <c r="AM33" s="366">
        <v>98.8</v>
      </c>
      <c r="AN33" s="367"/>
      <c r="AO33" s="367"/>
      <c r="AP33" s="367"/>
      <c r="AQ33" s="111" t="s">
        <v>565</v>
      </c>
      <c r="AR33" s="112"/>
      <c r="AS33" s="112"/>
      <c r="AT33" s="113"/>
      <c r="AU33" s="367">
        <v>98.6</v>
      </c>
      <c r="AV33" s="367"/>
      <c r="AW33" s="367"/>
      <c r="AX33" s="369"/>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6">
        <v>100.20345879959309</v>
      </c>
      <c r="AF34" s="367"/>
      <c r="AG34" s="367"/>
      <c r="AH34" s="367"/>
      <c r="AI34" s="366">
        <v>100.24226710000001</v>
      </c>
      <c r="AJ34" s="367"/>
      <c r="AK34" s="367"/>
      <c r="AL34" s="367"/>
      <c r="AM34" s="366">
        <v>99.844547500000004</v>
      </c>
      <c r="AN34" s="367"/>
      <c r="AO34" s="367"/>
      <c r="AP34" s="367"/>
      <c r="AQ34" s="111" t="s">
        <v>565</v>
      </c>
      <c r="AR34" s="112"/>
      <c r="AS34" s="112"/>
      <c r="AT34" s="113"/>
      <c r="AU34" s="367" t="s">
        <v>565</v>
      </c>
      <c r="AV34" s="367"/>
      <c r="AW34" s="367"/>
      <c r="AX34" s="369"/>
    </row>
    <row r="35" spans="1:50" ht="23.25" customHeight="1" x14ac:dyDescent="0.15">
      <c r="A35" s="910" t="s">
        <v>498</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4" t="s">
        <v>470</v>
      </c>
      <c r="B37" s="655"/>
      <c r="C37" s="655"/>
      <c r="D37" s="655"/>
      <c r="E37" s="655"/>
      <c r="F37" s="656"/>
      <c r="G37" s="577" t="s">
        <v>265</v>
      </c>
      <c r="H37" s="383"/>
      <c r="I37" s="383"/>
      <c r="J37" s="383"/>
      <c r="K37" s="383"/>
      <c r="L37" s="383"/>
      <c r="M37" s="383"/>
      <c r="N37" s="383"/>
      <c r="O37" s="578"/>
      <c r="P37" s="644" t="s">
        <v>59</v>
      </c>
      <c r="Q37" s="383"/>
      <c r="R37" s="383"/>
      <c r="S37" s="383"/>
      <c r="T37" s="383"/>
      <c r="U37" s="383"/>
      <c r="V37" s="383"/>
      <c r="W37" s="383"/>
      <c r="X37" s="578"/>
      <c r="Y37" s="645"/>
      <c r="Z37" s="646"/>
      <c r="AA37" s="647"/>
      <c r="AB37" s="370" t="s">
        <v>11</v>
      </c>
      <c r="AC37" s="371"/>
      <c r="AD37" s="372"/>
      <c r="AE37" s="370" t="s">
        <v>528</v>
      </c>
      <c r="AF37" s="371"/>
      <c r="AG37" s="371"/>
      <c r="AH37" s="372"/>
      <c r="AI37" s="370" t="s">
        <v>525</v>
      </c>
      <c r="AJ37" s="371"/>
      <c r="AK37" s="371"/>
      <c r="AL37" s="372"/>
      <c r="AM37" s="377" t="s">
        <v>520</v>
      </c>
      <c r="AN37" s="377"/>
      <c r="AO37" s="377"/>
      <c r="AP37" s="370"/>
      <c r="AQ37" s="267" t="s">
        <v>354</v>
      </c>
      <c r="AR37" s="268"/>
      <c r="AS37" s="268"/>
      <c r="AT37" s="269"/>
      <c r="AU37" s="383" t="s">
        <v>253</v>
      </c>
      <c r="AV37" s="383"/>
      <c r="AW37" s="383"/>
      <c r="AX37" s="384"/>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480"/>
      <c r="Z38" s="481"/>
      <c r="AA38" s="482"/>
      <c r="AB38" s="334"/>
      <c r="AC38" s="335"/>
      <c r="AD38" s="336"/>
      <c r="AE38" s="334"/>
      <c r="AF38" s="335"/>
      <c r="AG38" s="335"/>
      <c r="AH38" s="336"/>
      <c r="AI38" s="334"/>
      <c r="AJ38" s="335"/>
      <c r="AK38" s="335"/>
      <c r="AL38" s="336"/>
      <c r="AM38" s="378"/>
      <c r="AN38" s="378"/>
      <c r="AO38" s="378"/>
      <c r="AP38" s="334"/>
      <c r="AQ38" s="217" t="s">
        <v>565</v>
      </c>
      <c r="AR38" s="136"/>
      <c r="AS38" s="137" t="s">
        <v>355</v>
      </c>
      <c r="AT38" s="172"/>
      <c r="AU38" s="271">
        <v>31</v>
      </c>
      <c r="AV38" s="271"/>
      <c r="AW38" s="381" t="s">
        <v>300</v>
      </c>
      <c r="AX38" s="382"/>
    </row>
    <row r="39" spans="1:50" ht="23.25" customHeight="1" x14ac:dyDescent="0.15">
      <c r="A39" s="527"/>
      <c r="B39" s="525"/>
      <c r="C39" s="525"/>
      <c r="D39" s="525"/>
      <c r="E39" s="525"/>
      <c r="F39" s="526"/>
      <c r="G39" s="552" t="s">
        <v>583</v>
      </c>
      <c r="H39" s="553"/>
      <c r="I39" s="553"/>
      <c r="J39" s="553"/>
      <c r="K39" s="553"/>
      <c r="L39" s="553"/>
      <c r="M39" s="553"/>
      <c r="N39" s="553"/>
      <c r="O39" s="554"/>
      <c r="P39" s="161" t="s">
        <v>584</v>
      </c>
      <c r="Q39" s="161"/>
      <c r="R39" s="161"/>
      <c r="S39" s="161"/>
      <c r="T39" s="161"/>
      <c r="U39" s="161"/>
      <c r="V39" s="161"/>
      <c r="W39" s="161"/>
      <c r="X39" s="231"/>
      <c r="Y39" s="340" t="s">
        <v>12</v>
      </c>
      <c r="Z39" s="561"/>
      <c r="AA39" s="562"/>
      <c r="AB39" s="563" t="s">
        <v>489</v>
      </c>
      <c r="AC39" s="563"/>
      <c r="AD39" s="563"/>
      <c r="AE39" s="366">
        <v>97.3</v>
      </c>
      <c r="AF39" s="367"/>
      <c r="AG39" s="367"/>
      <c r="AH39" s="367"/>
      <c r="AI39" s="366">
        <v>97.2</v>
      </c>
      <c r="AJ39" s="367"/>
      <c r="AK39" s="367"/>
      <c r="AL39" s="367"/>
      <c r="AM39" s="366">
        <v>97.2</v>
      </c>
      <c r="AN39" s="367"/>
      <c r="AO39" s="367"/>
      <c r="AP39" s="367"/>
      <c r="AQ39" s="111" t="s">
        <v>565</v>
      </c>
      <c r="AR39" s="112"/>
      <c r="AS39" s="112"/>
      <c r="AT39" s="113"/>
      <c r="AU39" s="367" t="s">
        <v>565</v>
      </c>
      <c r="AV39" s="367"/>
      <c r="AW39" s="367"/>
      <c r="AX39" s="369"/>
    </row>
    <row r="40" spans="1:50" ht="23.25"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489</v>
      </c>
      <c r="AC40" s="534"/>
      <c r="AD40" s="534"/>
      <c r="AE40" s="366">
        <v>97.4</v>
      </c>
      <c r="AF40" s="367"/>
      <c r="AG40" s="367"/>
      <c r="AH40" s="367"/>
      <c r="AI40" s="366">
        <v>97.3</v>
      </c>
      <c r="AJ40" s="367"/>
      <c r="AK40" s="367"/>
      <c r="AL40" s="367"/>
      <c r="AM40" s="366">
        <v>97.2</v>
      </c>
      <c r="AN40" s="367"/>
      <c r="AO40" s="367"/>
      <c r="AP40" s="367"/>
      <c r="AQ40" s="111" t="s">
        <v>565</v>
      </c>
      <c r="AR40" s="112"/>
      <c r="AS40" s="112"/>
      <c r="AT40" s="113"/>
      <c r="AU40" s="367">
        <v>97.2</v>
      </c>
      <c r="AV40" s="367"/>
      <c r="AW40" s="367"/>
      <c r="AX40" s="369"/>
    </row>
    <row r="41" spans="1:50" ht="23.25" customHeight="1" x14ac:dyDescent="0.15">
      <c r="A41" s="657"/>
      <c r="B41" s="658"/>
      <c r="C41" s="658"/>
      <c r="D41" s="658"/>
      <c r="E41" s="658"/>
      <c r="F41" s="659"/>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6">
        <v>99.897330595482543</v>
      </c>
      <c r="AF41" s="367"/>
      <c r="AG41" s="367"/>
      <c r="AH41" s="367"/>
      <c r="AI41" s="366">
        <v>99.897225077081202</v>
      </c>
      <c r="AJ41" s="367"/>
      <c r="AK41" s="367"/>
      <c r="AL41" s="367"/>
      <c r="AM41" s="366">
        <v>99.955182800000003</v>
      </c>
      <c r="AN41" s="367"/>
      <c r="AO41" s="367"/>
      <c r="AP41" s="367"/>
      <c r="AQ41" s="111" t="s">
        <v>565</v>
      </c>
      <c r="AR41" s="112"/>
      <c r="AS41" s="112"/>
      <c r="AT41" s="113"/>
      <c r="AU41" s="367" t="s">
        <v>565</v>
      </c>
      <c r="AV41" s="367"/>
      <c r="AW41" s="367"/>
      <c r="AX41" s="369"/>
    </row>
    <row r="42" spans="1:50" ht="23.25" customHeight="1" x14ac:dyDescent="0.15">
      <c r="A42" s="910" t="s">
        <v>498</v>
      </c>
      <c r="B42" s="911"/>
      <c r="C42" s="911"/>
      <c r="D42" s="911"/>
      <c r="E42" s="911"/>
      <c r="F42" s="912"/>
      <c r="G42" s="916" t="s">
        <v>582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54" t="s">
        <v>470</v>
      </c>
      <c r="B44" s="655"/>
      <c r="C44" s="655"/>
      <c r="D44" s="655"/>
      <c r="E44" s="655"/>
      <c r="F44" s="656"/>
      <c r="G44" s="577" t="s">
        <v>265</v>
      </c>
      <c r="H44" s="383"/>
      <c r="I44" s="383"/>
      <c r="J44" s="383"/>
      <c r="K44" s="383"/>
      <c r="L44" s="383"/>
      <c r="M44" s="383"/>
      <c r="N44" s="383"/>
      <c r="O44" s="578"/>
      <c r="P44" s="644" t="s">
        <v>59</v>
      </c>
      <c r="Q44" s="383"/>
      <c r="R44" s="383"/>
      <c r="S44" s="383"/>
      <c r="T44" s="383"/>
      <c r="U44" s="383"/>
      <c r="V44" s="383"/>
      <c r="W44" s="383"/>
      <c r="X44" s="578"/>
      <c r="Y44" s="645"/>
      <c r="Z44" s="646"/>
      <c r="AA44" s="647"/>
      <c r="AB44" s="370" t="s">
        <v>11</v>
      </c>
      <c r="AC44" s="371"/>
      <c r="AD44" s="372"/>
      <c r="AE44" s="370" t="s">
        <v>528</v>
      </c>
      <c r="AF44" s="371"/>
      <c r="AG44" s="371"/>
      <c r="AH44" s="372"/>
      <c r="AI44" s="370" t="s">
        <v>525</v>
      </c>
      <c r="AJ44" s="371"/>
      <c r="AK44" s="371"/>
      <c r="AL44" s="372"/>
      <c r="AM44" s="377" t="s">
        <v>520</v>
      </c>
      <c r="AN44" s="377"/>
      <c r="AO44" s="377"/>
      <c r="AP44" s="370"/>
      <c r="AQ44" s="267" t="s">
        <v>354</v>
      </c>
      <c r="AR44" s="268"/>
      <c r="AS44" s="268"/>
      <c r="AT44" s="269"/>
      <c r="AU44" s="383" t="s">
        <v>253</v>
      </c>
      <c r="AV44" s="383"/>
      <c r="AW44" s="383"/>
      <c r="AX44" s="384"/>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480"/>
      <c r="Z45" s="481"/>
      <c r="AA45" s="482"/>
      <c r="AB45" s="334"/>
      <c r="AC45" s="335"/>
      <c r="AD45" s="336"/>
      <c r="AE45" s="334"/>
      <c r="AF45" s="335"/>
      <c r="AG45" s="335"/>
      <c r="AH45" s="336"/>
      <c r="AI45" s="334"/>
      <c r="AJ45" s="335"/>
      <c r="AK45" s="335"/>
      <c r="AL45" s="336"/>
      <c r="AM45" s="378"/>
      <c r="AN45" s="378"/>
      <c r="AO45" s="378"/>
      <c r="AP45" s="334"/>
      <c r="AQ45" s="217" t="s">
        <v>565</v>
      </c>
      <c r="AR45" s="136"/>
      <c r="AS45" s="137" t="s">
        <v>355</v>
      </c>
      <c r="AT45" s="172"/>
      <c r="AU45" s="271">
        <v>31</v>
      </c>
      <c r="AV45" s="271"/>
      <c r="AW45" s="381" t="s">
        <v>300</v>
      </c>
      <c r="AX45" s="382"/>
    </row>
    <row r="46" spans="1:50" ht="23.25" customHeight="1" x14ac:dyDescent="0.15">
      <c r="A46" s="527"/>
      <c r="B46" s="525"/>
      <c r="C46" s="525"/>
      <c r="D46" s="525"/>
      <c r="E46" s="525"/>
      <c r="F46" s="526"/>
      <c r="G46" s="552" t="s">
        <v>585</v>
      </c>
      <c r="H46" s="553"/>
      <c r="I46" s="553"/>
      <c r="J46" s="553"/>
      <c r="K46" s="553"/>
      <c r="L46" s="553"/>
      <c r="M46" s="553"/>
      <c r="N46" s="553"/>
      <c r="O46" s="554"/>
      <c r="P46" s="161" t="s">
        <v>586</v>
      </c>
      <c r="Q46" s="161"/>
      <c r="R46" s="161"/>
      <c r="S46" s="161"/>
      <c r="T46" s="161"/>
      <c r="U46" s="161"/>
      <c r="V46" s="161"/>
      <c r="W46" s="161"/>
      <c r="X46" s="231"/>
      <c r="Y46" s="340" t="s">
        <v>12</v>
      </c>
      <c r="Z46" s="561"/>
      <c r="AA46" s="562"/>
      <c r="AB46" s="563" t="s">
        <v>489</v>
      </c>
      <c r="AC46" s="563"/>
      <c r="AD46" s="563"/>
      <c r="AE46" s="366">
        <v>33.200000000000003</v>
      </c>
      <c r="AF46" s="367"/>
      <c r="AG46" s="367"/>
      <c r="AH46" s="367"/>
      <c r="AI46" s="366">
        <v>33.799999999999997</v>
      </c>
      <c r="AJ46" s="367"/>
      <c r="AK46" s="367"/>
      <c r="AL46" s="367"/>
      <c r="AM46" s="366">
        <v>34.799999999999997</v>
      </c>
      <c r="AN46" s="367"/>
      <c r="AO46" s="367"/>
      <c r="AP46" s="367"/>
      <c r="AQ46" s="111" t="s">
        <v>565</v>
      </c>
      <c r="AR46" s="112"/>
      <c r="AS46" s="112"/>
      <c r="AT46" s="113"/>
      <c r="AU46" s="367" t="s">
        <v>565</v>
      </c>
      <c r="AV46" s="367"/>
      <c r="AW46" s="367"/>
      <c r="AX46" s="369"/>
    </row>
    <row r="47" spans="1:50" ht="23.25"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t="s">
        <v>489</v>
      </c>
      <c r="AC47" s="534"/>
      <c r="AD47" s="534"/>
      <c r="AE47" s="366">
        <v>32.700000000000003</v>
      </c>
      <c r="AF47" s="367"/>
      <c r="AG47" s="367"/>
      <c r="AH47" s="367"/>
      <c r="AI47" s="366">
        <v>33.200000000000003</v>
      </c>
      <c r="AJ47" s="367"/>
      <c r="AK47" s="367"/>
      <c r="AL47" s="367"/>
      <c r="AM47" s="366">
        <v>33.799999999999997</v>
      </c>
      <c r="AN47" s="367"/>
      <c r="AO47" s="367"/>
      <c r="AP47" s="367"/>
      <c r="AQ47" s="111" t="s">
        <v>565</v>
      </c>
      <c r="AR47" s="112"/>
      <c r="AS47" s="112"/>
      <c r="AT47" s="113"/>
      <c r="AU47" s="367">
        <v>34.799999999999997</v>
      </c>
      <c r="AV47" s="367"/>
      <c r="AW47" s="367"/>
      <c r="AX47" s="369"/>
    </row>
    <row r="48" spans="1:50" ht="23.25" customHeight="1" x14ac:dyDescent="0.15">
      <c r="A48" s="657"/>
      <c r="B48" s="658"/>
      <c r="C48" s="658"/>
      <c r="D48" s="658"/>
      <c r="E48" s="658"/>
      <c r="F48" s="659"/>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6">
        <v>101.52905198776759</v>
      </c>
      <c r="AF48" s="367"/>
      <c r="AG48" s="367"/>
      <c r="AH48" s="367"/>
      <c r="AI48" s="366">
        <v>101.80722891566263</v>
      </c>
      <c r="AJ48" s="367"/>
      <c r="AK48" s="367"/>
      <c r="AL48" s="367"/>
      <c r="AM48" s="366">
        <v>102.9786964</v>
      </c>
      <c r="AN48" s="367"/>
      <c r="AO48" s="367"/>
      <c r="AP48" s="367"/>
      <c r="AQ48" s="111" t="s">
        <v>565</v>
      </c>
      <c r="AR48" s="112"/>
      <c r="AS48" s="112"/>
      <c r="AT48" s="113"/>
      <c r="AU48" s="367" t="s">
        <v>565</v>
      </c>
      <c r="AV48" s="367"/>
      <c r="AW48" s="367"/>
      <c r="AX48" s="369"/>
    </row>
    <row r="49" spans="1:50" ht="23.25" hidden="1" customHeight="1" x14ac:dyDescent="0.15">
      <c r="A49" s="910" t="s">
        <v>498</v>
      </c>
      <c r="B49" s="911"/>
      <c r="C49" s="911"/>
      <c r="D49" s="911"/>
      <c r="E49" s="911"/>
      <c r="F49" s="912"/>
      <c r="G49" s="916" t="s">
        <v>582</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4" t="s">
        <v>470</v>
      </c>
      <c r="B51" s="525"/>
      <c r="C51" s="525"/>
      <c r="D51" s="525"/>
      <c r="E51" s="525"/>
      <c r="F51" s="526"/>
      <c r="G51" s="577" t="s">
        <v>265</v>
      </c>
      <c r="H51" s="383"/>
      <c r="I51" s="383"/>
      <c r="J51" s="383"/>
      <c r="K51" s="383"/>
      <c r="L51" s="383"/>
      <c r="M51" s="383"/>
      <c r="N51" s="383"/>
      <c r="O51" s="578"/>
      <c r="P51" s="644" t="s">
        <v>59</v>
      </c>
      <c r="Q51" s="383"/>
      <c r="R51" s="383"/>
      <c r="S51" s="383"/>
      <c r="T51" s="383"/>
      <c r="U51" s="383"/>
      <c r="V51" s="383"/>
      <c r="W51" s="383"/>
      <c r="X51" s="578"/>
      <c r="Y51" s="645"/>
      <c r="Z51" s="646"/>
      <c r="AA51" s="647"/>
      <c r="AB51" s="370" t="s">
        <v>11</v>
      </c>
      <c r="AC51" s="371"/>
      <c r="AD51" s="372"/>
      <c r="AE51" s="370" t="s">
        <v>528</v>
      </c>
      <c r="AF51" s="371"/>
      <c r="AG51" s="371"/>
      <c r="AH51" s="372"/>
      <c r="AI51" s="370" t="s">
        <v>525</v>
      </c>
      <c r="AJ51" s="371"/>
      <c r="AK51" s="371"/>
      <c r="AL51" s="372"/>
      <c r="AM51" s="377" t="s">
        <v>521</v>
      </c>
      <c r="AN51" s="377"/>
      <c r="AO51" s="377"/>
      <c r="AP51" s="370"/>
      <c r="AQ51" s="267" t="s">
        <v>354</v>
      </c>
      <c r="AR51" s="268"/>
      <c r="AS51" s="268"/>
      <c r="AT51" s="269"/>
      <c r="AU51" s="379" t="s">
        <v>253</v>
      </c>
      <c r="AV51" s="379"/>
      <c r="AW51" s="379"/>
      <c r="AX51" s="380"/>
    </row>
    <row r="52" spans="1:50" ht="18.75" hidden="1"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480"/>
      <c r="Z52" s="481"/>
      <c r="AA52" s="482"/>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0" t="s">
        <v>12</v>
      </c>
      <c r="Z53" s="561"/>
      <c r="AA53" s="562"/>
      <c r="AB53" s="563"/>
      <c r="AC53" s="563"/>
      <c r="AD53" s="56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7"/>
      <c r="B55" s="658"/>
      <c r="C55" s="658"/>
      <c r="D55" s="658"/>
      <c r="E55" s="658"/>
      <c r="F55" s="659"/>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0" t="s">
        <v>498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4" t="s">
        <v>470</v>
      </c>
      <c r="B58" s="525"/>
      <c r="C58" s="525"/>
      <c r="D58" s="525"/>
      <c r="E58" s="525"/>
      <c r="F58" s="526"/>
      <c r="G58" s="577" t="s">
        <v>265</v>
      </c>
      <c r="H58" s="383"/>
      <c r="I58" s="383"/>
      <c r="J58" s="383"/>
      <c r="K58" s="383"/>
      <c r="L58" s="383"/>
      <c r="M58" s="383"/>
      <c r="N58" s="383"/>
      <c r="O58" s="578"/>
      <c r="P58" s="644" t="s">
        <v>59</v>
      </c>
      <c r="Q58" s="383"/>
      <c r="R58" s="383"/>
      <c r="S58" s="383"/>
      <c r="T58" s="383"/>
      <c r="U58" s="383"/>
      <c r="V58" s="383"/>
      <c r="W58" s="383"/>
      <c r="X58" s="578"/>
      <c r="Y58" s="645"/>
      <c r="Z58" s="646"/>
      <c r="AA58" s="647"/>
      <c r="AB58" s="370" t="s">
        <v>11</v>
      </c>
      <c r="AC58" s="371"/>
      <c r="AD58" s="372"/>
      <c r="AE58" s="370" t="s">
        <v>529</v>
      </c>
      <c r="AF58" s="371"/>
      <c r="AG58" s="371"/>
      <c r="AH58" s="372"/>
      <c r="AI58" s="370" t="s">
        <v>525</v>
      </c>
      <c r="AJ58" s="371"/>
      <c r="AK58" s="371"/>
      <c r="AL58" s="372"/>
      <c r="AM58" s="377" t="s">
        <v>520</v>
      </c>
      <c r="AN58" s="377"/>
      <c r="AO58" s="377"/>
      <c r="AP58" s="370"/>
      <c r="AQ58" s="267" t="s">
        <v>354</v>
      </c>
      <c r="AR58" s="268"/>
      <c r="AS58" s="268"/>
      <c r="AT58" s="269"/>
      <c r="AU58" s="379" t="s">
        <v>253</v>
      </c>
      <c r="AV58" s="379"/>
      <c r="AW58" s="379"/>
      <c r="AX58" s="380"/>
    </row>
    <row r="59" spans="1:50" ht="18.75" hidden="1"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480"/>
      <c r="Z59" s="481"/>
      <c r="AA59" s="482"/>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0" t="s">
        <v>12</v>
      </c>
      <c r="Z60" s="561"/>
      <c r="AA60" s="562"/>
      <c r="AB60" s="563"/>
      <c r="AC60" s="563"/>
      <c r="AD60" s="56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0" t="s">
        <v>498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466</v>
      </c>
      <c r="X65" s="883"/>
      <c r="Y65" s="886"/>
      <c r="Z65" s="886"/>
      <c r="AA65" s="887"/>
      <c r="AB65" s="880" t="s">
        <v>11</v>
      </c>
      <c r="AC65" s="876"/>
      <c r="AD65" s="877"/>
      <c r="AE65" s="370" t="s">
        <v>528</v>
      </c>
      <c r="AF65" s="371"/>
      <c r="AG65" s="371"/>
      <c r="AH65" s="372"/>
      <c r="AI65" s="370" t="s">
        <v>525</v>
      </c>
      <c r="AJ65" s="371"/>
      <c r="AK65" s="371"/>
      <c r="AL65" s="372"/>
      <c r="AM65" s="377" t="s">
        <v>520</v>
      </c>
      <c r="AN65" s="377"/>
      <c r="AO65" s="377"/>
      <c r="AP65" s="370"/>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0"/>
      <c r="AR66" s="271"/>
      <c r="AS66" s="878" t="s">
        <v>355</v>
      </c>
      <c r="AT66" s="879"/>
      <c r="AU66" s="271"/>
      <c r="AV66" s="271"/>
      <c r="AW66" s="878" t="s">
        <v>469</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488</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488</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489</v>
      </c>
      <c r="AC69" s="988"/>
      <c r="AD69" s="988"/>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476</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487</v>
      </c>
      <c r="X70" s="957"/>
      <c r="Y70" s="962" t="s">
        <v>12</v>
      </c>
      <c r="Z70" s="962"/>
      <c r="AA70" s="963"/>
      <c r="AB70" s="964" t="s">
        <v>488</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488</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489</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471</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528</v>
      </c>
      <c r="AF73" s="371"/>
      <c r="AG73" s="371"/>
      <c r="AH73" s="372"/>
      <c r="AI73" s="370" t="s">
        <v>525</v>
      </c>
      <c r="AJ73" s="371"/>
      <c r="AK73" s="371"/>
      <c r="AL73" s="372"/>
      <c r="AM73" s="377" t="s">
        <v>520</v>
      </c>
      <c r="AN73" s="377"/>
      <c r="AO73" s="377"/>
      <c r="AP73" s="370"/>
      <c r="AQ73" s="176" t="s">
        <v>354</v>
      </c>
      <c r="AR73" s="169"/>
      <c r="AS73" s="169"/>
      <c r="AT73" s="170"/>
      <c r="AU73" s="273"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4" t="s">
        <v>501</v>
      </c>
      <c r="B78" s="925"/>
      <c r="C78" s="925"/>
      <c r="D78" s="925"/>
      <c r="E78" s="922" t="s">
        <v>448</v>
      </c>
      <c r="F78" s="923"/>
      <c r="G78" s="57" t="s">
        <v>357</v>
      </c>
      <c r="H78" s="805"/>
      <c r="I78" s="244"/>
      <c r="J78" s="244"/>
      <c r="K78" s="244"/>
      <c r="L78" s="244"/>
      <c r="M78" s="244"/>
      <c r="N78" s="244"/>
      <c r="O78" s="806"/>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465</v>
      </c>
      <c r="AP79" s="149"/>
      <c r="AQ79" s="149"/>
      <c r="AR79" s="81" t="s">
        <v>463</v>
      </c>
      <c r="AS79" s="148"/>
      <c r="AT79" s="149"/>
      <c r="AU79" s="149"/>
      <c r="AV79" s="149"/>
      <c r="AW79" s="149"/>
      <c r="AX79" s="150"/>
    </row>
    <row r="80" spans="1:50" ht="18.75" hidden="1" customHeight="1" x14ac:dyDescent="0.15">
      <c r="A80" s="531" t="s">
        <v>266</v>
      </c>
      <c r="B80" s="859" t="s">
        <v>462</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2"/>
      <c r="B81" s="862"/>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2"/>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2"/>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3"/>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70" t="s">
        <v>11</v>
      </c>
      <c r="AC85" s="471"/>
      <c r="AD85" s="472"/>
      <c r="AE85" s="370" t="s">
        <v>528</v>
      </c>
      <c r="AF85" s="371"/>
      <c r="AG85" s="371"/>
      <c r="AH85" s="372"/>
      <c r="AI85" s="370" t="s">
        <v>525</v>
      </c>
      <c r="AJ85" s="371"/>
      <c r="AK85" s="371"/>
      <c r="AL85" s="372"/>
      <c r="AM85" s="377" t="s">
        <v>520</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2"/>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2"/>
      <c r="R87" s="812"/>
      <c r="S87" s="812"/>
      <c r="T87" s="812"/>
      <c r="U87" s="812"/>
      <c r="V87" s="812"/>
      <c r="W87" s="812"/>
      <c r="X87" s="813"/>
      <c r="Y87" s="768" t="s">
        <v>62</v>
      </c>
      <c r="Z87" s="769"/>
      <c r="AA87" s="770"/>
      <c r="AB87" s="563"/>
      <c r="AC87" s="563"/>
      <c r="AD87" s="56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2"/>
      <c r="B88" s="564"/>
      <c r="C88" s="564"/>
      <c r="D88" s="564"/>
      <c r="E88" s="564"/>
      <c r="F88" s="565"/>
      <c r="G88" s="232"/>
      <c r="H88" s="233"/>
      <c r="I88" s="233"/>
      <c r="J88" s="233"/>
      <c r="K88" s="233"/>
      <c r="L88" s="233"/>
      <c r="M88" s="233"/>
      <c r="N88" s="233"/>
      <c r="O88" s="234"/>
      <c r="P88" s="814"/>
      <c r="Q88" s="814"/>
      <c r="R88" s="814"/>
      <c r="S88" s="814"/>
      <c r="T88" s="814"/>
      <c r="U88" s="814"/>
      <c r="V88" s="814"/>
      <c r="W88" s="814"/>
      <c r="X88" s="815"/>
      <c r="Y88" s="742" t="s">
        <v>54</v>
      </c>
      <c r="Z88" s="743"/>
      <c r="AA88" s="744"/>
      <c r="AB88" s="534"/>
      <c r="AC88" s="534"/>
      <c r="AD88" s="534"/>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6"/>
      <c r="Y89" s="742" t="s">
        <v>13</v>
      </c>
      <c r="Z89" s="743"/>
      <c r="AA89" s="744"/>
      <c r="AB89" s="473" t="s">
        <v>14</v>
      </c>
      <c r="AC89" s="473"/>
      <c r="AD89" s="473"/>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70" t="s">
        <v>11</v>
      </c>
      <c r="AC90" s="471"/>
      <c r="AD90" s="472"/>
      <c r="AE90" s="370" t="s">
        <v>528</v>
      </c>
      <c r="AF90" s="371"/>
      <c r="AG90" s="371"/>
      <c r="AH90" s="372"/>
      <c r="AI90" s="370" t="s">
        <v>525</v>
      </c>
      <c r="AJ90" s="371"/>
      <c r="AK90" s="371"/>
      <c r="AL90" s="372"/>
      <c r="AM90" s="377" t="s">
        <v>520</v>
      </c>
      <c r="AN90" s="377"/>
      <c r="AO90" s="377"/>
      <c r="AP90" s="370"/>
      <c r="AQ90" s="176" t="s">
        <v>354</v>
      </c>
      <c r="AR90" s="169"/>
      <c r="AS90" s="169"/>
      <c r="AT90" s="170"/>
      <c r="AU90" s="375" t="s">
        <v>253</v>
      </c>
      <c r="AV90" s="375"/>
      <c r="AW90" s="375"/>
      <c r="AX90" s="376"/>
    </row>
    <row r="91" spans="1:60" ht="18.75" hidden="1" customHeight="1" x14ac:dyDescent="0.15">
      <c r="A91" s="532"/>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2"/>
      <c r="R92" s="812"/>
      <c r="S92" s="812"/>
      <c r="T92" s="812"/>
      <c r="U92" s="812"/>
      <c r="V92" s="812"/>
      <c r="W92" s="812"/>
      <c r="X92" s="813"/>
      <c r="Y92" s="768" t="s">
        <v>62</v>
      </c>
      <c r="Z92" s="769"/>
      <c r="AA92" s="770"/>
      <c r="AB92" s="563"/>
      <c r="AC92" s="563"/>
      <c r="AD92" s="56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4"/>
      <c r="Q93" s="814"/>
      <c r="R93" s="814"/>
      <c r="S93" s="814"/>
      <c r="T93" s="814"/>
      <c r="U93" s="814"/>
      <c r="V93" s="814"/>
      <c r="W93" s="814"/>
      <c r="X93" s="815"/>
      <c r="Y93" s="742" t="s">
        <v>54</v>
      </c>
      <c r="Z93" s="743"/>
      <c r="AA93" s="744"/>
      <c r="AB93" s="534"/>
      <c r="AC93" s="534"/>
      <c r="AD93" s="53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6"/>
      <c r="Y94" s="742" t="s">
        <v>13</v>
      </c>
      <c r="Z94" s="743"/>
      <c r="AA94" s="744"/>
      <c r="AB94" s="473" t="s">
        <v>14</v>
      </c>
      <c r="AC94" s="473"/>
      <c r="AD94" s="47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70" t="s">
        <v>11</v>
      </c>
      <c r="AC95" s="471"/>
      <c r="AD95" s="472"/>
      <c r="AE95" s="370" t="s">
        <v>528</v>
      </c>
      <c r="AF95" s="371"/>
      <c r="AG95" s="371"/>
      <c r="AH95" s="372"/>
      <c r="AI95" s="370" t="s">
        <v>525</v>
      </c>
      <c r="AJ95" s="371"/>
      <c r="AK95" s="371"/>
      <c r="AL95" s="372"/>
      <c r="AM95" s="377" t="s">
        <v>520</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32"/>
      <c r="B97" s="564"/>
      <c r="C97" s="564"/>
      <c r="D97" s="564"/>
      <c r="E97" s="564"/>
      <c r="F97" s="565"/>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3"/>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92" t="s">
        <v>13</v>
      </c>
      <c r="Z99" s="493"/>
      <c r="AA99" s="494"/>
      <c r="AB99" s="474" t="s">
        <v>14</v>
      </c>
      <c r="AC99" s="475"/>
      <c r="AD99" s="47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7"/>
      <c r="Z100" s="478"/>
      <c r="AA100" s="479"/>
      <c r="AB100" s="870" t="s">
        <v>11</v>
      </c>
      <c r="AC100" s="870"/>
      <c r="AD100" s="870"/>
      <c r="AE100" s="836" t="s">
        <v>528</v>
      </c>
      <c r="AF100" s="837"/>
      <c r="AG100" s="837"/>
      <c r="AH100" s="838"/>
      <c r="AI100" s="836" t="s">
        <v>525</v>
      </c>
      <c r="AJ100" s="837"/>
      <c r="AK100" s="837"/>
      <c r="AL100" s="838"/>
      <c r="AM100" s="836" t="s">
        <v>521</v>
      </c>
      <c r="AN100" s="837"/>
      <c r="AO100" s="837"/>
      <c r="AP100" s="838"/>
      <c r="AQ100" s="941" t="s">
        <v>514</v>
      </c>
      <c r="AR100" s="942"/>
      <c r="AS100" s="942"/>
      <c r="AT100" s="943"/>
      <c r="AU100" s="941" t="s">
        <v>511</v>
      </c>
      <c r="AV100" s="942"/>
      <c r="AW100" s="942"/>
      <c r="AX100" s="944"/>
    </row>
    <row r="101" spans="1:60" ht="23.25" customHeight="1" x14ac:dyDescent="0.15">
      <c r="A101" s="503"/>
      <c r="B101" s="504"/>
      <c r="C101" s="504"/>
      <c r="D101" s="504"/>
      <c r="E101" s="504"/>
      <c r="F101" s="505"/>
      <c r="G101" s="161" t="s">
        <v>587</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63" t="s">
        <v>588</v>
      </c>
      <c r="AC101" s="563"/>
      <c r="AD101" s="563"/>
      <c r="AE101" s="366">
        <v>1685</v>
      </c>
      <c r="AF101" s="367"/>
      <c r="AG101" s="367"/>
      <c r="AH101" s="368"/>
      <c r="AI101" s="366">
        <v>1666</v>
      </c>
      <c r="AJ101" s="367"/>
      <c r="AK101" s="367"/>
      <c r="AL101" s="368"/>
      <c r="AM101" s="366">
        <v>1681</v>
      </c>
      <c r="AN101" s="367"/>
      <c r="AO101" s="367"/>
      <c r="AP101" s="368"/>
      <c r="AQ101" s="366" t="s">
        <v>565</v>
      </c>
      <c r="AR101" s="367"/>
      <c r="AS101" s="367"/>
      <c r="AT101" s="368"/>
      <c r="AU101" s="366" t="s">
        <v>681</v>
      </c>
      <c r="AV101" s="367"/>
      <c r="AW101" s="367"/>
      <c r="AX101" s="368"/>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1"/>
      <c r="AA102" s="342"/>
      <c r="AB102" s="563" t="s">
        <v>588</v>
      </c>
      <c r="AC102" s="563"/>
      <c r="AD102" s="563"/>
      <c r="AE102" s="360">
        <v>1649</v>
      </c>
      <c r="AF102" s="360"/>
      <c r="AG102" s="360"/>
      <c r="AH102" s="360"/>
      <c r="AI102" s="360">
        <v>1685</v>
      </c>
      <c r="AJ102" s="360"/>
      <c r="AK102" s="360"/>
      <c r="AL102" s="360"/>
      <c r="AM102" s="360">
        <v>1666</v>
      </c>
      <c r="AN102" s="360"/>
      <c r="AO102" s="360"/>
      <c r="AP102" s="360"/>
      <c r="AQ102" s="827">
        <v>1681</v>
      </c>
      <c r="AR102" s="828"/>
      <c r="AS102" s="828"/>
      <c r="AT102" s="829"/>
      <c r="AU102" s="827" t="s">
        <v>681</v>
      </c>
      <c r="AV102" s="828"/>
      <c r="AW102" s="828"/>
      <c r="AX102" s="829"/>
    </row>
    <row r="103" spans="1:60" ht="31.5" hidden="1" customHeight="1" x14ac:dyDescent="0.15">
      <c r="A103" s="500" t="s">
        <v>472</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3" t="s">
        <v>11</v>
      </c>
      <c r="AC103" s="298"/>
      <c r="AD103" s="299"/>
      <c r="AE103" s="303" t="s">
        <v>528</v>
      </c>
      <c r="AF103" s="298"/>
      <c r="AG103" s="298"/>
      <c r="AH103" s="299"/>
      <c r="AI103" s="303" t="s">
        <v>525</v>
      </c>
      <c r="AJ103" s="298"/>
      <c r="AK103" s="298"/>
      <c r="AL103" s="299"/>
      <c r="AM103" s="303" t="s">
        <v>521</v>
      </c>
      <c r="AN103" s="298"/>
      <c r="AO103" s="298"/>
      <c r="AP103" s="299"/>
      <c r="AQ103" s="362" t="s">
        <v>514</v>
      </c>
      <c r="AR103" s="363"/>
      <c r="AS103" s="363"/>
      <c r="AT103" s="364"/>
      <c r="AU103" s="362" t="s">
        <v>511</v>
      </c>
      <c r="AV103" s="363"/>
      <c r="AW103" s="363"/>
      <c r="AX103" s="365"/>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500" t="s">
        <v>472</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3" t="s">
        <v>11</v>
      </c>
      <c r="AC106" s="298"/>
      <c r="AD106" s="299"/>
      <c r="AE106" s="303" t="s">
        <v>528</v>
      </c>
      <c r="AF106" s="298"/>
      <c r="AG106" s="298"/>
      <c r="AH106" s="299"/>
      <c r="AI106" s="303" t="s">
        <v>525</v>
      </c>
      <c r="AJ106" s="298"/>
      <c r="AK106" s="298"/>
      <c r="AL106" s="299"/>
      <c r="AM106" s="303" t="s">
        <v>520</v>
      </c>
      <c r="AN106" s="298"/>
      <c r="AO106" s="298"/>
      <c r="AP106" s="299"/>
      <c r="AQ106" s="362" t="s">
        <v>514</v>
      </c>
      <c r="AR106" s="363"/>
      <c r="AS106" s="363"/>
      <c r="AT106" s="364"/>
      <c r="AU106" s="362" t="s">
        <v>511</v>
      </c>
      <c r="AV106" s="363"/>
      <c r="AW106" s="363"/>
      <c r="AX106" s="365"/>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500" t="s">
        <v>472</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3" t="s">
        <v>11</v>
      </c>
      <c r="AC109" s="298"/>
      <c r="AD109" s="299"/>
      <c r="AE109" s="303" t="s">
        <v>528</v>
      </c>
      <c r="AF109" s="298"/>
      <c r="AG109" s="298"/>
      <c r="AH109" s="299"/>
      <c r="AI109" s="303" t="s">
        <v>525</v>
      </c>
      <c r="AJ109" s="298"/>
      <c r="AK109" s="298"/>
      <c r="AL109" s="299"/>
      <c r="AM109" s="303" t="s">
        <v>521</v>
      </c>
      <c r="AN109" s="298"/>
      <c r="AO109" s="298"/>
      <c r="AP109" s="299"/>
      <c r="AQ109" s="362" t="s">
        <v>514</v>
      </c>
      <c r="AR109" s="363"/>
      <c r="AS109" s="363"/>
      <c r="AT109" s="364"/>
      <c r="AU109" s="362" t="s">
        <v>511</v>
      </c>
      <c r="AV109" s="363"/>
      <c r="AW109" s="363"/>
      <c r="AX109" s="365"/>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500" t="s">
        <v>472</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3" t="s">
        <v>11</v>
      </c>
      <c r="AC112" s="298"/>
      <c r="AD112" s="299"/>
      <c r="AE112" s="303" t="s">
        <v>528</v>
      </c>
      <c r="AF112" s="298"/>
      <c r="AG112" s="298"/>
      <c r="AH112" s="299"/>
      <c r="AI112" s="303" t="s">
        <v>525</v>
      </c>
      <c r="AJ112" s="298"/>
      <c r="AK112" s="298"/>
      <c r="AL112" s="299"/>
      <c r="AM112" s="303" t="s">
        <v>520</v>
      </c>
      <c r="AN112" s="298"/>
      <c r="AO112" s="298"/>
      <c r="AP112" s="299"/>
      <c r="AQ112" s="362" t="s">
        <v>514</v>
      </c>
      <c r="AR112" s="363"/>
      <c r="AS112" s="363"/>
      <c r="AT112" s="364"/>
      <c r="AU112" s="362" t="s">
        <v>511</v>
      </c>
      <c r="AV112" s="363"/>
      <c r="AW112" s="363"/>
      <c r="AX112" s="365"/>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528</v>
      </c>
      <c r="AF115" s="298"/>
      <c r="AG115" s="298"/>
      <c r="AH115" s="299"/>
      <c r="AI115" s="303" t="s">
        <v>525</v>
      </c>
      <c r="AJ115" s="298"/>
      <c r="AK115" s="298"/>
      <c r="AL115" s="299"/>
      <c r="AM115" s="303" t="s">
        <v>520</v>
      </c>
      <c r="AN115" s="298"/>
      <c r="AO115" s="298"/>
      <c r="AP115" s="299"/>
      <c r="AQ115" s="337" t="s">
        <v>515</v>
      </c>
      <c r="AR115" s="338"/>
      <c r="AS115" s="338"/>
      <c r="AT115" s="338"/>
      <c r="AU115" s="338"/>
      <c r="AV115" s="338"/>
      <c r="AW115" s="338"/>
      <c r="AX115" s="339"/>
    </row>
    <row r="116" spans="1:50" ht="23.25" customHeight="1" x14ac:dyDescent="0.15">
      <c r="A116" s="292"/>
      <c r="B116" s="293"/>
      <c r="C116" s="293"/>
      <c r="D116" s="293"/>
      <c r="E116" s="293"/>
      <c r="F116" s="294"/>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590</v>
      </c>
      <c r="AC116" s="301"/>
      <c r="AD116" s="302"/>
      <c r="AE116" s="360">
        <v>38879</v>
      </c>
      <c r="AF116" s="360"/>
      <c r="AG116" s="360"/>
      <c r="AH116" s="360"/>
      <c r="AI116" s="360">
        <v>39259</v>
      </c>
      <c r="AJ116" s="360"/>
      <c r="AK116" s="360"/>
      <c r="AL116" s="360"/>
      <c r="AM116" s="360">
        <v>38414</v>
      </c>
      <c r="AN116" s="360"/>
      <c r="AO116" s="360"/>
      <c r="AP116" s="360"/>
      <c r="AQ116" s="366">
        <v>41398</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466" t="s">
        <v>592</v>
      </c>
      <c r="AF117" s="306"/>
      <c r="AG117" s="306"/>
      <c r="AH117" s="306"/>
      <c r="AI117" s="466" t="s">
        <v>593</v>
      </c>
      <c r="AJ117" s="306"/>
      <c r="AK117" s="306"/>
      <c r="AL117" s="306"/>
      <c r="AM117" s="466" t="s">
        <v>682</v>
      </c>
      <c r="AN117" s="306"/>
      <c r="AO117" s="306"/>
      <c r="AP117" s="306"/>
      <c r="AQ117" s="306" t="s">
        <v>683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528</v>
      </c>
      <c r="AF118" s="298"/>
      <c r="AG118" s="298"/>
      <c r="AH118" s="299"/>
      <c r="AI118" s="303" t="s">
        <v>525</v>
      </c>
      <c r="AJ118" s="298"/>
      <c r="AK118" s="298"/>
      <c r="AL118" s="299"/>
      <c r="AM118" s="303" t="s">
        <v>520</v>
      </c>
      <c r="AN118" s="298"/>
      <c r="AO118" s="298"/>
      <c r="AP118" s="299"/>
      <c r="AQ118" s="337" t="s">
        <v>515</v>
      </c>
      <c r="AR118" s="338"/>
      <c r="AS118" s="338"/>
      <c r="AT118" s="338"/>
      <c r="AU118" s="338"/>
      <c r="AV118" s="338"/>
      <c r="AW118" s="338"/>
      <c r="AX118" s="339"/>
    </row>
    <row r="119" spans="1:50" ht="23.25" hidden="1" customHeight="1" x14ac:dyDescent="0.15">
      <c r="A119" s="292"/>
      <c r="B119" s="293"/>
      <c r="C119" s="293"/>
      <c r="D119" s="293"/>
      <c r="E119" s="293"/>
      <c r="F119" s="294"/>
      <c r="G119" s="353" t="s">
        <v>594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595</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528</v>
      </c>
      <c r="AF121" s="298"/>
      <c r="AG121" s="298"/>
      <c r="AH121" s="299"/>
      <c r="AI121" s="303" t="s">
        <v>525</v>
      </c>
      <c r="AJ121" s="298"/>
      <c r="AK121" s="298"/>
      <c r="AL121" s="299"/>
      <c r="AM121" s="303" t="s">
        <v>520</v>
      </c>
      <c r="AN121" s="298"/>
      <c r="AO121" s="298"/>
      <c r="AP121" s="299"/>
      <c r="AQ121" s="337" t="s">
        <v>515</v>
      </c>
      <c r="AR121" s="338"/>
      <c r="AS121" s="338"/>
      <c r="AT121" s="338"/>
      <c r="AU121" s="338"/>
      <c r="AV121" s="338"/>
      <c r="AW121" s="338"/>
      <c r="AX121" s="339"/>
    </row>
    <row r="122" spans="1:50" ht="23.25" hidden="1" customHeight="1" x14ac:dyDescent="0.15">
      <c r="A122" s="292"/>
      <c r="B122" s="293"/>
      <c r="C122" s="293"/>
      <c r="D122" s="293"/>
      <c r="E122" s="293"/>
      <c r="F122" s="294"/>
      <c r="G122" s="353" t="s">
        <v>596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529</v>
      </c>
      <c r="AF124" s="298"/>
      <c r="AG124" s="298"/>
      <c r="AH124" s="299"/>
      <c r="AI124" s="303" t="s">
        <v>525</v>
      </c>
      <c r="AJ124" s="298"/>
      <c r="AK124" s="298"/>
      <c r="AL124" s="299"/>
      <c r="AM124" s="303" t="s">
        <v>520</v>
      </c>
      <c r="AN124" s="298"/>
      <c r="AO124" s="298"/>
      <c r="AP124" s="299"/>
      <c r="AQ124" s="337" t="s">
        <v>515</v>
      </c>
      <c r="AR124" s="338"/>
      <c r="AS124" s="338"/>
      <c r="AT124" s="338"/>
      <c r="AU124" s="338"/>
      <c r="AV124" s="338"/>
      <c r="AW124" s="338"/>
      <c r="AX124" s="339"/>
    </row>
    <row r="125" spans="1:50" ht="23.25" hidden="1" customHeight="1" x14ac:dyDescent="0.15">
      <c r="A125" s="292"/>
      <c r="B125" s="293"/>
      <c r="C125" s="293"/>
      <c r="D125" s="293"/>
      <c r="E125" s="293"/>
      <c r="F125" s="294"/>
      <c r="G125" s="353" t="s">
        <v>596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595</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528</v>
      </c>
      <c r="AF127" s="298"/>
      <c r="AG127" s="298"/>
      <c r="AH127" s="299"/>
      <c r="AI127" s="303" t="s">
        <v>525</v>
      </c>
      <c r="AJ127" s="298"/>
      <c r="AK127" s="298"/>
      <c r="AL127" s="299"/>
      <c r="AM127" s="303" t="s">
        <v>520</v>
      </c>
      <c r="AN127" s="298"/>
      <c r="AO127" s="298"/>
      <c r="AP127" s="299"/>
      <c r="AQ127" s="337" t="s">
        <v>515</v>
      </c>
      <c r="AR127" s="338"/>
      <c r="AS127" s="338"/>
      <c r="AT127" s="338"/>
      <c r="AU127" s="338"/>
      <c r="AV127" s="338"/>
      <c r="AW127" s="338"/>
      <c r="AX127" s="339"/>
    </row>
    <row r="128" spans="1:50" ht="23.25" hidden="1" customHeight="1" x14ac:dyDescent="0.15">
      <c r="A128" s="292"/>
      <c r="B128" s="293"/>
      <c r="C128" s="293"/>
      <c r="D128" s="293"/>
      <c r="E128" s="293"/>
      <c r="F128" s="294"/>
      <c r="G128" s="353" t="s">
        <v>596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595</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558</v>
      </c>
      <c r="B130" s="1004"/>
      <c r="C130" s="1003" t="s">
        <v>358</v>
      </c>
      <c r="D130" s="1004"/>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34</v>
      </c>
      <c r="AV133" s="136"/>
      <c r="AW133" s="137" t="s">
        <v>300</v>
      </c>
      <c r="AX133" s="138"/>
    </row>
    <row r="134" spans="1:50" ht="39.75" customHeight="1" x14ac:dyDescent="0.15">
      <c r="A134" s="1007"/>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489</v>
      </c>
      <c r="AC134" s="221"/>
      <c r="AD134" s="221"/>
      <c r="AE134" s="266">
        <v>82.2</v>
      </c>
      <c r="AF134" s="112"/>
      <c r="AG134" s="112"/>
      <c r="AH134" s="112"/>
      <c r="AI134" s="266">
        <v>85.9</v>
      </c>
      <c r="AJ134" s="112"/>
      <c r="AK134" s="112"/>
      <c r="AL134" s="112"/>
      <c r="AM134" s="266"/>
      <c r="AN134" s="112"/>
      <c r="AO134" s="112"/>
      <c r="AP134" s="112"/>
      <c r="AQ134" s="266" t="s">
        <v>565</v>
      </c>
      <c r="AR134" s="112"/>
      <c r="AS134" s="112"/>
      <c r="AT134" s="112"/>
      <c r="AU134" s="266"/>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489</v>
      </c>
      <c r="AC135" s="133"/>
      <c r="AD135" s="133"/>
      <c r="AE135" s="266" t="s">
        <v>565</v>
      </c>
      <c r="AF135" s="112"/>
      <c r="AG135" s="112"/>
      <c r="AH135" s="112"/>
      <c r="AI135" s="266" t="s">
        <v>565</v>
      </c>
      <c r="AJ135" s="112"/>
      <c r="AK135" s="112"/>
      <c r="AL135" s="112"/>
      <c r="AM135" s="266"/>
      <c r="AN135" s="112"/>
      <c r="AO135" s="112"/>
      <c r="AP135" s="112"/>
      <c r="AQ135" s="266" t="s">
        <v>565</v>
      </c>
      <c r="AR135" s="112"/>
      <c r="AS135" s="112"/>
      <c r="AT135" s="112"/>
      <c r="AU135" s="266" t="s">
        <v>565</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7"/>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554</v>
      </c>
      <c r="D430" s="250"/>
      <c r="E430" s="238" t="s">
        <v>538</v>
      </c>
      <c r="F430" s="456"/>
      <c r="G430" s="240" t="s">
        <v>374</v>
      </c>
      <c r="H430" s="158"/>
      <c r="I430" s="158"/>
      <c r="J430" s="241" t="s">
        <v>565</v>
      </c>
      <c r="K430" s="242"/>
      <c r="L430" s="242"/>
      <c r="M430" s="242"/>
      <c r="N430" s="242"/>
      <c r="O430" s="242"/>
      <c r="P430" s="242"/>
      <c r="Q430" s="242"/>
      <c r="R430" s="242"/>
      <c r="S430" s="242"/>
      <c r="T430" s="243"/>
      <c r="U430" s="244" t="s">
        <v>681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601</v>
      </c>
      <c r="AV432" s="136"/>
      <c r="AW432" s="137" t="s">
        <v>300</v>
      </c>
      <c r="AX432" s="138"/>
    </row>
    <row r="433" spans="1:50" ht="23.25" customHeight="1" x14ac:dyDescent="0.15">
      <c r="A433" s="1007"/>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600</v>
      </c>
      <c r="AF433" s="112"/>
      <c r="AG433" s="112"/>
      <c r="AH433" s="113"/>
      <c r="AI433" s="111" t="s">
        <v>600</v>
      </c>
      <c r="AJ433" s="112"/>
      <c r="AK433" s="112"/>
      <c r="AL433" s="112"/>
      <c r="AM433" s="111" t="s">
        <v>565</v>
      </c>
      <c r="AN433" s="112"/>
      <c r="AO433" s="112"/>
      <c r="AP433" s="113"/>
      <c r="AQ433" s="111" t="s">
        <v>600</v>
      </c>
      <c r="AR433" s="112"/>
      <c r="AS433" s="112"/>
      <c r="AT433" s="113"/>
      <c r="AU433" s="112" t="s">
        <v>603</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600</v>
      </c>
      <c r="AF434" s="112"/>
      <c r="AG434" s="112"/>
      <c r="AH434" s="113"/>
      <c r="AI434" s="111" t="s">
        <v>600</v>
      </c>
      <c r="AJ434" s="112"/>
      <c r="AK434" s="112"/>
      <c r="AL434" s="112"/>
      <c r="AM434" s="111" t="s">
        <v>565</v>
      </c>
      <c r="AN434" s="112"/>
      <c r="AO434" s="112"/>
      <c r="AP434" s="113"/>
      <c r="AQ434" s="111" t="s">
        <v>600</v>
      </c>
      <c r="AR434" s="112"/>
      <c r="AS434" s="112"/>
      <c r="AT434" s="113"/>
      <c r="AU434" s="112" t="s">
        <v>600</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565</v>
      </c>
      <c r="AN435" s="112"/>
      <c r="AO435" s="112"/>
      <c r="AP435" s="113"/>
      <c r="AQ435" s="111" t="s">
        <v>600</v>
      </c>
      <c r="AR435" s="112"/>
      <c r="AS435" s="112"/>
      <c r="AT435" s="113"/>
      <c r="AU435" s="112" t="s">
        <v>600</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602</v>
      </c>
      <c r="AF457" s="136"/>
      <c r="AG457" s="137" t="s">
        <v>355</v>
      </c>
      <c r="AH457" s="172"/>
      <c r="AI457" s="182"/>
      <c r="AJ457" s="182"/>
      <c r="AK457" s="182"/>
      <c r="AL457" s="177"/>
      <c r="AM457" s="182"/>
      <c r="AN457" s="182"/>
      <c r="AO457" s="182"/>
      <c r="AP457" s="177"/>
      <c r="AQ457" s="217" t="s">
        <v>601</v>
      </c>
      <c r="AR457" s="136"/>
      <c r="AS457" s="137" t="s">
        <v>355</v>
      </c>
      <c r="AT457" s="172"/>
      <c r="AU457" s="136" t="s">
        <v>601</v>
      </c>
      <c r="AV457" s="136"/>
      <c r="AW457" s="137" t="s">
        <v>300</v>
      </c>
      <c r="AX457" s="138"/>
    </row>
    <row r="458" spans="1:50" ht="23.25" customHeight="1" x14ac:dyDescent="0.15">
      <c r="A458" s="1007"/>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603</v>
      </c>
      <c r="AF458" s="112"/>
      <c r="AG458" s="112"/>
      <c r="AH458" s="112"/>
      <c r="AI458" s="111" t="s">
        <v>600</v>
      </c>
      <c r="AJ458" s="112"/>
      <c r="AK458" s="112"/>
      <c r="AL458" s="112"/>
      <c r="AM458" s="111" t="s">
        <v>565</v>
      </c>
      <c r="AN458" s="112"/>
      <c r="AO458" s="112"/>
      <c r="AP458" s="113"/>
      <c r="AQ458" s="111" t="s">
        <v>600</v>
      </c>
      <c r="AR458" s="112"/>
      <c r="AS458" s="112"/>
      <c r="AT458" s="113"/>
      <c r="AU458" s="112" t="s">
        <v>603</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603</v>
      </c>
      <c r="AF459" s="112"/>
      <c r="AG459" s="112"/>
      <c r="AH459" s="113"/>
      <c r="AI459" s="111" t="s">
        <v>604</v>
      </c>
      <c r="AJ459" s="112"/>
      <c r="AK459" s="112"/>
      <c r="AL459" s="112"/>
      <c r="AM459" s="111" t="s">
        <v>565</v>
      </c>
      <c r="AN459" s="112"/>
      <c r="AO459" s="112"/>
      <c r="AP459" s="113"/>
      <c r="AQ459" s="111" t="s">
        <v>603</v>
      </c>
      <c r="AR459" s="112"/>
      <c r="AS459" s="112"/>
      <c r="AT459" s="113"/>
      <c r="AU459" s="112" t="s">
        <v>600</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565</v>
      </c>
      <c r="AN460" s="112"/>
      <c r="AO460" s="112"/>
      <c r="AP460" s="113"/>
      <c r="AQ460" s="111" t="s">
        <v>603</v>
      </c>
      <c r="AR460" s="112"/>
      <c r="AS460" s="112"/>
      <c r="AT460" s="113"/>
      <c r="AU460" s="112" t="s">
        <v>600</v>
      </c>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9.7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622</v>
      </c>
      <c r="AE702" s="909"/>
      <c r="AF702" s="909"/>
      <c r="AG702" s="898" t="s">
        <v>605</v>
      </c>
      <c r="AH702" s="899"/>
      <c r="AI702" s="899"/>
      <c r="AJ702" s="899"/>
      <c r="AK702" s="899"/>
      <c r="AL702" s="899"/>
      <c r="AM702" s="899"/>
      <c r="AN702" s="899"/>
      <c r="AO702" s="899"/>
      <c r="AP702" s="899"/>
      <c r="AQ702" s="899"/>
      <c r="AR702" s="899"/>
      <c r="AS702" s="899"/>
      <c r="AT702" s="899"/>
      <c r="AU702" s="899"/>
      <c r="AV702" s="899"/>
      <c r="AW702" s="899"/>
      <c r="AX702" s="900"/>
    </row>
    <row r="703" spans="1:50" ht="39.75"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622</v>
      </c>
      <c r="AE703" s="155"/>
      <c r="AF703" s="155"/>
      <c r="AG703" s="677" t="s">
        <v>606</v>
      </c>
      <c r="AH703" s="678"/>
      <c r="AI703" s="678"/>
      <c r="AJ703" s="678"/>
      <c r="AK703" s="678"/>
      <c r="AL703" s="678"/>
      <c r="AM703" s="678"/>
      <c r="AN703" s="678"/>
      <c r="AO703" s="678"/>
      <c r="AP703" s="678"/>
      <c r="AQ703" s="678"/>
      <c r="AR703" s="678"/>
      <c r="AS703" s="678"/>
      <c r="AT703" s="678"/>
      <c r="AU703" s="678"/>
      <c r="AV703" s="678"/>
      <c r="AW703" s="678"/>
      <c r="AX703" s="679"/>
    </row>
    <row r="704" spans="1:50" ht="44.25" customHeight="1" x14ac:dyDescent="0.15">
      <c r="A704" s="545"/>
      <c r="B704" s="546"/>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622</v>
      </c>
      <c r="AE704" s="599"/>
      <c r="AF704" s="599"/>
      <c r="AG704" s="436" t="s">
        <v>607</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629</v>
      </c>
      <c r="AE705" s="746"/>
      <c r="AF705" s="746"/>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499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685</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685</v>
      </c>
      <c r="AE707" s="597"/>
      <c r="AF707" s="597"/>
      <c r="AG707" s="436"/>
      <c r="AH707" s="233"/>
      <c r="AI707" s="233"/>
      <c r="AJ707" s="233"/>
      <c r="AK707" s="233"/>
      <c r="AL707" s="233"/>
      <c r="AM707" s="233"/>
      <c r="AN707" s="233"/>
      <c r="AO707" s="233"/>
      <c r="AP707" s="233"/>
      <c r="AQ707" s="233"/>
      <c r="AR707" s="233"/>
      <c r="AS707" s="233"/>
      <c r="AT707" s="233"/>
      <c r="AU707" s="233"/>
      <c r="AV707" s="233"/>
      <c r="AW707" s="233"/>
      <c r="AX707" s="437"/>
    </row>
    <row r="708" spans="1:50" ht="38.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622</v>
      </c>
      <c r="AE708" s="681"/>
      <c r="AF708" s="681"/>
      <c r="AG708" s="538" t="s">
        <v>608</v>
      </c>
      <c r="AH708" s="539"/>
      <c r="AI708" s="539"/>
      <c r="AJ708" s="539"/>
      <c r="AK708" s="539"/>
      <c r="AL708" s="539"/>
      <c r="AM708" s="539"/>
      <c r="AN708" s="539"/>
      <c r="AO708" s="539"/>
      <c r="AP708" s="539"/>
      <c r="AQ708" s="539"/>
      <c r="AR708" s="539"/>
      <c r="AS708" s="539"/>
      <c r="AT708" s="539"/>
      <c r="AU708" s="539"/>
      <c r="AV708" s="539"/>
      <c r="AW708" s="539"/>
      <c r="AX708" s="540"/>
    </row>
    <row r="709" spans="1:50" ht="36.7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622</v>
      </c>
      <c r="AE709" s="155"/>
      <c r="AF709" s="155"/>
      <c r="AG709" s="677" t="s">
        <v>609</v>
      </c>
      <c r="AH709" s="678"/>
      <c r="AI709" s="678"/>
      <c r="AJ709" s="678"/>
      <c r="AK709" s="678"/>
      <c r="AL709" s="678"/>
      <c r="AM709" s="678"/>
      <c r="AN709" s="678"/>
      <c r="AO709" s="678"/>
      <c r="AP709" s="678"/>
      <c r="AQ709" s="678"/>
      <c r="AR709" s="678"/>
      <c r="AS709" s="678"/>
      <c r="AT709" s="678"/>
      <c r="AU709" s="678"/>
      <c r="AV709" s="678"/>
      <c r="AW709" s="678"/>
      <c r="AX709" s="679"/>
    </row>
    <row r="710" spans="1:50" ht="38.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622</v>
      </c>
      <c r="AE710" s="155"/>
      <c r="AF710" s="155"/>
      <c r="AG710" s="677" t="s">
        <v>610</v>
      </c>
      <c r="AH710" s="678"/>
      <c r="AI710" s="678"/>
      <c r="AJ710" s="678"/>
      <c r="AK710" s="678"/>
      <c r="AL710" s="678"/>
      <c r="AM710" s="678"/>
      <c r="AN710" s="678"/>
      <c r="AO710" s="678"/>
      <c r="AP710" s="678"/>
      <c r="AQ710" s="678"/>
      <c r="AR710" s="678"/>
      <c r="AS710" s="678"/>
      <c r="AT710" s="678"/>
      <c r="AU710" s="678"/>
      <c r="AV710" s="678"/>
      <c r="AW710" s="678"/>
      <c r="AX710" s="679"/>
    </row>
    <row r="711" spans="1:50" ht="36.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622</v>
      </c>
      <c r="AE711" s="155"/>
      <c r="AF711" s="155"/>
      <c r="AG711" s="677" t="s">
        <v>611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629</v>
      </c>
      <c r="AE712" s="599"/>
      <c r="AF712" s="599"/>
      <c r="AG712" s="607" t="s">
        <v>612</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7" t="s">
        <v>565</v>
      </c>
      <c r="AH713" s="678"/>
      <c r="AI713" s="678"/>
      <c r="AJ713" s="678"/>
      <c r="AK713" s="678"/>
      <c r="AL713" s="678"/>
      <c r="AM713" s="678"/>
      <c r="AN713" s="678"/>
      <c r="AO713" s="678"/>
      <c r="AP713" s="678"/>
      <c r="AQ713" s="678"/>
      <c r="AR713" s="678"/>
      <c r="AS713" s="678"/>
      <c r="AT713" s="678"/>
      <c r="AU713" s="678"/>
      <c r="AV713" s="678"/>
      <c r="AW713" s="678"/>
      <c r="AX713" s="679"/>
    </row>
    <row r="714" spans="1:50" ht="100.5" customHeight="1" x14ac:dyDescent="0.15">
      <c r="A714" s="670"/>
      <c r="B714" s="671"/>
      <c r="C714" s="784" t="s">
        <v>444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622</v>
      </c>
      <c r="AE714" s="605"/>
      <c r="AF714" s="606"/>
      <c r="AG714" s="702" t="s">
        <v>632</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34" t="s">
        <v>40</v>
      </c>
      <c r="B715" s="667"/>
      <c r="C715" s="672" t="s">
        <v>445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622</v>
      </c>
      <c r="AE715" s="681"/>
      <c r="AF715" s="790"/>
      <c r="AG715" s="538" t="s">
        <v>613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629</v>
      </c>
      <c r="AE716" s="772"/>
      <c r="AF716" s="772"/>
      <c r="AG716" s="677" t="s">
        <v>565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622</v>
      </c>
      <c r="AE717" s="155"/>
      <c r="AF717" s="155"/>
      <c r="AG717" s="677" t="s">
        <v>614</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629</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629</v>
      </c>
      <c r="AE719" s="681"/>
      <c r="AF719" s="681"/>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8" t="s">
        <v>460</v>
      </c>
      <c r="D720" s="946"/>
      <c r="E720" s="946"/>
      <c r="F720" s="949"/>
      <c r="G720" s="945" t="s">
        <v>461</v>
      </c>
      <c r="H720" s="946"/>
      <c r="I720" s="946"/>
      <c r="J720" s="946"/>
      <c r="K720" s="946"/>
      <c r="L720" s="946"/>
      <c r="M720" s="946"/>
      <c r="N720" s="945" t="s">
        <v>464</v>
      </c>
      <c r="O720" s="946"/>
      <c r="P720" s="946"/>
      <c r="Q720" s="946"/>
      <c r="R720" s="946"/>
      <c r="S720" s="946"/>
      <c r="T720" s="946"/>
      <c r="U720" s="946"/>
      <c r="V720" s="946"/>
      <c r="W720" s="946"/>
      <c r="X720" s="946"/>
      <c r="Y720" s="946"/>
      <c r="Z720" s="946"/>
      <c r="AA720" s="946"/>
      <c r="AB720" s="946"/>
      <c r="AC720" s="946"/>
      <c r="AD720" s="946"/>
      <c r="AE720" s="946"/>
      <c r="AF720" s="94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63"/>
      <c r="B722" s="66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x14ac:dyDescent="0.15">
      <c r="A723" s="663"/>
      <c r="B723" s="66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x14ac:dyDescent="0.15">
      <c r="A724" s="663"/>
      <c r="B724" s="66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x14ac:dyDescent="0.15">
      <c r="A725" s="665"/>
      <c r="B725" s="66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51" t="s">
        <v>53</v>
      </c>
      <c r="D726" s="594"/>
      <c r="E726" s="594"/>
      <c r="F726" s="595"/>
      <c r="G726" s="810" t="s">
        <v>630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631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04.5" customHeight="1" thickBot="1" x14ac:dyDescent="0.2">
      <c r="A735" s="624" t="s">
        <v>684</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542</v>
      </c>
      <c r="B737" s="124"/>
      <c r="C737" s="124"/>
      <c r="D737" s="125"/>
      <c r="E737" s="122" t="s">
        <v>615</v>
      </c>
      <c r="F737" s="122"/>
      <c r="G737" s="122"/>
      <c r="H737" s="122"/>
      <c r="I737" s="122"/>
      <c r="J737" s="122"/>
      <c r="K737" s="122"/>
      <c r="L737" s="122"/>
      <c r="M737" s="122"/>
      <c r="N737" s="101" t="s">
        <v>535</v>
      </c>
      <c r="O737" s="101"/>
      <c r="P737" s="101"/>
      <c r="Q737" s="101"/>
      <c r="R737" s="122" t="s">
        <v>616</v>
      </c>
      <c r="S737" s="122"/>
      <c r="T737" s="122"/>
      <c r="U737" s="122"/>
      <c r="V737" s="122"/>
      <c r="W737" s="122"/>
      <c r="X737" s="122"/>
      <c r="Y737" s="122"/>
      <c r="Z737" s="122"/>
      <c r="AA737" s="101" t="s">
        <v>534</v>
      </c>
      <c r="AB737" s="101"/>
      <c r="AC737" s="101"/>
      <c r="AD737" s="101"/>
      <c r="AE737" s="122" t="s">
        <v>617</v>
      </c>
      <c r="AF737" s="122"/>
      <c r="AG737" s="122"/>
      <c r="AH737" s="122"/>
      <c r="AI737" s="122"/>
      <c r="AJ737" s="122"/>
      <c r="AK737" s="122"/>
      <c r="AL737" s="122"/>
      <c r="AM737" s="122"/>
      <c r="AN737" s="101" t="s">
        <v>533</v>
      </c>
      <c r="AO737" s="101"/>
      <c r="AP737" s="101"/>
      <c r="AQ737" s="101"/>
      <c r="AR737" s="102" t="s">
        <v>618</v>
      </c>
      <c r="AS737" s="103"/>
      <c r="AT737" s="103"/>
      <c r="AU737" s="103"/>
      <c r="AV737" s="103"/>
      <c r="AW737" s="103"/>
      <c r="AX737" s="104"/>
      <c r="AY737" s="89"/>
      <c r="AZ737" s="89"/>
    </row>
    <row r="738" spans="1:52" ht="24.75" customHeight="1" x14ac:dyDescent="0.15">
      <c r="A738" s="123" t="s">
        <v>532</v>
      </c>
      <c r="B738" s="124"/>
      <c r="C738" s="124"/>
      <c r="D738" s="125"/>
      <c r="E738" s="122" t="s">
        <v>619</v>
      </c>
      <c r="F738" s="122"/>
      <c r="G738" s="122"/>
      <c r="H738" s="122"/>
      <c r="I738" s="122"/>
      <c r="J738" s="122"/>
      <c r="K738" s="122"/>
      <c r="L738" s="122"/>
      <c r="M738" s="122"/>
      <c r="N738" s="101" t="s">
        <v>531</v>
      </c>
      <c r="O738" s="101"/>
      <c r="P738" s="101"/>
      <c r="Q738" s="101"/>
      <c r="R738" s="122" t="s">
        <v>620</v>
      </c>
      <c r="S738" s="122"/>
      <c r="T738" s="122"/>
      <c r="U738" s="122"/>
      <c r="V738" s="122"/>
      <c r="W738" s="122"/>
      <c r="X738" s="122"/>
      <c r="Y738" s="122"/>
      <c r="Z738" s="122"/>
      <c r="AA738" s="101" t="s">
        <v>530</v>
      </c>
      <c r="AB738" s="101"/>
      <c r="AC738" s="101"/>
      <c r="AD738" s="101"/>
      <c r="AE738" s="122" t="s">
        <v>621</v>
      </c>
      <c r="AF738" s="122"/>
      <c r="AG738" s="122"/>
      <c r="AH738" s="122"/>
      <c r="AI738" s="122"/>
      <c r="AJ738" s="122"/>
      <c r="AK738" s="122"/>
      <c r="AL738" s="122"/>
      <c r="AM738" s="122"/>
      <c r="AN738" s="101" t="s">
        <v>526</v>
      </c>
      <c r="AO738" s="101"/>
      <c r="AP738" s="101"/>
      <c r="AQ738" s="101"/>
      <c r="AR738" s="102">
        <v>121</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123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504</v>
      </c>
      <c r="B779" s="774"/>
      <c r="C779" s="774"/>
      <c r="D779" s="774"/>
      <c r="E779" s="774"/>
      <c r="F779" s="775"/>
      <c r="G779" s="467" t="s">
        <v>671</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672</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593"/>
    </row>
    <row r="780" spans="1:50" ht="24.75" customHeight="1" x14ac:dyDescent="0.15">
      <c r="A780" s="568"/>
      <c r="B780" s="776"/>
      <c r="C780" s="776"/>
      <c r="D780" s="776"/>
      <c r="E780" s="776"/>
      <c r="F780" s="77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50.25" customHeight="1" x14ac:dyDescent="0.15">
      <c r="A781" s="568"/>
      <c r="B781" s="776"/>
      <c r="C781" s="776"/>
      <c r="D781" s="776"/>
      <c r="E781" s="776"/>
      <c r="F781" s="777"/>
      <c r="G781" s="457" t="s">
        <v>673</v>
      </c>
      <c r="H781" s="458"/>
      <c r="I781" s="458"/>
      <c r="J781" s="458"/>
      <c r="K781" s="459"/>
      <c r="L781" s="460" t="s">
        <v>674</v>
      </c>
      <c r="M781" s="461"/>
      <c r="N781" s="461"/>
      <c r="O781" s="461"/>
      <c r="P781" s="461"/>
      <c r="Q781" s="461"/>
      <c r="R781" s="461"/>
      <c r="S781" s="461"/>
      <c r="T781" s="461"/>
      <c r="U781" s="461"/>
      <c r="V781" s="461"/>
      <c r="W781" s="461"/>
      <c r="X781" s="462"/>
      <c r="Y781" s="463">
        <v>506.3</v>
      </c>
      <c r="Z781" s="464"/>
      <c r="AA781" s="464"/>
      <c r="AB781" s="569"/>
      <c r="AC781" s="457" t="s">
        <v>675</v>
      </c>
      <c r="AD781" s="458"/>
      <c r="AE781" s="458"/>
      <c r="AF781" s="458"/>
      <c r="AG781" s="459"/>
      <c r="AH781" s="460" t="s">
        <v>676</v>
      </c>
      <c r="AI781" s="461"/>
      <c r="AJ781" s="461"/>
      <c r="AK781" s="461"/>
      <c r="AL781" s="461"/>
      <c r="AM781" s="461"/>
      <c r="AN781" s="461"/>
      <c r="AO781" s="461"/>
      <c r="AP781" s="461"/>
      <c r="AQ781" s="461"/>
      <c r="AR781" s="461"/>
      <c r="AS781" s="461"/>
      <c r="AT781" s="462"/>
      <c r="AU781" s="463">
        <v>182.2</v>
      </c>
      <c r="AV781" s="464"/>
      <c r="AW781" s="464"/>
      <c r="AX781" s="465"/>
    </row>
    <row r="782" spans="1:50" ht="24.75" hidden="1" customHeight="1" x14ac:dyDescent="0.15">
      <c r="A782" s="568"/>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8"/>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8"/>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8"/>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8"/>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8"/>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8"/>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8"/>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8"/>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8"/>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506.3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182.2</v>
      </c>
      <c r="AV791" s="417"/>
      <c r="AW791" s="417"/>
      <c r="AX791" s="419"/>
    </row>
    <row r="792" spans="1:50" ht="24.75" customHeight="1" x14ac:dyDescent="0.15">
      <c r="A792" s="568"/>
      <c r="B792" s="776"/>
      <c r="C792" s="776"/>
      <c r="D792" s="776"/>
      <c r="E792" s="776"/>
      <c r="F792" s="777"/>
      <c r="G792" s="467" t="s">
        <v>677</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678</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593"/>
    </row>
    <row r="793" spans="1:50" ht="24.75" customHeight="1" x14ac:dyDescent="0.15">
      <c r="A793" s="568"/>
      <c r="B793" s="776"/>
      <c r="C793" s="776"/>
      <c r="D793" s="776"/>
      <c r="E793" s="776"/>
      <c r="F793" s="77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50.25" customHeight="1" x14ac:dyDescent="0.15">
      <c r="A794" s="568"/>
      <c r="B794" s="776"/>
      <c r="C794" s="776"/>
      <c r="D794" s="776"/>
      <c r="E794" s="776"/>
      <c r="F794" s="777"/>
      <c r="G794" s="457" t="s">
        <v>675</v>
      </c>
      <c r="H794" s="458"/>
      <c r="I794" s="458"/>
      <c r="J794" s="458"/>
      <c r="K794" s="459"/>
      <c r="L794" s="460" t="s">
        <v>674</v>
      </c>
      <c r="M794" s="461"/>
      <c r="N794" s="461"/>
      <c r="O794" s="461"/>
      <c r="P794" s="461"/>
      <c r="Q794" s="461"/>
      <c r="R794" s="461"/>
      <c r="S794" s="461"/>
      <c r="T794" s="461"/>
      <c r="U794" s="461"/>
      <c r="V794" s="461"/>
      <c r="W794" s="461"/>
      <c r="X794" s="462"/>
      <c r="Y794" s="463">
        <v>208</v>
      </c>
      <c r="Z794" s="464"/>
      <c r="AA794" s="464"/>
      <c r="AB794" s="569"/>
      <c r="AC794" s="457" t="s">
        <v>675</v>
      </c>
      <c r="AD794" s="458"/>
      <c r="AE794" s="458"/>
      <c r="AF794" s="458"/>
      <c r="AG794" s="459"/>
      <c r="AH794" s="460" t="s">
        <v>674</v>
      </c>
      <c r="AI794" s="461"/>
      <c r="AJ794" s="461"/>
      <c r="AK794" s="461"/>
      <c r="AL794" s="461"/>
      <c r="AM794" s="461"/>
      <c r="AN794" s="461"/>
      <c r="AO794" s="461"/>
      <c r="AP794" s="461"/>
      <c r="AQ794" s="461"/>
      <c r="AR794" s="461"/>
      <c r="AS794" s="461"/>
      <c r="AT794" s="462"/>
      <c r="AU794" s="463">
        <v>54.1</v>
      </c>
      <c r="AV794" s="464"/>
      <c r="AW794" s="464"/>
      <c r="AX794" s="465"/>
    </row>
    <row r="795" spans="1:50" ht="24.75" hidden="1" customHeight="1" x14ac:dyDescent="0.15">
      <c r="A795" s="568"/>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8"/>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8"/>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8"/>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8"/>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8"/>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8"/>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8"/>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8"/>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8"/>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208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54.1</v>
      </c>
      <c r="AV804" s="417"/>
      <c r="AW804" s="417"/>
      <c r="AX804" s="419"/>
    </row>
    <row r="805" spans="1:50" ht="24.75" customHeight="1" x14ac:dyDescent="0.15">
      <c r="A805" s="568"/>
      <c r="B805" s="776"/>
      <c r="C805" s="776"/>
      <c r="D805" s="776"/>
      <c r="E805" s="776"/>
      <c r="F805" s="777"/>
      <c r="G805" s="467" t="s">
        <v>679</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8"/>
      <c r="B806" s="776"/>
      <c r="C806" s="776"/>
      <c r="D806" s="776"/>
      <c r="E806" s="776"/>
      <c r="F806" s="77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49.5" customHeight="1" x14ac:dyDescent="0.15">
      <c r="A807" s="568"/>
      <c r="B807" s="776"/>
      <c r="C807" s="776"/>
      <c r="D807" s="776"/>
      <c r="E807" s="776"/>
      <c r="F807" s="777"/>
      <c r="G807" s="457" t="s">
        <v>680</v>
      </c>
      <c r="H807" s="458"/>
      <c r="I807" s="458"/>
      <c r="J807" s="458"/>
      <c r="K807" s="459"/>
      <c r="L807" s="460" t="s">
        <v>674</v>
      </c>
      <c r="M807" s="461"/>
      <c r="N807" s="461"/>
      <c r="O807" s="461"/>
      <c r="P807" s="461"/>
      <c r="Q807" s="461"/>
      <c r="R807" s="461"/>
      <c r="S807" s="461"/>
      <c r="T807" s="461"/>
      <c r="U807" s="461"/>
      <c r="V807" s="461"/>
      <c r="W807" s="461"/>
      <c r="X807" s="462"/>
      <c r="Y807" s="463">
        <v>126.6</v>
      </c>
      <c r="Z807" s="464"/>
      <c r="AA807" s="464"/>
      <c r="AB807" s="569"/>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8"/>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8"/>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8"/>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8"/>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8"/>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8"/>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8"/>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8"/>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8"/>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8"/>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126.6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8"/>
      <c r="B818" s="776"/>
      <c r="C818" s="776"/>
      <c r="D818" s="776"/>
      <c r="E818" s="776"/>
      <c r="F818" s="77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8"/>
      <c r="B819" s="776"/>
      <c r="C819" s="776"/>
      <c r="D819" s="776"/>
      <c r="E819" s="776"/>
      <c r="F819" s="77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8"/>
      <c r="B820" s="776"/>
      <c r="C820" s="776"/>
      <c r="D820" s="776"/>
      <c r="E820" s="776"/>
      <c r="F820" s="777"/>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9"/>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8"/>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8"/>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8"/>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8"/>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8"/>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8"/>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8"/>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8"/>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8"/>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8"/>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465</v>
      </c>
      <c r="AM831" s="969"/>
      <c r="AN831" s="969"/>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459</v>
      </c>
      <c r="AD836" s="277"/>
      <c r="AE836" s="277"/>
      <c r="AF836" s="277"/>
      <c r="AG836" s="277"/>
      <c r="AH836" s="346" t="s">
        <v>485</v>
      </c>
      <c r="AI836" s="348"/>
      <c r="AJ836" s="348"/>
      <c r="AK836" s="348"/>
      <c r="AL836" s="348" t="s">
        <v>21</v>
      </c>
      <c r="AM836" s="348"/>
      <c r="AN836" s="348"/>
      <c r="AO836" s="426"/>
      <c r="AP836" s="427" t="s">
        <v>420</v>
      </c>
      <c r="AQ836" s="427"/>
      <c r="AR836" s="427"/>
      <c r="AS836" s="427"/>
      <c r="AT836" s="427"/>
      <c r="AU836" s="427"/>
      <c r="AV836" s="427"/>
      <c r="AW836" s="427"/>
      <c r="AX836" s="427"/>
    </row>
    <row r="837" spans="1:50" ht="66" customHeight="1" x14ac:dyDescent="0.15">
      <c r="A837" s="406">
        <v>1</v>
      </c>
      <c r="B837" s="406">
        <v>1</v>
      </c>
      <c r="C837" s="425" t="s">
        <v>633</v>
      </c>
      <c r="D837" s="420"/>
      <c r="E837" s="420"/>
      <c r="F837" s="420"/>
      <c r="G837" s="420"/>
      <c r="H837" s="420"/>
      <c r="I837" s="420"/>
      <c r="J837" s="421">
        <v>6000020400009</v>
      </c>
      <c r="K837" s="422"/>
      <c r="L837" s="422"/>
      <c r="M837" s="422"/>
      <c r="N837" s="422"/>
      <c r="O837" s="422"/>
      <c r="P837" s="317" t="s">
        <v>644</v>
      </c>
      <c r="Q837" s="318"/>
      <c r="R837" s="318"/>
      <c r="S837" s="318"/>
      <c r="T837" s="318"/>
      <c r="U837" s="318"/>
      <c r="V837" s="318"/>
      <c r="W837" s="318"/>
      <c r="X837" s="318"/>
      <c r="Y837" s="319">
        <v>506.3</v>
      </c>
      <c r="Z837" s="320"/>
      <c r="AA837" s="320"/>
      <c r="AB837" s="321"/>
      <c r="AC837" s="329" t="s">
        <v>645</v>
      </c>
      <c r="AD837" s="330"/>
      <c r="AE837" s="330"/>
      <c r="AF837" s="330"/>
      <c r="AG837" s="330"/>
      <c r="AH837" s="423" t="s">
        <v>559</v>
      </c>
      <c r="AI837" s="424"/>
      <c r="AJ837" s="424"/>
      <c r="AK837" s="424"/>
      <c r="AL837" s="326" t="s">
        <v>559</v>
      </c>
      <c r="AM837" s="327"/>
      <c r="AN837" s="327"/>
      <c r="AO837" s="328"/>
      <c r="AP837" s="322" t="s">
        <v>559</v>
      </c>
      <c r="AQ837" s="322"/>
      <c r="AR837" s="322"/>
      <c r="AS837" s="322"/>
      <c r="AT837" s="322"/>
      <c r="AU837" s="322"/>
      <c r="AV837" s="322"/>
      <c r="AW837" s="322"/>
      <c r="AX837" s="322"/>
    </row>
    <row r="838" spans="1:50" ht="66" customHeight="1" x14ac:dyDescent="0.15">
      <c r="A838" s="406">
        <v>2</v>
      </c>
      <c r="B838" s="406">
        <v>1</v>
      </c>
      <c r="C838" s="425" t="s">
        <v>634</v>
      </c>
      <c r="D838" s="420"/>
      <c r="E838" s="420"/>
      <c r="F838" s="420"/>
      <c r="G838" s="420"/>
      <c r="H838" s="420"/>
      <c r="I838" s="420"/>
      <c r="J838" s="421">
        <v>8000020130001</v>
      </c>
      <c r="K838" s="422"/>
      <c r="L838" s="422"/>
      <c r="M838" s="422"/>
      <c r="N838" s="422"/>
      <c r="O838" s="422"/>
      <c r="P838" s="317" t="s">
        <v>644</v>
      </c>
      <c r="Q838" s="318"/>
      <c r="R838" s="318"/>
      <c r="S838" s="318"/>
      <c r="T838" s="318"/>
      <c r="U838" s="318"/>
      <c r="V838" s="318"/>
      <c r="W838" s="318"/>
      <c r="X838" s="318"/>
      <c r="Y838" s="319">
        <v>451.4</v>
      </c>
      <c r="Z838" s="320"/>
      <c r="AA838" s="320"/>
      <c r="AB838" s="321"/>
      <c r="AC838" s="329" t="s">
        <v>645</v>
      </c>
      <c r="AD838" s="330"/>
      <c r="AE838" s="330"/>
      <c r="AF838" s="330"/>
      <c r="AG838" s="330"/>
      <c r="AH838" s="423" t="s">
        <v>559</v>
      </c>
      <c r="AI838" s="424"/>
      <c r="AJ838" s="424"/>
      <c r="AK838" s="424"/>
      <c r="AL838" s="326" t="s">
        <v>559</v>
      </c>
      <c r="AM838" s="327"/>
      <c r="AN838" s="327"/>
      <c r="AO838" s="328"/>
      <c r="AP838" s="322" t="s">
        <v>559</v>
      </c>
      <c r="AQ838" s="322"/>
      <c r="AR838" s="322"/>
      <c r="AS838" s="322"/>
      <c r="AT838" s="322"/>
      <c r="AU838" s="322"/>
      <c r="AV838" s="322"/>
      <c r="AW838" s="322"/>
      <c r="AX838" s="322"/>
    </row>
    <row r="839" spans="1:50" ht="66" customHeight="1" x14ac:dyDescent="0.15">
      <c r="A839" s="406">
        <v>3</v>
      </c>
      <c r="B839" s="406">
        <v>1</v>
      </c>
      <c r="C839" s="425" t="s">
        <v>636</v>
      </c>
      <c r="D839" s="420"/>
      <c r="E839" s="420"/>
      <c r="F839" s="420"/>
      <c r="G839" s="420"/>
      <c r="H839" s="420"/>
      <c r="I839" s="420"/>
      <c r="J839" s="421">
        <v>7000020010006</v>
      </c>
      <c r="K839" s="422"/>
      <c r="L839" s="422"/>
      <c r="M839" s="422"/>
      <c r="N839" s="422"/>
      <c r="O839" s="422"/>
      <c r="P839" s="317" t="s">
        <v>644</v>
      </c>
      <c r="Q839" s="318"/>
      <c r="R839" s="318"/>
      <c r="S839" s="318"/>
      <c r="T839" s="318"/>
      <c r="U839" s="318"/>
      <c r="V839" s="318"/>
      <c r="W839" s="318"/>
      <c r="X839" s="318"/>
      <c r="Y839" s="319">
        <v>334</v>
      </c>
      <c r="Z839" s="320"/>
      <c r="AA839" s="320"/>
      <c r="AB839" s="321"/>
      <c r="AC839" s="329" t="s">
        <v>645</v>
      </c>
      <c r="AD839" s="330"/>
      <c r="AE839" s="330"/>
      <c r="AF839" s="330"/>
      <c r="AG839" s="330"/>
      <c r="AH839" s="324" t="s">
        <v>559</v>
      </c>
      <c r="AI839" s="325"/>
      <c r="AJ839" s="325"/>
      <c r="AK839" s="325"/>
      <c r="AL839" s="326" t="s">
        <v>559</v>
      </c>
      <c r="AM839" s="327"/>
      <c r="AN839" s="327"/>
      <c r="AO839" s="328"/>
      <c r="AP839" s="322" t="s">
        <v>559</v>
      </c>
      <c r="AQ839" s="322"/>
      <c r="AR839" s="322"/>
      <c r="AS839" s="322"/>
      <c r="AT839" s="322"/>
      <c r="AU839" s="322"/>
      <c r="AV839" s="322"/>
      <c r="AW839" s="322"/>
      <c r="AX839" s="322"/>
    </row>
    <row r="840" spans="1:50" ht="66" customHeight="1" x14ac:dyDescent="0.15">
      <c r="A840" s="406">
        <v>4</v>
      </c>
      <c r="B840" s="406">
        <v>1</v>
      </c>
      <c r="C840" s="425" t="s">
        <v>637</v>
      </c>
      <c r="D840" s="420"/>
      <c r="E840" s="420"/>
      <c r="F840" s="420"/>
      <c r="G840" s="420"/>
      <c r="H840" s="420"/>
      <c r="I840" s="420"/>
      <c r="J840" s="421">
        <v>4000020270008</v>
      </c>
      <c r="K840" s="422"/>
      <c r="L840" s="422"/>
      <c r="M840" s="422"/>
      <c r="N840" s="422"/>
      <c r="O840" s="422"/>
      <c r="P840" s="317" t="s">
        <v>644</v>
      </c>
      <c r="Q840" s="318"/>
      <c r="R840" s="318"/>
      <c r="S840" s="318"/>
      <c r="T840" s="318"/>
      <c r="U840" s="318"/>
      <c r="V840" s="318"/>
      <c r="W840" s="318"/>
      <c r="X840" s="318"/>
      <c r="Y840" s="319">
        <v>289.89999999999998</v>
      </c>
      <c r="Z840" s="320"/>
      <c r="AA840" s="320"/>
      <c r="AB840" s="321"/>
      <c r="AC840" s="329" t="s">
        <v>645</v>
      </c>
      <c r="AD840" s="330"/>
      <c r="AE840" s="330"/>
      <c r="AF840" s="330"/>
      <c r="AG840" s="330"/>
      <c r="AH840" s="324" t="s">
        <v>559</v>
      </c>
      <c r="AI840" s="325"/>
      <c r="AJ840" s="325"/>
      <c r="AK840" s="325"/>
      <c r="AL840" s="326" t="s">
        <v>559</v>
      </c>
      <c r="AM840" s="327"/>
      <c r="AN840" s="327"/>
      <c r="AO840" s="328"/>
      <c r="AP840" s="322" t="s">
        <v>559</v>
      </c>
      <c r="AQ840" s="322"/>
      <c r="AR840" s="322"/>
      <c r="AS840" s="322"/>
      <c r="AT840" s="322"/>
      <c r="AU840" s="322"/>
      <c r="AV840" s="322"/>
      <c r="AW840" s="322"/>
      <c r="AX840" s="322"/>
    </row>
    <row r="841" spans="1:50" ht="66" customHeight="1" x14ac:dyDescent="0.15">
      <c r="A841" s="406">
        <v>5</v>
      </c>
      <c r="B841" s="406">
        <v>1</v>
      </c>
      <c r="C841" s="425" t="s">
        <v>639</v>
      </c>
      <c r="D841" s="420"/>
      <c r="E841" s="420"/>
      <c r="F841" s="420"/>
      <c r="G841" s="420"/>
      <c r="H841" s="420"/>
      <c r="I841" s="420"/>
      <c r="J841" s="421">
        <v>1000020140007</v>
      </c>
      <c r="K841" s="422"/>
      <c r="L841" s="422"/>
      <c r="M841" s="422"/>
      <c r="N841" s="422"/>
      <c r="O841" s="422"/>
      <c r="P841" s="317" t="s">
        <v>644</v>
      </c>
      <c r="Q841" s="318"/>
      <c r="R841" s="318"/>
      <c r="S841" s="318"/>
      <c r="T841" s="318"/>
      <c r="U841" s="318"/>
      <c r="V841" s="318"/>
      <c r="W841" s="318"/>
      <c r="X841" s="318"/>
      <c r="Y841" s="319">
        <v>229.9</v>
      </c>
      <c r="Z841" s="320"/>
      <c r="AA841" s="320"/>
      <c r="AB841" s="321"/>
      <c r="AC841" s="329" t="s">
        <v>645</v>
      </c>
      <c r="AD841" s="330"/>
      <c r="AE841" s="330"/>
      <c r="AF841" s="330"/>
      <c r="AG841" s="330"/>
      <c r="AH841" s="324" t="s">
        <v>559</v>
      </c>
      <c r="AI841" s="325"/>
      <c r="AJ841" s="325"/>
      <c r="AK841" s="325"/>
      <c r="AL841" s="326" t="s">
        <v>559</v>
      </c>
      <c r="AM841" s="327"/>
      <c r="AN841" s="327"/>
      <c r="AO841" s="328"/>
      <c r="AP841" s="322" t="s">
        <v>559</v>
      </c>
      <c r="AQ841" s="322"/>
      <c r="AR841" s="322"/>
      <c r="AS841" s="322"/>
      <c r="AT841" s="322"/>
      <c r="AU841" s="322"/>
      <c r="AV841" s="322"/>
      <c r="AW841" s="322"/>
      <c r="AX841" s="322"/>
    </row>
    <row r="842" spans="1:50" ht="66" customHeight="1" x14ac:dyDescent="0.15">
      <c r="A842" s="406">
        <v>6</v>
      </c>
      <c r="B842" s="406">
        <v>1</v>
      </c>
      <c r="C842" s="425" t="s">
        <v>643</v>
      </c>
      <c r="D842" s="420"/>
      <c r="E842" s="420"/>
      <c r="F842" s="420"/>
      <c r="G842" s="420"/>
      <c r="H842" s="420"/>
      <c r="I842" s="420"/>
      <c r="J842" s="421">
        <v>1000020110001</v>
      </c>
      <c r="K842" s="422"/>
      <c r="L842" s="422"/>
      <c r="M842" s="422"/>
      <c r="N842" s="422"/>
      <c r="O842" s="422"/>
      <c r="P842" s="317" t="s">
        <v>644</v>
      </c>
      <c r="Q842" s="318"/>
      <c r="R842" s="318"/>
      <c r="S842" s="318"/>
      <c r="T842" s="318"/>
      <c r="U842" s="318"/>
      <c r="V842" s="318"/>
      <c r="W842" s="318"/>
      <c r="X842" s="318"/>
      <c r="Y842" s="319">
        <v>224.3</v>
      </c>
      <c r="Z842" s="320"/>
      <c r="AA842" s="320"/>
      <c r="AB842" s="321"/>
      <c r="AC842" s="329" t="s">
        <v>645</v>
      </c>
      <c r="AD842" s="330"/>
      <c r="AE842" s="330"/>
      <c r="AF842" s="330"/>
      <c r="AG842" s="330"/>
      <c r="AH842" s="324" t="s">
        <v>559</v>
      </c>
      <c r="AI842" s="325"/>
      <c r="AJ842" s="325"/>
      <c r="AK842" s="325"/>
      <c r="AL842" s="326" t="s">
        <v>559</v>
      </c>
      <c r="AM842" s="327"/>
      <c r="AN842" s="327"/>
      <c r="AO842" s="328"/>
      <c r="AP842" s="322" t="s">
        <v>559</v>
      </c>
      <c r="AQ842" s="322"/>
      <c r="AR842" s="322"/>
      <c r="AS842" s="322"/>
      <c r="AT842" s="322"/>
      <c r="AU842" s="322"/>
      <c r="AV842" s="322"/>
      <c r="AW842" s="322"/>
      <c r="AX842" s="322"/>
    </row>
    <row r="843" spans="1:50" ht="66" customHeight="1" x14ac:dyDescent="0.15">
      <c r="A843" s="406">
        <v>7</v>
      </c>
      <c r="B843" s="406">
        <v>1</v>
      </c>
      <c r="C843" s="425" t="s">
        <v>640</v>
      </c>
      <c r="D843" s="420"/>
      <c r="E843" s="420"/>
      <c r="F843" s="420"/>
      <c r="G843" s="420"/>
      <c r="H843" s="420"/>
      <c r="I843" s="420"/>
      <c r="J843" s="421">
        <v>4000020120006</v>
      </c>
      <c r="K843" s="422"/>
      <c r="L843" s="422"/>
      <c r="M843" s="422"/>
      <c r="N843" s="422"/>
      <c r="O843" s="422"/>
      <c r="P843" s="317" t="s">
        <v>644</v>
      </c>
      <c r="Q843" s="318"/>
      <c r="R843" s="318"/>
      <c r="S843" s="318"/>
      <c r="T843" s="318"/>
      <c r="U843" s="318"/>
      <c r="V843" s="318"/>
      <c r="W843" s="318"/>
      <c r="X843" s="318"/>
      <c r="Y843" s="319">
        <v>220.1</v>
      </c>
      <c r="Z843" s="320"/>
      <c r="AA843" s="320"/>
      <c r="AB843" s="321"/>
      <c r="AC843" s="329" t="s">
        <v>645</v>
      </c>
      <c r="AD843" s="330"/>
      <c r="AE843" s="330"/>
      <c r="AF843" s="330"/>
      <c r="AG843" s="330"/>
      <c r="AH843" s="324" t="s">
        <v>559</v>
      </c>
      <c r="AI843" s="325"/>
      <c r="AJ843" s="325"/>
      <c r="AK843" s="325"/>
      <c r="AL843" s="326" t="s">
        <v>559</v>
      </c>
      <c r="AM843" s="327"/>
      <c r="AN843" s="327"/>
      <c r="AO843" s="328"/>
      <c r="AP843" s="322" t="s">
        <v>559</v>
      </c>
      <c r="AQ843" s="322"/>
      <c r="AR843" s="322"/>
      <c r="AS843" s="322"/>
      <c r="AT843" s="322"/>
      <c r="AU843" s="322"/>
      <c r="AV843" s="322"/>
      <c r="AW843" s="322"/>
      <c r="AX843" s="322"/>
    </row>
    <row r="844" spans="1:50" ht="66" customHeight="1" x14ac:dyDescent="0.15">
      <c r="A844" s="406">
        <v>8</v>
      </c>
      <c r="B844" s="406">
        <v>1</v>
      </c>
      <c r="C844" s="425" t="s">
        <v>638</v>
      </c>
      <c r="D844" s="420"/>
      <c r="E844" s="420"/>
      <c r="F844" s="420"/>
      <c r="G844" s="420"/>
      <c r="H844" s="420"/>
      <c r="I844" s="420"/>
      <c r="J844" s="421">
        <v>1000020230006</v>
      </c>
      <c r="K844" s="422"/>
      <c r="L844" s="422"/>
      <c r="M844" s="422"/>
      <c r="N844" s="422"/>
      <c r="O844" s="422"/>
      <c r="P844" s="317" t="s">
        <v>644</v>
      </c>
      <c r="Q844" s="318"/>
      <c r="R844" s="318"/>
      <c r="S844" s="318"/>
      <c r="T844" s="318"/>
      <c r="U844" s="318"/>
      <c r="V844" s="318"/>
      <c r="W844" s="318"/>
      <c r="X844" s="318"/>
      <c r="Y844" s="319">
        <v>216.9</v>
      </c>
      <c r="Z844" s="320"/>
      <c r="AA844" s="320"/>
      <c r="AB844" s="321"/>
      <c r="AC844" s="329" t="s">
        <v>645</v>
      </c>
      <c r="AD844" s="330"/>
      <c r="AE844" s="330"/>
      <c r="AF844" s="330"/>
      <c r="AG844" s="330"/>
      <c r="AH844" s="324" t="s">
        <v>559</v>
      </c>
      <c r="AI844" s="325"/>
      <c r="AJ844" s="325"/>
      <c r="AK844" s="325"/>
      <c r="AL844" s="326" t="s">
        <v>559</v>
      </c>
      <c r="AM844" s="327"/>
      <c r="AN844" s="327"/>
      <c r="AO844" s="328"/>
      <c r="AP844" s="322" t="s">
        <v>559</v>
      </c>
      <c r="AQ844" s="322"/>
      <c r="AR844" s="322"/>
      <c r="AS844" s="322"/>
      <c r="AT844" s="322"/>
      <c r="AU844" s="322"/>
      <c r="AV844" s="322"/>
      <c r="AW844" s="322"/>
      <c r="AX844" s="322"/>
    </row>
    <row r="845" spans="1:50" ht="66" customHeight="1" x14ac:dyDescent="0.15">
      <c r="A845" s="406">
        <v>9</v>
      </c>
      <c r="B845" s="406">
        <v>1</v>
      </c>
      <c r="C845" s="425" t="s">
        <v>641</v>
      </c>
      <c r="D845" s="420"/>
      <c r="E845" s="420"/>
      <c r="F845" s="420"/>
      <c r="G845" s="420"/>
      <c r="H845" s="420"/>
      <c r="I845" s="420"/>
      <c r="J845" s="421">
        <v>2000020350001</v>
      </c>
      <c r="K845" s="422"/>
      <c r="L845" s="422"/>
      <c r="M845" s="422"/>
      <c r="N845" s="422"/>
      <c r="O845" s="422"/>
      <c r="P845" s="317" t="s">
        <v>644</v>
      </c>
      <c r="Q845" s="318"/>
      <c r="R845" s="318"/>
      <c r="S845" s="318"/>
      <c r="T845" s="318"/>
      <c r="U845" s="318"/>
      <c r="V845" s="318"/>
      <c r="W845" s="318"/>
      <c r="X845" s="318"/>
      <c r="Y845" s="319">
        <v>203.7</v>
      </c>
      <c r="Z845" s="320"/>
      <c r="AA845" s="320"/>
      <c r="AB845" s="321"/>
      <c r="AC845" s="329" t="s">
        <v>645</v>
      </c>
      <c r="AD845" s="330"/>
      <c r="AE845" s="330"/>
      <c r="AF845" s="330"/>
      <c r="AG845" s="330"/>
      <c r="AH845" s="324" t="s">
        <v>559</v>
      </c>
      <c r="AI845" s="325"/>
      <c r="AJ845" s="325"/>
      <c r="AK845" s="325"/>
      <c r="AL845" s="326" t="s">
        <v>559</v>
      </c>
      <c r="AM845" s="327"/>
      <c r="AN845" s="327"/>
      <c r="AO845" s="328"/>
      <c r="AP845" s="322" t="s">
        <v>559</v>
      </c>
      <c r="AQ845" s="322"/>
      <c r="AR845" s="322"/>
      <c r="AS845" s="322"/>
      <c r="AT845" s="322"/>
      <c r="AU845" s="322"/>
      <c r="AV845" s="322"/>
      <c r="AW845" s="322"/>
      <c r="AX845" s="322"/>
    </row>
    <row r="846" spans="1:50" ht="66" customHeight="1" x14ac:dyDescent="0.15">
      <c r="A846" s="406">
        <v>10</v>
      </c>
      <c r="B846" s="406">
        <v>1</v>
      </c>
      <c r="C846" s="425" t="s">
        <v>642</v>
      </c>
      <c r="D846" s="420"/>
      <c r="E846" s="420"/>
      <c r="F846" s="420"/>
      <c r="G846" s="420"/>
      <c r="H846" s="420"/>
      <c r="I846" s="420"/>
      <c r="J846" s="421">
        <v>8000020280003</v>
      </c>
      <c r="K846" s="422"/>
      <c r="L846" s="422"/>
      <c r="M846" s="422"/>
      <c r="N846" s="422"/>
      <c r="O846" s="422"/>
      <c r="P846" s="317" t="s">
        <v>644</v>
      </c>
      <c r="Q846" s="318"/>
      <c r="R846" s="318"/>
      <c r="S846" s="318"/>
      <c r="T846" s="318"/>
      <c r="U846" s="318"/>
      <c r="V846" s="318"/>
      <c r="W846" s="318"/>
      <c r="X846" s="318"/>
      <c r="Y846" s="319">
        <v>177.1</v>
      </c>
      <c r="Z846" s="320"/>
      <c r="AA846" s="320"/>
      <c r="AB846" s="321"/>
      <c r="AC846" s="329" t="s">
        <v>645</v>
      </c>
      <c r="AD846" s="330"/>
      <c r="AE846" s="330"/>
      <c r="AF846" s="330"/>
      <c r="AG846" s="330"/>
      <c r="AH846" s="324" t="s">
        <v>559</v>
      </c>
      <c r="AI846" s="325"/>
      <c r="AJ846" s="325"/>
      <c r="AK846" s="325"/>
      <c r="AL846" s="326" t="s">
        <v>559</v>
      </c>
      <c r="AM846" s="327"/>
      <c r="AN846" s="327"/>
      <c r="AO846" s="328"/>
      <c r="AP846" s="322" t="s">
        <v>559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459</v>
      </c>
      <c r="AD869" s="277"/>
      <c r="AE869" s="277"/>
      <c r="AF869" s="277"/>
      <c r="AG869" s="277"/>
      <c r="AH869" s="346" t="s">
        <v>485</v>
      </c>
      <c r="AI869" s="348"/>
      <c r="AJ869" s="348"/>
      <c r="AK869" s="348"/>
      <c r="AL869" s="348" t="s">
        <v>21</v>
      </c>
      <c r="AM869" s="348"/>
      <c r="AN869" s="348"/>
      <c r="AO869" s="426"/>
      <c r="AP869" s="427" t="s">
        <v>420</v>
      </c>
      <c r="AQ869" s="427"/>
      <c r="AR869" s="427"/>
      <c r="AS869" s="427"/>
      <c r="AT869" s="427"/>
      <c r="AU869" s="427"/>
      <c r="AV869" s="427"/>
      <c r="AW869" s="427"/>
      <c r="AX869" s="427"/>
    </row>
    <row r="870" spans="1:50" ht="79.5" customHeight="1" x14ac:dyDescent="0.15">
      <c r="A870" s="406">
        <v>1</v>
      </c>
      <c r="B870" s="406">
        <v>1</v>
      </c>
      <c r="C870" s="425" t="s">
        <v>634</v>
      </c>
      <c r="D870" s="420"/>
      <c r="E870" s="420"/>
      <c r="F870" s="420"/>
      <c r="G870" s="420"/>
      <c r="H870" s="420"/>
      <c r="I870" s="420"/>
      <c r="J870" s="421">
        <v>8000020130001</v>
      </c>
      <c r="K870" s="422"/>
      <c r="L870" s="422"/>
      <c r="M870" s="422"/>
      <c r="N870" s="422"/>
      <c r="O870" s="422"/>
      <c r="P870" s="317" t="s">
        <v>646</v>
      </c>
      <c r="Q870" s="318"/>
      <c r="R870" s="318"/>
      <c r="S870" s="318"/>
      <c r="T870" s="318"/>
      <c r="U870" s="318"/>
      <c r="V870" s="318"/>
      <c r="W870" s="318"/>
      <c r="X870" s="318"/>
      <c r="Y870" s="319">
        <v>182.2</v>
      </c>
      <c r="Z870" s="320"/>
      <c r="AA870" s="320"/>
      <c r="AB870" s="321"/>
      <c r="AC870" s="329" t="s">
        <v>645</v>
      </c>
      <c r="AD870" s="330"/>
      <c r="AE870" s="330"/>
      <c r="AF870" s="330"/>
      <c r="AG870" s="330"/>
      <c r="AH870" s="423" t="s">
        <v>559</v>
      </c>
      <c r="AI870" s="424"/>
      <c r="AJ870" s="424"/>
      <c r="AK870" s="424"/>
      <c r="AL870" s="326" t="s">
        <v>559</v>
      </c>
      <c r="AM870" s="327"/>
      <c r="AN870" s="327"/>
      <c r="AO870" s="328"/>
      <c r="AP870" s="322" t="s">
        <v>559</v>
      </c>
      <c r="AQ870" s="322"/>
      <c r="AR870" s="322"/>
      <c r="AS870" s="322"/>
      <c r="AT870" s="322"/>
      <c r="AU870" s="322"/>
      <c r="AV870" s="322"/>
      <c r="AW870" s="322"/>
      <c r="AX870" s="322"/>
    </row>
    <row r="871" spans="1:50" ht="79.5" customHeight="1" x14ac:dyDescent="0.15">
      <c r="A871" s="406">
        <v>2</v>
      </c>
      <c r="B871" s="406">
        <v>1</v>
      </c>
      <c r="C871" s="428" t="s">
        <v>636</v>
      </c>
      <c r="D871" s="429"/>
      <c r="E871" s="429"/>
      <c r="F871" s="429"/>
      <c r="G871" s="429"/>
      <c r="H871" s="429"/>
      <c r="I871" s="430"/>
      <c r="J871" s="433">
        <v>7000020010006</v>
      </c>
      <c r="K871" s="434"/>
      <c r="L871" s="434"/>
      <c r="M871" s="434"/>
      <c r="N871" s="434"/>
      <c r="O871" s="435"/>
      <c r="P871" s="317" t="s">
        <v>646</v>
      </c>
      <c r="Q871" s="318"/>
      <c r="R871" s="318"/>
      <c r="S871" s="318"/>
      <c r="T871" s="318"/>
      <c r="U871" s="318"/>
      <c r="V871" s="318"/>
      <c r="W871" s="318"/>
      <c r="X871" s="318"/>
      <c r="Y871" s="319">
        <v>145.4</v>
      </c>
      <c r="Z871" s="320"/>
      <c r="AA871" s="320"/>
      <c r="AB871" s="321"/>
      <c r="AC871" s="329" t="s">
        <v>645</v>
      </c>
      <c r="AD871" s="330"/>
      <c r="AE871" s="330"/>
      <c r="AF871" s="330"/>
      <c r="AG871" s="330"/>
      <c r="AH871" s="423" t="s">
        <v>559</v>
      </c>
      <c r="AI871" s="424"/>
      <c r="AJ871" s="424"/>
      <c r="AK871" s="424"/>
      <c r="AL871" s="326" t="s">
        <v>559</v>
      </c>
      <c r="AM871" s="327"/>
      <c r="AN871" s="327"/>
      <c r="AO871" s="328"/>
      <c r="AP871" s="322" t="s">
        <v>559</v>
      </c>
      <c r="AQ871" s="322"/>
      <c r="AR871" s="322"/>
      <c r="AS871" s="322"/>
      <c r="AT871" s="322"/>
      <c r="AU871" s="322"/>
      <c r="AV871" s="322"/>
      <c r="AW871" s="322"/>
      <c r="AX871" s="322"/>
    </row>
    <row r="872" spans="1:50" ht="79.5" customHeight="1" x14ac:dyDescent="0.15">
      <c r="A872" s="406">
        <v>3</v>
      </c>
      <c r="B872" s="406">
        <v>1</v>
      </c>
      <c r="C872" s="425" t="s">
        <v>633</v>
      </c>
      <c r="D872" s="420"/>
      <c r="E872" s="420"/>
      <c r="F872" s="420"/>
      <c r="G872" s="420"/>
      <c r="H872" s="420"/>
      <c r="I872" s="420"/>
      <c r="J872" s="421">
        <v>6000020400009</v>
      </c>
      <c r="K872" s="422"/>
      <c r="L872" s="422"/>
      <c r="M872" s="422"/>
      <c r="N872" s="422"/>
      <c r="O872" s="422"/>
      <c r="P872" s="317" t="s">
        <v>646</v>
      </c>
      <c r="Q872" s="318"/>
      <c r="R872" s="318"/>
      <c r="S872" s="318"/>
      <c r="T872" s="318"/>
      <c r="U872" s="318"/>
      <c r="V872" s="318"/>
      <c r="W872" s="318"/>
      <c r="X872" s="318"/>
      <c r="Y872" s="319">
        <v>135.4</v>
      </c>
      <c r="Z872" s="320"/>
      <c r="AA872" s="320"/>
      <c r="AB872" s="321"/>
      <c r="AC872" s="329" t="s">
        <v>645</v>
      </c>
      <c r="AD872" s="330"/>
      <c r="AE872" s="330"/>
      <c r="AF872" s="330"/>
      <c r="AG872" s="330"/>
      <c r="AH872" s="324" t="s">
        <v>559</v>
      </c>
      <c r="AI872" s="325"/>
      <c r="AJ872" s="325"/>
      <c r="AK872" s="325"/>
      <c r="AL872" s="326" t="s">
        <v>559</v>
      </c>
      <c r="AM872" s="327"/>
      <c r="AN872" s="327"/>
      <c r="AO872" s="328"/>
      <c r="AP872" s="322" t="s">
        <v>559</v>
      </c>
      <c r="AQ872" s="322"/>
      <c r="AR872" s="322"/>
      <c r="AS872" s="322"/>
      <c r="AT872" s="322"/>
      <c r="AU872" s="322"/>
      <c r="AV872" s="322"/>
      <c r="AW872" s="322"/>
      <c r="AX872" s="322"/>
    </row>
    <row r="873" spans="1:50" ht="79.5" customHeight="1" x14ac:dyDescent="0.15">
      <c r="A873" s="406">
        <v>4</v>
      </c>
      <c r="B873" s="406">
        <v>1</v>
      </c>
      <c r="C873" s="428" t="s">
        <v>639</v>
      </c>
      <c r="D873" s="429"/>
      <c r="E873" s="429"/>
      <c r="F873" s="429"/>
      <c r="G873" s="429"/>
      <c r="H873" s="429"/>
      <c r="I873" s="430"/>
      <c r="J873" s="433">
        <v>1000020140007</v>
      </c>
      <c r="K873" s="434"/>
      <c r="L873" s="434"/>
      <c r="M873" s="434"/>
      <c r="N873" s="434"/>
      <c r="O873" s="435"/>
      <c r="P873" s="317" t="s">
        <v>646</v>
      </c>
      <c r="Q873" s="318"/>
      <c r="R873" s="318"/>
      <c r="S873" s="318"/>
      <c r="T873" s="318"/>
      <c r="U873" s="318"/>
      <c r="V873" s="318"/>
      <c r="W873" s="318"/>
      <c r="X873" s="318"/>
      <c r="Y873" s="319">
        <v>134.69999999999999</v>
      </c>
      <c r="Z873" s="320"/>
      <c r="AA873" s="320"/>
      <c r="AB873" s="321"/>
      <c r="AC873" s="329" t="s">
        <v>645</v>
      </c>
      <c r="AD873" s="330"/>
      <c r="AE873" s="330"/>
      <c r="AF873" s="330"/>
      <c r="AG873" s="330"/>
      <c r="AH873" s="324" t="s">
        <v>559</v>
      </c>
      <c r="AI873" s="325"/>
      <c r="AJ873" s="325"/>
      <c r="AK873" s="325"/>
      <c r="AL873" s="326" t="s">
        <v>559</v>
      </c>
      <c r="AM873" s="327"/>
      <c r="AN873" s="327"/>
      <c r="AO873" s="328"/>
      <c r="AP873" s="322" t="s">
        <v>559</v>
      </c>
      <c r="AQ873" s="322"/>
      <c r="AR873" s="322"/>
      <c r="AS873" s="322"/>
      <c r="AT873" s="322"/>
      <c r="AU873" s="322"/>
      <c r="AV873" s="322"/>
      <c r="AW873" s="322"/>
      <c r="AX873" s="322"/>
    </row>
    <row r="874" spans="1:50" ht="79.5" customHeight="1" x14ac:dyDescent="0.15">
      <c r="A874" s="406">
        <v>5</v>
      </c>
      <c r="B874" s="406">
        <v>1</v>
      </c>
      <c r="C874" s="425" t="s">
        <v>637</v>
      </c>
      <c r="D874" s="420"/>
      <c r="E874" s="420"/>
      <c r="F874" s="420"/>
      <c r="G874" s="420"/>
      <c r="H874" s="420"/>
      <c r="I874" s="420"/>
      <c r="J874" s="421">
        <v>4000020270008</v>
      </c>
      <c r="K874" s="422"/>
      <c r="L874" s="422"/>
      <c r="M874" s="422"/>
      <c r="N874" s="422"/>
      <c r="O874" s="422"/>
      <c r="P874" s="317" t="s">
        <v>646</v>
      </c>
      <c r="Q874" s="318"/>
      <c r="R874" s="318"/>
      <c r="S874" s="318"/>
      <c r="T874" s="318"/>
      <c r="U874" s="318"/>
      <c r="V874" s="318"/>
      <c r="W874" s="318"/>
      <c r="X874" s="318"/>
      <c r="Y874" s="319">
        <v>102.7</v>
      </c>
      <c r="Z874" s="320"/>
      <c r="AA874" s="320"/>
      <c r="AB874" s="321"/>
      <c r="AC874" s="329" t="s">
        <v>645</v>
      </c>
      <c r="AD874" s="330"/>
      <c r="AE874" s="330"/>
      <c r="AF874" s="330"/>
      <c r="AG874" s="330"/>
      <c r="AH874" s="324" t="s">
        <v>559</v>
      </c>
      <c r="AI874" s="325"/>
      <c r="AJ874" s="325"/>
      <c r="AK874" s="325"/>
      <c r="AL874" s="326" t="s">
        <v>559</v>
      </c>
      <c r="AM874" s="327"/>
      <c r="AN874" s="327"/>
      <c r="AO874" s="328"/>
      <c r="AP874" s="322" t="s">
        <v>559</v>
      </c>
      <c r="AQ874" s="322"/>
      <c r="AR874" s="322"/>
      <c r="AS874" s="322"/>
      <c r="AT874" s="322"/>
      <c r="AU874" s="322"/>
      <c r="AV874" s="322"/>
      <c r="AW874" s="322"/>
      <c r="AX874" s="322"/>
    </row>
    <row r="875" spans="1:50" ht="79.5" customHeight="1" x14ac:dyDescent="0.15">
      <c r="A875" s="406">
        <v>6</v>
      </c>
      <c r="B875" s="406">
        <v>1</v>
      </c>
      <c r="C875" s="425" t="s">
        <v>642</v>
      </c>
      <c r="D875" s="420"/>
      <c r="E875" s="420"/>
      <c r="F875" s="420"/>
      <c r="G875" s="420"/>
      <c r="H875" s="420"/>
      <c r="I875" s="420"/>
      <c r="J875" s="421">
        <v>8000020280003</v>
      </c>
      <c r="K875" s="422"/>
      <c r="L875" s="422"/>
      <c r="M875" s="422"/>
      <c r="N875" s="422"/>
      <c r="O875" s="422"/>
      <c r="P875" s="317" t="s">
        <v>646</v>
      </c>
      <c r="Q875" s="318"/>
      <c r="R875" s="318"/>
      <c r="S875" s="318"/>
      <c r="T875" s="318"/>
      <c r="U875" s="318"/>
      <c r="V875" s="318"/>
      <c r="W875" s="318"/>
      <c r="X875" s="318"/>
      <c r="Y875" s="319">
        <v>99</v>
      </c>
      <c r="Z875" s="320"/>
      <c r="AA875" s="320"/>
      <c r="AB875" s="321"/>
      <c r="AC875" s="329" t="s">
        <v>645</v>
      </c>
      <c r="AD875" s="330"/>
      <c r="AE875" s="330"/>
      <c r="AF875" s="330"/>
      <c r="AG875" s="330"/>
      <c r="AH875" s="324" t="s">
        <v>559</v>
      </c>
      <c r="AI875" s="325"/>
      <c r="AJ875" s="325"/>
      <c r="AK875" s="325"/>
      <c r="AL875" s="326" t="s">
        <v>559</v>
      </c>
      <c r="AM875" s="327"/>
      <c r="AN875" s="327"/>
      <c r="AO875" s="328"/>
      <c r="AP875" s="322" t="s">
        <v>559</v>
      </c>
      <c r="AQ875" s="322"/>
      <c r="AR875" s="322"/>
      <c r="AS875" s="322"/>
      <c r="AT875" s="322"/>
      <c r="AU875" s="322"/>
      <c r="AV875" s="322"/>
      <c r="AW875" s="322"/>
      <c r="AX875" s="322"/>
    </row>
    <row r="876" spans="1:50" ht="79.5" customHeight="1" x14ac:dyDescent="0.15">
      <c r="A876" s="406">
        <v>7</v>
      </c>
      <c r="B876" s="406">
        <v>1</v>
      </c>
      <c r="C876" s="425" t="s">
        <v>647</v>
      </c>
      <c r="D876" s="420"/>
      <c r="E876" s="420"/>
      <c r="F876" s="420"/>
      <c r="G876" s="420"/>
      <c r="H876" s="420"/>
      <c r="I876" s="420"/>
      <c r="J876" s="421">
        <v>1000020230006</v>
      </c>
      <c r="K876" s="422"/>
      <c r="L876" s="422"/>
      <c r="M876" s="422"/>
      <c r="N876" s="422"/>
      <c r="O876" s="422"/>
      <c r="P876" s="317" t="s">
        <v>646</v>
      </c>
      <c r="Q876" s="318"/>
      <c r="R876" s="318"/>
      <c r="S876" s="318"/>
      <c r="T876" s="318"/>
      <c r="U876" s="318"/>
      <c r="V876" s="318"/>
      <c r="W876" s="318"/>
      <c r="X876" s="318"/>
      <c r="Y876" s="319">
        <v>96.9</v>
      </c>
      <c r="Z876" s="320"/>
      <c r="AA876" s="320"/>
      <c r="AB876" s="321"/>
      <c r="AC876" s="329" t="s">
        <v>645</v>
      </c>
      <c r="AD876" s="330"/>
      <c r="AE876" s="330"/>
      <c r="AF876" s="330"/>
      <c r="AG876" s="330"/>
      <c r="AH876" s="324" t="s">
        <v>559</v>
      </c>
      <c r="AI876" s="325"/>
      <c r="AJ876" s="325"/>
      <c r="AK876" s="325"/>
      <c r="AL876" s="326" t="s">
        <v>559</v>
      </c>
      <c r="AM876" s="327"/>
      <c r="AN876" s="327"/>
      <c r="AO876" s="328"/>
      <c r="AP876" s="322" t="s">
        <v>559</v>
      </c>
      <c r="AQ876" s="322"/>
      <c r="AR876" s="322"/>
      <c r="AS876" s="322"/>
      <c r="AT876" s="322"/>
      <c r="AU876" s="322"/>
      <c r="AV876" s="322"/>
      <c r="AW876" s="322"/>
      <c r="AX876" s="322"/>
    </row>
    <row r="877" spans="1:50" ht="79.5" customHeight="1" x14ac:dyDescent="0.15">
      <c r="A877" s="406">
        <v>8</v>
      </c>
      <c r="B877" s="406">
        <v>1</v>
      </c>
      <c r="C877" s="425" t="s">
        <v>640</v>
      </c>
      <c r="D877" s="420"/>
      <c r="E877" s="420"/>
      <c r="F877" s="420"/>
      <c r="G877" s="420"/>
      <c r="H877" s="420"/>
      <c r="I877" s="420"/>
      <c r="J877" s="421">
        <v>4000020120006</v>
      </c>
      <c r="K877" s="422"/>
      <c r="L877" s="422"/>
      <c r="M877" s="422"/>
      <c r="N877" s="422"/>
      <c r="O877" s="422"/>
      <c r="P877" s="317" t="s">
        <v>646</v>
      </c>
      <c r="Q877" s="318"/>
      <c r="R877" s="318"/>
      <c r="S877" s="318"/>
      <c r="T877" s="318"/>
      <c r="U877" s="318"/>
      <c r="V877" s="318"/>
      <c r="W877" s="318"/>
      <c r="X877" s="318"/>
      <c r="Y877" s="319">
        <v>92.3</v>
      </c>
      <c r="Z877" s="320"/>
      <c r="AA877" s="320"/>
      <c r="AB877" s="321"/>
      <c r="AC877" s="329" t="s">
        <v>645</v>
      </c>
      <c r="AD877" s="330"/>
      <c r="AE877" s="330"/>
      <c r="AF877" s="330"/>
      <c r="AG877" s="330"/>
      <c r="AH877" s="324" t="s">
        <v>559</v>
      </c>
      <c r="AI877" s="325"/>
      <c r="AJ877" s="325"/>
      <c r="AK877" s="325"/>
      <c r="AL877" s="326" t="s">
        <v>559</v>
      </c>
      <c r="AM877" s="327"/>
      <c r="AN877" s="327"/>
      <c r="AO877" s="328"/>
      <c r="AP877" s="322" t="s">
        <v>559</v>
      </c>
      <c r="AQ877" s="322"/>
      <c r="AR877" s="322"/>
      <c r="AS877" s="322"/>
      <c r="AT877" s="322"/>
      <c r="AU877" s="322"/>
      <c r="AV877" s="322"/>
      <c r="AW877" s="322"/>
      <c r="AX877" s="322"/>
    </row>
    <row r="878" spans="1:50" ht="79.5" customHeight="1" x14ac:dyDescent="0.15">
      <c r="A878" s="406">
        <v>9</v>
      </c>
      <c r="B878" s="406">
        <v>1</v>
      </c>
      <c r="C878" s="425" t="s">
        <v>635</v>
      </c>
      <c r="D878" s="420"/>
      <c r="E878" s="420"/>
      <c r="F878" s="420"/>
      <c r="G878" s="420"/>
      <c r="H878" s="420"/>
      <c r="I878" s="420"/>
      <c r="J878" s="421">
        <v>1000020110001</v>
      </c>
      <c r="K878" s="422"/>
      <c r="L878" s="422"/>
      <c r="M878" s="422"/>
      <c r="N878" s="422"/>
      <c r="O878" s="422"/>
      <c r="P878" s="317" t="s">
        <v>646</v>
      </c>
      <c r="Q878" s="318"/>
      <c r="R878" s="318"/>
      <c r="S878" s="318"/>
      <c r="T878" s="318"/>
      <c r="U878" s="318"/>
      <c r="V878" s="318"/>
      <c r="W878" s="318"/>
      <c r="X878" s="318"/>
      <c r="Y878" s="319">
        <v>89.2</v>
      </c>
      <c r="Z878" s="320"/>
      <c r="AA878" s="320"/>
      <c r="AB878" s="321"/>
      <c r="AC878" s="329" t="s">
        <v>645</v>
      </c>
      <c r="AD878" s="330"/>
      <c r="AE878" s="330"/>
      <c r="AF878" s="330"/>
      <c r="AG878" s="330"/>
      <c r="AH878" s="324" t="s">
        <v>559</v>
      </c>
      <c r="AI878" s="325"/>
      <c r="AJ878" s="325"/>
      <c r="AK878" s="325"/>
      <c r="AL878" s="326" t="s">
        <v>559</v>
      </c>
      <c r="AM878" s="327"/>
      <c r="AN878" s="327"/>
      <c r="AO878" s="328"/>
      <c r="AP878" s="322" t="s">
        <v>559</v>
      </c>
      <c r="AQ878" s="322"/>
      <c r="AR878" s="322"/>
      <c r="AS878" s="322"/>
      <c r="AT878" s="322"/>
      <c r="AU878" s="322"/>
      <c r="AV878" s="322"/>
      <c r="AW878" s="322"/>
      <c r="AX878" s="322"/>
    </row>
    <row r="879" spans="1:50" ht="79.5" customHeight="1" x14ac:dyDescent="0.15">
      <c r="A879" s="406">
        <v>10</v>
      </c>
      <c r="B879" s="406">
        <v>1</v>
      </c>
      <c r="C879" s="425" t="s">
        <v>648</v>
      </c>
      <c r="D879" s="420"/>
      <c r="E879" s="420"/>
      <c r="F879" s="420"/>
      <c r="G879" s="420"/>
      <c r="H879" s="420"/>
      <c r="I879" s="420"/>
      <c r="J879" s="421">
        <v>7000020220001</v>
      </c>
      <c r="K879" s="422"/>
      <c r="L879" s="422"/>
      <c r="M879" s="422"/>
      <c r="N879" s="422"/>
      <c r="O879" s="422"/>
      <c r="P879" s="317" t="s">
        <v>646</v>
      </c>
      <c r="Q879" s="318"/>
      <c r="R879" s="318"/>
      <c r="S879" s="318"/>
      <c r="T879" s="318"/>
      <c r="U879" s="318"/>
      <c r="V879" s="318"/>
      <c r="W879" s="318"/>
      <c r="X879" s="318"/>
      <c r="Y879" s="319">
        <v>77.2</v>
      </c>
      <c r="Z879" s="320"/>
      <c r="AA879" s="320"/>
      <c r="AB879" s="321"/>
      <c r="AC879" s="329" t="s">
        <v>645</v>
      </c>
      <c r="AD879" s="330"/>
      <c r="AE879" s="330"/>
      <c r="AF879" s="330"/>
      <c r="AG879" s="330"/>
      <c r="AH879" s="324" t="s">
        <v>559</v>
      </c>
      <c r="AI879" s="325"/>
      <c r="AJ879" s="325"/>
      <c r="AK879" s="325"/>
      <c r="AL879" s="326" t="s">
        <v>559</v>
      </c>
      <c r="AM879" s="327"/>
      <c r="AN879" s="327"/>
      <c r="AO879" s="328"/>
      <c r="AP879" s="322" t="s">
        <v>559</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459</v>
      </c>
      <c r="AD902" s="277"/>
      <c r="AE902" s="277"/>
      <c r="AF902" s="277"/>
      <c r="AG902" s="277"/>
      <c r="AH902" s="346" t="s">
        <v>485</v>
      </c>
      <c r="AI902" s="348"/>
      <c r="AJ902" s="348"/>
      <c r="AK902" s="348"/>
      <c r="AL902" s="348" t="s">
        <v>21</v>
      </c>
      <c r="AM902" s="348"/>
      <c r="AN902" s="348"/>
      <c r="AO902" s="426"/>
      <c r="AP902" s="427" t="s">
        <v>420</v>
      </c>
      <c r="AQ902" s="427"/>
      <c r="AR902" s="427"/>
      <c r="AS902" s="427"/>
      <c r="AT902" s="427"/>
      <c r="AU902" s="427"/>
      <c r="AV902" s="427"/>
      <c r="AW902" s="427"/>
      <c r="AX902" s="427"/>
    </row>
    <row r="903" spans="1:50" ht="60.75" customHeight="1" x14ac:dyDescent="0.15">
      <c r="A903" s="406">
        <v>1</v>
      </c>
      <c r="B903" s="406">
        <v>1</v>
      </c>
      <c r="C903" s="425" t="s">
        <v>637</v>
      </c>
      <c r="D903" s="420"/>
      <c r="E903" s="420"/>
      <c r="F903" s="420"/>
      <c r="G903" s="420"/>
      <c r="H903" s="420"/>
      <c r="I903" s="420"/>
      <c r="J903" s="421">
        <v>4000020270008</v>
      </c>
      <c r="K903" s="422"/>
      <c r="L903" s="422"/>
      <c r="M903" s="422"/>
      <c r="N903" s="422"/>
      <c r="O903" s="422"/>
      <c r="P903" s="317" t="s">
        <v>649</v>
      </c>
      <c r="Q903" s="318"/>
      <c r="R903" s="318"/>
      <c r="S903" s="318"/>
      <c r="T903" s="318"/>
      <c r="U903" s="318"/>
      <c r="V903" s="318"/>
      <c r="W903" s="318"/>
      <c r="X903" s="318"/>
      <c r="Y903" s="319">
        <v>208</v>
      </c>
      <c r="Z903" s="320"/>
      <c r="AA903" s="320"/>
      <c r="AB903" s="321"/>
      <c r="AC903" s="329" t="s">
        <v>645</v>
      </c>
      <c r="AD903" s="330"/>
      <c r="AE903" s="330"/>
      <c r="AF903" s="330"/>
      <c r="AG903" s="330"/>
      <c r="AH903" s="423" t="s">
        <v>559</v>
      </c>
      <c r="AI903" s="424"/>
      <c r="AJ903" s="424"/>
      <c r="AK903" s="424"/>
      <c r="AL903" s="423" t="s">
        <v>559</v>
      </c>
      <c r="AM903" s="424"/>
      <c r="AN903" s="424"/>
      <c r="AO903" s="424"/>
      <c r="AP903" s="322" t="s">
        <v>559</v>
      </c>
      <c r="AQ903" s="322"/>
      <c r="AR903" s="322"/>
      <c r="AS903" s="322"/>
      <c r="AT903" s="322"/>
      <c r="AU903" s="322"/>
      <c r="AV903" s="322"/>
      <c r="AW903" s="322"/>
      <c r="AX903" s="322"/>
    </row>
    <row r="904" spans="1:50" ht="60.75" customHeight="1" x14ac:dyDescent="0.15">
      <c r="A904" s="406">
        <v>2</v>
      </c>
      <c r="B904" s="406">
        <v>1</v>
      </c>
      <c r="C904" s="425" t="s">
        <v>639</v>
      </c>
      <c r="D904" s="420"/>
      <c r="E904" s="420"/>
      <c r="F904" s="420"/>
      <c r="G904" s="420"/>
      <c r="H904" s="420"/>
      <c r="I904" s="420"/>
      <c r="J904" s="421">
        <v>1000020140007</v>
      </c>
      <c r="K904" s="422"/>
      <c r="L904" s="422"/>
      <c r="M904" s="422"/>
      <c r="N904" s="422"/>
      <c r="O904" s="422"/>
      <c r="P904" s="317" t="s">
        <v>649</v>
      </c>
      <c r="Q904" s="318"/>
      <c r="R904" s="318"/>
      <c r="S904" s="318"/>
      <c r="T904" s="318"/>
      <c r="U904" s="318"/>
      <c r="V904" s="318"/>
      <c r="W904" s="318"/>
      <c r="X904" s="318"/>
      <c r="Y904" s="319">
        <v>131.69999999999999</v>
      </c>
      <c r="Z904" s="320"/>
      <c r="AA904" s="320"/>
      <c r="AB904" s="321"/>
      <c r="AC904" s="329" t="s">
        <v>645</v>
      </c>
      <c r="AD904" s="330"/>
      <c r="AE904" s="330"/>
      <c r="AF904" s="330"/>
      <c r="AG904" s="330"/>
      <c r="AH904" s="423" t="s">
        <v>559</v>
      </c>
      <c r="AI904" s="424"/>
      <c r="AJ904" s="424"/>
      <c r="AK904" s="424"/>
      <c r="AL904" s="423" t="s">
        <v>559</v>
      </c>
      <c r="AM904" s="424"/>
      <c r="AN904" s="424"/>
      <c r="AO904" s="424"/>
      <c r="AP904" s="322" t="s">
        <v>559</v>
      </c>
      <c r="AQ904" s="322"/>
      <c r="AR904" s="322"/>
      <c r="AS904" s="322"/>
      <c r="AT904" s="322"/>
      <c r="AU904" s="322"/>
      <c r="AV904" s="322"/>
      <c r="AW904" s="322"/>
      <c r="AX904" s="322"/>
    </row>
    <row r="905" spans="1:50" ht="60.75" customHeight="1" x14ac:dyDescent="0.15">
      <c r="A905" s="406">
        <v>3</v>
      </c>
      <c r="B905" s="406">
        <v>1</v>
      </c>
      <c r="C905" s="425" t="s">
        <v>640</v>
      </c>
      <c r="D905" s="420"/>
      <c r="E905" s="420"/>
      <c r="F905" s="420"/>
      <c r="G905" s="420"/>
      <c r="H905" s="420"/>
      <c r="I905" s="420"/>
      <c r="J905" s="421">
        <v>4000020120006</v>
      </c>
      <c r="K905" s="422"/>
      <c r="L905" s="422"/>
      <c r="M905" s="422"/>
      <c r="N905" s="422"/>
      <c r="O905" s="422"/>
      <c r="P905" s="317" t="s">
        <v>649</v>
      </c>
      <c r="Q905" s="318"/>
      <c r="R905" s="318"/>
      <c r="S905" s="318"/>
      <c r="T905" s="318"/>
      <c r="U905" s="318"/>
      <c r="V905" s="318"/>
      <c r="W905" s="318"/>
      <c r="X905" s="318"/>
      <c r="Y905" s="319">
        <v>126.6</v>
      </c>
      <c r="Z905" s="320"/>
      <c r="AA905" s="320"/>
      <c r="AB905" s="321"/>
      <c r="AC905" s="329" t="s">
        <v>645</v>
      </c>
      <c r="AD905" s="330"/>
      <c r="AE905" s="330"/>
      <c r="AF905" s="330"/>
      <c r="AG905" s="330"/>
      <c r="AH905" s="324" t="s">
        <v>559</v>
      </c>
      <c r="AI905" s="325"/>
      <c r="AJ905" s="325"/>
      <c r="AK905" s="325"/>
      <c r="AL905" s="324" t="s">
        <v>559</v>
      </c>
      <c r="AM905" s="325"/>
      <c r="AN905" s="325"/>
      <c r="AO905" s="325"/>
      <c r="AP905" s="322" t="s">
        <v>559</v>
      </c>
      <c r="AQ905" s="322"/>
      <c r="AR905" s="322"/>
      <c r="AS905" s="322"/>
      <c r="AT905" s="322"/>
      <c r="AU905" s="322"/>
      <c r="AV905" s="322"/>
      <c r="AW905" s="322"/>
      <c r="AX905" s="322"/>
    </row>
    <row r="906" spans="1:50" ht="60.75" customHeight="1" x14ac:dyDescent="0.15">
      <c r="A906" s="406">
        <v>4</v>
      </c>
      <c r="B906" s="406">
        <v>1</v>
      </c>
      <c r="C906" s="425" t="s">
        <v>636</v>
      </c>
      <c r="D906" s="420"/>
      <c r="E906" s="420"/>
      <c r="F906" s="420"/>
      <c r="G906" s="420"/>
      <c r="H906" s="420"/>
      <c r="I906" s="420"/>
      <c r="J906" s="421">
        <v>7000020010006</v>
      </c>
      <c r="K906" s="422"/>
      <c r="L906" s="422"/>
      <c r="M906" s="422"/>
      <c r="N906" s="422"/>
      <c r="O906" s="422"/>
      <c r="P906" s="317" t="s">
        <v>649</v>
      </c>
      <c r="Q906" s="318"/>
      <c r="R906" s="318"/>
      <c r="S906" s="318"/>
      <c r="T906" s="318"/>
      <c r="U906" s="318"/>
      <c r="V906" s="318"/>
      <c r="W906" s="318"/>
      <c r="X906" s="318"/>
      <c r="Y906" s="319">
        <v>126.2</v>
      </c>
      <c r="Z906" s="320"/>
      <c r="AA906" s="320"/>
      <c r="AB906" s="321"/>
      <c r="AC906" s="329" t="s">
        <v>645</v>
      </c>
      <c r="AD906" s="330"/>
      <c r="AE906" s="330"/>
      <c r="AF906" s="330"/>
      <c r="AG906" s="330"/>
      <c r="AH906" s="324" t="s">
        <v>559</v>
      </c>
      <c r="AI906" s="325"/>
      <c r="AJ906" s="325"/>
      <c r="AK906" s="325"/>
      <c r="AL906" s="324" t="s">
        <v>559</v>
      </c>
      <c r="AM906" s="325"/>
      <c r="AN906" s="325"/>
      <c r="AO906" s="325"/>
      <c r="AP906" s="322" t="s">
        <v>559</v>
      </c>
      <c r="AQ906" s="322"/>
      <c r="AR906" s="322"/>
      <c r="AS906" s="322"/>
      <c r="AT906" s="322"/>
      <c r="AU906" s="322"/>
      <c r="AV906" s="322"/>
      <c r="AW906" s="322"/>
      <c r="AX906" s="322"/>
    </row>
    <row r="907" spans="1:50" ht="60.75" customHeight="1" x14ac:dyDescent="0.15">
      <c r="A907" s="406">
        <v>5</v>
      </c>
      <c r="B907" s="406">
        <v>1</v>
      </c>
      <c r="C907" s="425" t="s">
        <v>638</v>
      </c>
      <c r="D907" s="420"/>
      <c r="E907" s="420"/>
      <c r="F907" s="420"/>
      <c r="G907" s="420"/>
      <c r="H907" s="420"/>
      <c r="I907" s="420"/>
      <c r="J907" s="421">
        <v>1000020230006</v>
      </c>
      <c r="K907" s="422"/>
      <c r="L907" s="422"/>
      <c r="M907" s="422"/>
      <c r="N907" s="422"/>
      <c r="O907" s="422"/>
      <c r="P907" s="317" t="s">
        <v>649</v>
      </c>
      <c r="Q907" s="318"/>
      <c r="R907" s="318"/>
      <c r="S907" s="318"/>
      <c r="T907" s="318"/>
      <c r="U907" s="318"/>
      <c r="V907" s="318"/>
      <c r="W907" s="318"/>
      <c r="X907" s="318"/>
      <c r="Y907" s="319">
        <v>118.1</v>
      </c>
      <c r="Z907" s="320"/>
      <c r="AA907" s="320"/>
      <c r="AB907" s="321"/>
      <c r="AC907" s="329" t="s">
        <v>645</v>
      </c>
      <c r="AD907" s="330"/>
      <c r="AE907" s="330"/>
      <c r="AF907" s="330"/>
      <c r="AG907" s="330"/>
      <c r="AH907" s="324" t="s">
        <v>559</v>
      </c>
      <c r="AI907" s="325"/>
      <c r="AJ907" s="325"/>
      <c r="AK907" s="325"/>
      <c r="AL907" s="324" t="s">
        <v>559</v>
      </c>
      <c r="AM907" s="325"/>
      <c r="AN907" s="325"/>
      <c r="AO907" s="325"/>
      <c r="AP907" s="322" t="s">
        <v>559</v>
      </c>
      <c r="AQ907" s="322"/>
      <c r="AR907" s="322"/>
      <c r="AS907" s="322"/>
      <c r="AT907" s="322"/>
      <c r="AU907" s="322"/>
      <c r="AV907" s="322"/>
      <c r="AW907" s="322"/>
      <c r="AX907" s="322"/>
    </row>
    <row r="908" spans="1:50" ht="60.75" customHeight="1" x14ac:dyDescent="0.15">
      <c r="A908" s="406">
        <v>6</v>
      </c>
      <c r="B908" s="406">
        <v>1</v>
      </c>
      <c r="C908" s="425" t="s">
        <v>634</v>
      </c>
      <c r="D908" s="420"/>
      <c r="E908" s="420"/>
      <c r="F908" s="420"/>
      <c r="G908" s="420"/>
      <c r="H908" s="420"/>
      <c r="I908" s="420"/>
      <c r="J908" s="421">
        <v>8000020130001</v>
      </c>
      <c r="K908" s="422"/>
      <c r="L908" s="422"/>
      <c r="M908" s="422"/>
      <c r="N908" s="422"/>
      <c r="O908" s="422"/>
      <c r="P908" s="317" t="s">
        <v>649</v>
      </c>
      <c r="Q908" s="318"/>
      <c r="R908" s="318"/>
      <c r="S908" s="318"/>
      <c r="T908" s="318"/>
      <c r="U908" s="318"/>
      <c r="V908" s="318"/>
      <c r="W908" s="318"/>
      <c r="X908" s="318"/>
      <c r="Y908" s="319">
        <v>94.4</v>
      </c>
      <c r="Z908" s="320"/>
      <c r="AA908" s="320"/>
      <c r="AB908" s="321"/>
      <c r="AC908" s="329" t="s">
        <v>645</v>
      </c>
      <c r="AD908" s="330"/>
      <c r="AE908" s="330"/>
      <c r="AF908" s="330"/>
      <c r="AG908" s="330"/>
      <c r="AH908" s="324" t="s">
        <v>559</v>
      </c>
      <c r="AI908" s="325"/>
      <c r="AJ908" s="325"/>
      <c r="AK908" s="325"/>
      <c r="AL908" s="324" t="s">
        <v>559</v>
      </c>
      <c r="AM908" s="325"/>
      <c r="AN908" s="325"/>
      <c r="AO908" s="325"/>
      <c r="AP908" s="322" t="s">
        <v>559</v>
      </c>
      <c r="AQ908" s="322"/>
      <c r="AR908" s="322"/>
      <c r="AS908" s="322"/>
      <c r="AT908" s="322"/>
      <c r="AU908" s="322"/>
      <c r="AV908" s="322"/>
      <c r="AW908" s="322"/>
      <c r="AX908" s="322"/>
    </row>
    <row r="909" spans="1:50" ht="60.75" customHeight="1" x14ac:dyDescent="0.15">
      <c r="A909" s="406">
        <v>7</v>
      </c>
      <c r="B909" s="406">
        <v>1</v>
      </c>
      <c r="C909" s="425" t="s">
        <v>642</v>
      </c>
      <c r="D909" s="420"/>
      <c r="E909" s="420"/>
      <c r="F909" s="420"/>
      <c r="G909" s="420"/>
      <c r="H909" s="420"/>
      <c r="I909" s="420"/>
      <c r="J909" s="421">
        <v>8000020280003</v>
      </c>
      <c r="K909" s="422"/>
      <c r="L909" s="422"/>
      <c r="M909" s="422"/>
      <c r="N909" s="422"/>
      <c r="O909" s="422"/>
      <c r="P909" s="317" t="s">
        <v>649</v>
      </c>
      <c r="Q909" s="318"/>
      <c r="R909" s="318"/>
      <c r="S909" s="318"/>
      <c r="T909" s="318"/>
      <c r="U909" s="318"/>
      <c r="V909" s="318"/>
      <c r="W909" s="318"/>
      <c r="X909" s="318"/>
      <c r="Y909" s="319">
        <v>92.7</v>
      </c>
      <c r="Z909" s="320"/>
      <c r="AA909" s="320"/>
      <c r="AB909" s="321"/>
      <c r="AC909" s="329" t="s">
        <v>645</v>
      </c>
      <c r="AD909" s="330"/>
      <c r="AE909" s="330"/>
      <c r="AF909" s="330"/>
      <c r="AG909" s="330"/>
      <c r="AH909" s="324" t="s">
        <v>559</v>
      </c>
      <c r="AI909" s="325"/>
      <c r="AJ909" s="325"/>
      <c r="AK909" s="325"/>
      <c r="AL909" s="324" t="s">
        <v>559</v>
      </c>
      <c r="AM909" s="325"/>
      <c r="AN909" s="325"/>
      <c r="AO909" s="325"/>
      <c r="AP909" s="322" t="s">
        <v>559</v>
      </c>
      <c r="AQ909" s="322"/>
      <c r="AR909" s="322"/>
      <c r="AS909" s="322"/>
      <c r="AT909" s="322"/>
      <c r="AU909" s="322"/>
      <c r="AV909" s="322"/>
      <c r="AW909" s="322"/>
      <c r="AX909" s="322"/>
    </row>
    <row r="910" spans="1:50" ht="60.75" customHeight="1" x14ac:dyDescent="0.15">
      <c r="A910" s="406">
        <v>8</v>
      </c>
      <c r="B910" s="406">
        <v>1</v>
      </c>
      <c r="C910" s="425" t="s">
        <v>633</v>
      </c>
      <c r="D910" s="420"/>
      <c r="E910" s="420"/>
      <c r="F910" s="420"/>
      <c r="G910" s="420"/>
      <c r="H910" s="420"/>
      <c r="I910" s="420"/>
      <c r="J910" s="421">
        <v>6000020400009</v>
      </c>
      <c r="K910" s="422"/>
      <c r="L910" s="422"/>
      <c r="M910" s="422"/>
      <c r="N910" s="422"/>
      <c r="O910" s="422"/>
      <c r="P910" s="317" t="s">
        <v>649</v>
      </c>
      <c r="Q910" s="318"/>
      <c r="R910" s="318"/>
      <c r="S910" s="318"/>
      <c r="T910" s="318"/>
      <c r="U910" s="318"/>
      <c r="V910" s="318"/>
      <c r="W910" s="318"/>
      <c r="X910" s="318"/>
      <c r="Y910" s="319">
        <v>89.4</v>
      </c>
      <c r="Z910" s="320"/>
      <c r="AA910" s="320"/>
      <c r="AB910" s="321"/>
      <c r="AC910" s="329" t="s">
        <v>645</v>
      </c>
      <c r="AD910" s="330"/>
      <c r="AE910" s="330"/>
      <c r="AF910" s="330"/>
      <c r="AG910" s="330"/>
      <c r="AH910" s="324" t="s">
        <v>559</v>
      </c>
      <c r="AI910" s="325"/>
      <c r="AJ910" s="325"/>
      <c r="AK910" s="325"/>
      <c r="AL910" s="324" t="s">
        <v>559</v>
      </c>
      <c r="AM910" s="325"/>
      <c r="AN910" s="325"/>
      <c r="AO910" s="325"/>
      <c r="AP910" s="322" t="s">
        <v>559</v>
      </c>
      <c r="AQ910" s="322"/>
      <c r="AR910" s="322"/>
      <c r="AS910" s="322"/>
      <c r="AT910" s="322"/>
      <c r="AU910" s="322"/>
      <c r="AV910" s="322"/>
      <c r="AW910" s="322"/>
      <c r="AX910" s="322"/>
    </row>
    <row r="911" spans="1:50" ht="60.75" customHeight="1" x14ac:dyDescent="0.15">
      <c r="A911" s="406">
        <v>9</v>
      </c>
      <c r="B911" s="406">
        <v>1</v>
      </c>
      <c r="C911" s="425" t="s">
        <v>635</v>
      </c>
      <c r="D911" s="420"/>
      <c r="E911" s="420"/>
      <c r="F911" s="420"/>
      <c r="G911" s="420"/>
      <c r="H911" s="420"/>
      <c r="I911" s="420"/>
      <c r="J911" s="421">
        <v>1000020110001</v>
      </c>
      <c r="K911" s="422"/>
      <c r="L911" s="422"/>
      <c r="M911" s="422"/>
      <c r="N911" s="422"/>
      <c r="O911" s="422"/>
      <c r="P911" s="317" t="s">
        <v>649</v>
      </c>
      <c r="Q911" s="318"/>
      <c r="R911" s="318"/>
      <c r="S911" s="318"/>
      <c r="T911" s="318"/>
      <c r="U911" s="318"/>
      <c r="V911" s="318"/>
      <c r="W911" s="318"/>
      <c r="X911" s="318"/>
      <c r="Y911" s="319">
        <v>89.3</v>
      </c>
      <c r="Z911" s="320"/>
      <c r="AA911" s="320"/>
      <c r="AB911" s="321"/>
      <c r="AC911" s="329" t="s">
        <v>645</v>
      </c>
      <c r="AD911" s="330"/>
      <c r="AE911" s="330"/>
      <c r="AF911" s="330"/>
      <c r="AG911" s="330"/>
      <c r="AH911" s="324" t="s">
        <v>559</v>
      </c>
      <c r="AI911" s="325"/>
      <c r="AJ911" s="325"/>
      <c r="AK911" s="325"/>
      <c r="AL911" s="324" t="s">
        <v>559</v>
      </c>
      <c r="AM911" s="325"/>
      <c r="AN911" s="325"/>
      <c r="AO911" s="325"/>
      <c r="AP911" s="322" t="s">
        <v>559</v>
      </c>
      <c r="AQ911" s="322"/>
      <c r="AR911" s="322"/>
      <c r="AS911" s="322"/>
      <c r="AT911" s="322"/>
      <c r="AU911" s="322"/>
      <c r="AV911" s="322"/>
      <c r="AW911" s="322"/>
      <c r="AX911" s="322"/>
    </row>
    <row r="912" spans="1:50" ht="60.75" customHeight="1" x14ac:dyDescent="0.15">
      <c r="A912" s="406">
        <v>10</v>
      </c>
      <c r="B912" s="406">
        <v>1</v>
      </c>
      <c r="C912" s="425" t="s">
        <v>650</v>
      </c>
      <c r="D912" s="420"/>
      <c r="E912" s="420"/>
      <c r="F912" s="420"/>
      <c r="G912" s="420"/>
      <c r="H912" s="420"/>
      <c r="I912" s="420"/>
      <c r="J912" s="421">
        <v>2000020080004</v>
      </c>
      <c r="K912" s="422"/>
      <c r="L912" s="422"/>
      <c r="M912" s="422"/>
      <c r="N912" s="422"/>
      <c r="O912" s="422"/>
      <c r="P912" s="317" t="s">
        <v>649</v>
      </c>
      <c r="Q912" s="318"/>
      <c r="R912" s="318"/>
      <c r="S912" s="318"/>
      <c r="T912" s="318"/>
      <c r="U912" s="318"/>
      <c r="V912" s="318"/>
      <c r="W912" s="318"/>
      <c r="X912" s="318"/>
      <c r="Y912" s="319">
        <v>87.7</v>
      </c>
      <c r="Z912" s="320"/>
      <c r="AA912" s="320"/>
      <c r="AB912" s="321"/>
      <c r="AC912" s="329" t="s">
        <v>645</v>
      </c>
      <c r="AD912" s="330"/>
      <c r="AE912" s="330"/>
      <c r="AF912" s="330"/>
      <c r="AG912" s="330"/>
      <c r="AH912" s="324" t="s">
        <v>559</v>
      </c>
      <c r="AI912" s="325"/>
      <c r="AJ912" s="325"/>
      <c r="AK912" s="325"/>
      <c r="AL912" s="324" t="s">
        <v>559</v>
      </c>
      <c r="AM912" s="325"/>
      <c r="AN912" s="325"/>
      <c r="AO912" s="325"/>
      <c r="AP912" s="322" t="s">
        <v>559</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459</v>
      </c>
      <c r="AD935" s="277"/>
      <c r="AE935" s="277"/>
      <c r="AF935" s="277"/>
      <c r="AG935" s="277"/>
      <c r="AH935" s="346" t="s">
        <v>485</v>
      </c>
      <c r="AI935" s="348"/>
      <c r="AJ935" s="348"/>
      <c r="AK935" s="348"/>
      <c r="AL935" s="348" t="s">
        <v>21</v>
      </c>
      <c r="AM935" s="348"/>
      <c r="AN935" s="348"/>
      <c r="AO935" s="426"/>
      <c r="AP935" s="427" t="s">
        <v>420</v>
      </c>
      <c r="AQ935" s="427"/>
      <c r="AR935" s="427"/>
      <c r="AS935" s="427"/>
      <c r="AT935" s="427"/>
      <c r="AU935" s="427"/>
      <c r="AV935" s="427"/>
      <c r="AW935" s="427"/>
      <c r="AX935" s="427"/>
    </row>
    <row r="936" spans="1:50" ht="60" customHeight="1" x14ac:dyDescent="0.15">
      <c r="A936" s="406">
        <v>1</v>
      </c>
      <c r="B936" s="406">
        <v>1</v>
      </c>
      <c r="C936" s="425" t="s">
        <v>651</v>
      </c>
      <c r="D936" s="420"/>
      <c r="E936" s="420"/>
      <c r="F936" s="420"/>
      <c r="G936" s="420"/>
      <c r="H936" s="420"/>
      <c r="I936" s="420"/>
      <c r="J936" s="421">
        <v>6000020271004</v>
      </c>
      <c r="K936" s="422"/>
      <c r="L936" s="422"/>
      <c r="M936" s="422"/>
      <c r="N936" s="422"/>
      <c r="O936" s="422"/>
      <c r="P936" s="317" t="s">
        <v>649</v>
      </c>
      <c r="Q936" s="318"/>
      <c r="R936" s="318"/>
      <c r="S936" s="318"/>
      <c r="T936" s="318"/>
      <c r="U936" s="318"/>
      <c r="V936" s="318"/>
      <c r="W936" s="318"/>
      <c r="X936" s="318"/>
      <c r="Y936" s="319">
        <v>54.1</v>
      </c>
      <c r="Z936" s="320"/>
      <c r="AA936" s="320"/>
      <c r="AB936" s="321"/>
      <c r="AC936" s="329" t="s">
        <v>645</v>
      </c>
      <c r="AD936" s="330"/>
      <c r="AE936" s="330"/>
      <c r="AF936" s="330"/>
      <c r="AG936" s="330"/>
      <c r="AH936" s="324" t="s">
        <v>559</v>
      </c>
      <c r="AI936" s="325"/>
      <c r="AJ936" s="325"/>
      <c r="AK936" s="325"/>
      <c r="AL936" s="324" t="s">
        <v>559</v>
      </c>
      <c r="AM936" s="325"/>
      <c r="AN936" s="325"/>
      <c r="AO936" s="325"/>
      <c r="AP936" s="322" t="s">
        <v>559</v>
      </c>
      <c r="AQ936" s="322"/>
      <c r="AR936" s="322"/>
      <c r="AS936" s="322"/>
      <c r="AT936" s="322"/>
      <c r="AU936" s="322"/>
      <c r="AV936" s="322"/>
      <c r="AW936" s="322"/>
      <c r="AX936" s="322"/>
    </row>
    <row r="937" spans="1:50" ht="60" customHeight="1" x14ac:dyDescent="0.15">
      <c r="A937" s="406">
        <v>2</v>
      </c>
      <c r="B937" s="406">
        <v>1</v>
      </c>
      <c r="C937" s="425" t="s">
        <v>652</v>
      </c>
      <c r="D937" s="420"/>
      <c r="E937" s="420"/>
      <c r="F937" s="420"/>
      <c r="G937" s="420"/>
      <c r="H937" s="420"/>
      <c r="I937" s="420"/>
      <c r="J937" s="421">
        <v>3000020141003</v>
      </c>
      <c r="K937" s="422"/>
      <c r="L937" s="422"/>
      <c r="M937" s="422"/>
      <c r="N937" s="422"/>
      <c r="O937" s="422"/>
      <c r="P937" s="317" t="s">
        <v>649</v>
      </c>
      <c r="Q937" s="318"/>
      <c r="R937" s="318"/>
      <c r="S937" s="318"/>
      <c r="T937" s="318"/>
      <c r="U937" s="318"/>
      <c r="V937" s="318"/>
      <c r="W937" s="318"/>
      <c r="X937" s="318"/>
      <c r="Y937" s="319">
        <v>49.7</v>
      </c>
      <c r="Z937" s="320"/>
      <c r="AA937" s="320"/>
      <c r="AB937" s="321"/>
      <c r="AC937" s="329" t="s">
        <v>645</v>
      </c>
      <c r="AD937" s="330"/>
      <c r="AE937" s="330"/>
      <c r="AF937" s="330"/>
      <c r="AG937" s="330"/>
      <c r="AH937" s="324" t="s">
        <v>559</v>
      </c>
      <c r="AI937" s="325"/>
      <c r="AJ937" s="325"/>
      <c r="AK937" s="325"/>
      <c r="AL937" s="324" t="s">
        <v>559</v>
      </c>
      <c r="AM937" s="325"/>
      <c r="AN937" s="325"/>
      <c r="AO937" s="325"/>
      <c r="AP937" s="322" t="s">
        <v>559</v>
      </c>
      <c r="AQ937" s="322"/>
      <c r="AR937" s="322"/>
      <c r="AS937" s="322"/>
      <c r="AT937" s="322"/>
      <c r="AU937" s="322"/>
      <c r="AV937" s="322"/>
      <c r="AW937" s="322"/>
      <c r="AX937" s="322"/>
    </row>
    <row r="938" spans="1:50" ht="60" customHeight="1" x14ac:dyDescent="0.15">
      <c r="A938" s="406">
        <v>3</v>
      </c>
      <c r="B938" s="406">
        <v>1</v>
      </c>
      <c r="C938" s="425" t="s">
        <v>653</v>
      </c>
      <c r="D938" s="420"/>
      <c r="E938" s="420"/>
      <c r="F938" s="420"/>
      <c r="G938" s="420"/>
      <c r="H938" s="420"/>
      <c r="I938" s="420"/>
      <c r="J938" s="421">
        <v>9000020011002</v>
      </c>
      <c r="K938" s="422"/>
      <c r="L938" s="422"/>
      <c r="M938" s="422"/>
      <c r="N938" s="422"/>
      <c r="O938" s="422"/>
      <c r="P938" s="317" t="s">
        <v>649</v>
      </c>
      <c r="Q938" s="318"/>
      <c r="R938" s="318"/>
      <c r="S938" s="318"/>
      <c r="T938" s="318"/>
      <c r="U938" s="318"/>
      <c r="V938" s="318"/>
      <c r="W938" s="318"/>
      <c r="X938" s="318"/>
      <c r="Y938" s="319">
        <v>28.5</v>
      </c>
      <c r="Z938" s="320"/>
      <c r="AA938" s="320"/>
      <c r="AB938" s="321"/>
      <c r="AC938" s="329" t="s">
        <v>645</v>
      </c>
      <c r="AD938" s="330"/>
      <c r="AE938" s="330"/>
      <c r="AF938" s="330"/>
      <c r="AG938" s="330"/>
      <c r="AH938" s="324" t="s">
        <v>559</v>
      </c>
      <c r="AI938" s="325"/>
      <c r="AJ938" s="325"/>
      <c r="AK938" s="325"/>
      <c r="AL938" s="324" t="s">
        <v>559</v>
      </c>
      <c r="AM938" s="325"/>
      <c r="AN938" s="325"/>
      <c r="AO938" s="325"/>
      <c r="AP938" s="322" t="s">
        <v>559</v>
      </c>
      <c r="AQ938" s="322"/>
      <c r="AR938" s="322"/>
      <c r="AS938" s="322"/>
      <c r="AT938" s="322"/>
      <c r="AU938" s="322"/>
      <c r="AV938" s="322"/>
      <c r="AW938" s="322"/>
      <c r="AX938" s="322"/>
    </row>
    <row r="939" spans="1:50" ht="60" customHeight="1" x14ac:dyDescent="0.15">
      <c r="A939" s="406">
        <v>4</v>
      </c>
      <c r="B939" s="406">
        <v>1</v>
      </c>
      <c r="C939" s="425" t="s">
        <v>654</v>
      </c>
      <c r="D939" s="420"/>
      <c r="E939" s="420"/>
      <c r="F939" s="420"/>
      <c r="G939" s="420"/>
      <c r="H939" s="420"/>
      <c r="I939" s="420"/>
      <c r="J939" s="421">
        <v>7000020141305</v>
      </c>
      <c r="K939" s="422"/>
      <c r="L939" s="422"/>
      <c r="M939" s="422"/>
      <c r="N939" s="422"/>
      <c r="O939" s="422"/>
      <c r="P939" s="317" t="s">
        <v>649</v>
      </c>
      <c r="Q939" s="318"/>
      <c r="R939" s="318"/>
      <c r="S939" s="318"/>
      <c r="T939" s="318"/>
      <c r="U939" s="318"/>
      <c r="V939" s="318"/>
      <c r="W939" s="318"/>
      <c r="X939" s="318"/>
      <c r="Y939" s="319">
        <v>26.6</v>
      </c>
      <c r="Z939" s="320"/>
      <c r="AA939" s="320"/>
      <c r="AB939" s="321"/>
      <c r="AC939" s="329" t="s">
        <v>645</v>
      </c>
      <c r="AD939" s="330"/>
      <c r="AE939" s="330"/>
      <c r="AF939" s="330"/>
      <c r="AG939" s="330"/>
      <c r="AH939" s="324" t="s">
        <v>559</v>
      </c>
      <c r="AI939" s="325"/>
      <c r="AJ939" s="325"/>
      <c r="AK939" s="325"/>
      <c r="AL939" s="324" t="s">
        <v>559</v>
      </c>
      <c r="AM939" s="325"/>
      <c r="AN939" s="325"/>
      <c r="AO939" s="325"/>
      <c r="AP939" s="322" t="s">
        <v>559</v>
      </c>
      <c r="AQ939" s="322"/>
      <c r="AR939" s="322"/>
      <c r="AS939" s="322"/>
      <c r="AT939" s="322"/>
      <c r="AU939" s="322"/>
      <c r="AV939" s="322"/>
      <c r="AW939" s="322"/>
      <c r="AX939" s="322"/>
    </row>
    <row r="940" spans="1:50" ht="60" customHeight="1" x14ac:dyDescent="0.15">
      <c r="A940" s="406">
        <v>5</v>
      </c>
      <c r="B940" s="406">
        <v>1</v>
      </c>
      <c r="C940" s="425" t="s">
        <v>655</v>
      </c>
      <c r="D940" s="420"/>
      <c r="E940" s="420"/>
      <c r="F940" s="420"/>
      <c r="G940" s="420"/>
      <c r="H940" s="420"/>
      <c r="I940" s="420"/>
      <c r="J940" s="421">
        <v>3000020221309</v>
      </c>
      <c r="K940" s="422"/>
      <c r="L940" s="422"/>
      <c r="M940" s="422"/>
      <c r="N940" s="422"/>
      <c r="O940" s="422"/>
      <c r="P940" s="317" t="s">
        <v>649</v>
      </c>
      <c r="Q940" s="318"/>
      <c r="R940" s="318"/>
      <c r="S940" s="318"/>
      <c r="T940" s="318"/>
      <c r="U940" s="318"/>
      <c r="V940" s="318"/>
      <c r="W940" s="318"/>
      <c r="X940" s="318"/>
      <c r="Y940" s="319">
        <v>23.2</v>
      </c>
      <c r="Z940" s="320"/>
      <c r="AA940" s="320"/>
      <c r="AB940" s="321"/>
      <c r="AC940" s="329" t="s">
        <v>645</v>
      </c>
      <c r="AD940" s="330"/>
      <c r="AE940" s="330"/>
      <c r="AF940" s="330"/>
      <c r="AG940" s="330"/>
      <c r="AH940" s="324" t="s">
        <v>559</v>
      </c>
      <c r="AI940" s="325"/>
      <c r="AJ940" s="325"/>
      <c r="AK940" s="325"/>
      <c r="AL940" s="324" t="s">
        <v>559</v>
      </c>
      <c r="AM940" s="325"/>
      <c r="AN940" s="325"/>
      <c r="AO940" s="325"/>
      <c r="AP940" s="322" t="s">
        <v>559</v>
      </c>
      <c r="AQ940" s="322"/>
      <c r="AR940" s="322"/>
      <c r="AS940" s="322"/>
      <c r="AT940" s="322"/>
      <c r="AU940" s="322"/>
      <c r="AV940" s="322"/>
      <c r="AW940" s="322"/>
      <c r="AX940" s="322"/>
    </row>
    <row r="941" spans="1:50" ht="60" customHeight="1" x14ac:dyDescent="0.15">
      <c r="A941" s="406">
        <v>6</v>
      </c>
      <c r="B941" s="406">
        <v>1</v>
      </c>
      <c r="C941" s="425" t="s">
        <v>656</v>
      </c>
      <c r="D941" s="420"/>
      <c r="E941" s="420"/>
      <c r="F941" s="420"/>
      <c r="G941" s="420"/>
      <c r="H941" s="420"/>
      <c r="I941" s="420"/>
      <c r="J941" s="421">
        <v>6000020332020</v>
      </c>
      <c r="K941" s="422"/>
      <c r="L941" s="422"/>
      <c r="M941" s="422"/>
      <c r="N941" s="422"/>
      <c r="O941" s="422"/>
      <c r="P941" s="317" t="s">
        <v>649</v>
      </c>
      <c r="Q941" s="318"/>
      <c r="R941" s="318"/>
      <c r="S941" s="318"/>
      <c r="T941" s="318"/>
      <c r="U941" s="318"/>
      <c r="V941" s="318"/>
      <c r="W941" s="318"/>
      <c r="X941" s="318"/>
      <c r="Y941" s="319">
        <v>22.4</v>
      </c>
      <c r="Z941" s="320"/>
      <c r="AA941" s="320"/>
      <c r="AB941" s="321"/>
      <c r="AC941" s="329" t="s">
        <v>645</v>
      </c>
      <c r="AD941" s="330"/>
      <c r="AE941" s="330"/>
      <c r="AF941" s="330"/>
      <c r="AG941" s="330"/>
      <c r="AH941" s="324" t="s">
        <v>559</v>
      </c>
      <c r="AI941" s="325"/>
      <c r="AJ941" s="325"/>
      <c r="AK941" s="325"/>
      <c r="AL941" s="324" t="s">
        <v>559</v>
      </c>
      <c r="AM941" s="325"/>
      <c r="AN941" s="325"/>
      <c r="AO941" s="325"/>
      <c r="AP941" s="322" t="s">
        <v>559</v>
      </c>
      <c r="AQ941" s="322"/>
      <c r="AR941" s="322"/>
      <c r="AS941" s="322"/>
      <c r="AT941" s="322"/>
      <c r="AU941" s="322"/>
      <c r="AV941" s="322"/>
      <c r="AW941" s="322"/>
      <c r="AX941" s="322"/>
    </row>
    <row r="942" spans="1:50" ht="60" customHeight="1" x14ac:dyDescent="0.15">
      <c r="A942" s="406">
        <v>7</v>
      </c>
      <c r="B942" s="406">
        <v>1</v>
      </c>
      <c r="C942" s="425" t="s">
        <v>657</v>
      </c>
      <c r="D942" s="420"/>
      <c r="E942" s="420"/>
      <c r="F942" s="420"/>
      <c r="G942" s="420"/>
      <c r="H942" s="420"/>
      <c r="I942" s="420"/>
      <c r="J942" s="421">
        <v>7000020342076</v>
      </c>
      <c r="K942" s="422"/>
      <c r="L942" s="422"/>
      <c r="M942" s="422"/>
      <c r="N942" s="422"/>
      <c r="O942" s="422"/>
      <c r="P942" s="317" t="s">
        <v>649</v>
      </c>
      <c r="Q942" s="318"/>
      <c r="R942" s="318"/>
      <c r="S942" s="318"/>
      <c r="T942" s="318"/>
      <c r="U942" s="318"/>
      <c r="V942" s="318"/>
      <c r="W942" s="318"/>
      <c r="X942" s="318"/>
      <c r="Y942" s="319">
        <v>21.2</v>
      </c>
      <c r="Z942" s="320"/>
      <c r="AA942" s="320"/>
      <c r="AB942" s="321"/>
      <c r="AC942" s="329" t="s">
        <v>645</v>
      </c>
      <c r="AD942" s="330"/>
      <c r="AE942" s="330"/>
      <c r="AF942" s="330"/>
      <c r="AG942" s="330"/>
      <c r="AH942" s="324" t="s">
        <v>559</v>
      </c>
      <c r="AI942" s="325"/>
      <c r="AJ942" s="325"/>
      <c r="AK942" s="325"/>
      <c r="AL942" s="324" t="s">
        <v>559</v>
      </c>
      <c r="AM942" s="325"/>
      <c r="AN942" s="325"/>
      <c r="AO942" s="325"/>
      <c r="AP942" s="322" t="s">
        <v>559</v>
      </c>
      <c r="AQ942" s="322"/>
      <c r="AR942" s="322"/>
      <c r="AS942" s="322"/>
      <c r="AT942" s="322"/>
      <c r="AU942" s="322"/>
      <c r="AV942" s="322"/>
      <c r="AW942" s="322"/>
      <c r="AX942" s="322"/>
    </row>
    <row r="943" spans="1:50" ht="60" customHeight="1" x14ac:dyDescent="0.15">
      <c r="A943" s="406">
        <v>8</v>
      </c>
      <c r="B943" s="406">
        <v>1</v>
      </c>
      <c r="C943" s="425" t="s">
        <v>658</v>
      </c>
      <c r="D943" s="420"/>
      <c r="E943" s="420"/>
      <c r="F943" s="420"/>
      <c r="G943" s="420"/>
      <c r="H943" s="420"/>
      <c r="I943" s="420"/>
      <c r="J943" s="421">
        <v>5000020331007</v>
      </c>
      <c r="K943" s="422"/>
      <c r="L943" s="422"/>
      <c r="M943" s="422"/>
      <c r="N943" s="422"/>
      <c r="O943" s="422"/>
      <c r="P943" s="317" t="s">
        <v>649</v>
      </c>
      <c r="Q943" s="318"/>
      <c r="R943" s="318"/>
      <c r="S943" s="318"/>
      <c r="T943" s="318"/>
      <c r="U943" s="318"/>
      <c r="V943" s="318"/>
      <c r="W943" s="318"/>
      <c r="X943" s="318"/>
      <c r="Y943" s="319">
        <v>20.6</v>
      </c>
      <c r="Z943" s="320"/>
      <c r="AA943" s="320"/>
      <c r="AB943" s="321"/>
      <c r="AC943" s="329" t="s">
        <v>645</v>
      </c>
      <c r="AD943" s="330"/>
      <c r="AE943" s="330"/>
      <c r="AF943" s="330"/>
      <c r="AG943" s="330"/>
      <c r="AH943" s="324" t="s">
        <v>559</v>
      </c>
      <c r="AI943" s="325"/>
      <c r="AJ943" s="325"/>
      <c r="AK943" s="325"/>
      <c r="AL943" s="324" t="s">
        <v>559</v>
      </c>
      <c r="AM943" s="325"/>
      <c r="AN943" s="325"/>
      <c r="AO943" s="325"/>
      <c r="AP943" s="322" t="s">
        <v>559</v>
      </c>
      <c r="AQ943" s="322"/>
      <c r="AR943" s="322"/>
      <c r="AS943" s="322"/>
      <c r="AT943" s="322"/>
      <c r="AU943" s="322"/>
      <c r="AV943" s="322"/>
      <c r="AW943" s="322"/>
      <c r="AX943" s="322"/>
    </row>
    <row r="944" spans="1:50" ht="60" customHeight="1" x14ac:dyDescent="0.15">
      <c r="A944" s="406">
        <v>9</v>
      </c>
      <c r="B944" s="406">
        <v>1</v>
      </c>
      <c r="C944" s="425" t="s">
        <v>659</v>
      </c>
      <c r="D944" s="420"/>
      <c r="E944" s="420"/>
      <c r="F944" s="420"/>
      <c r="G944" s="420"/>
      <c r="H944" s="420"/>
      <c r="I944" s="420"/>
      <c r="J944" s="421">
        <v>9000020431001</v>
      </c>
      <c r="K944" s="422"/>
      <c r="L944" s="422"/>
      <c r="M944" s="422"/>
      <c r="N944" s="422"/>
      <c r="O944" s="422"/>
      <c r="P944" s="317" t="s">
        <v>649</v>
      </c>
      <c r="Q944" s="318"/>
      <c r="R944" s="318"/>
      <c r="S944" s="318"/>
      <c r="T944" s="318"/>
      <c r="U944" s="318"/>
      <c r="V944" s="318"/>
      <c r="W944" s="318"/>
      <c r="X944" s="318"/>
      <c r="Y944" s="319">
        <v>20.3</v>
      </c>
      <c r="Z944" s="320"/>
      <c r="AA944" s="320"/>
      <c r="AB944" s="321"/>
      <c r="AC944" s="329" t="s">
        <v>645</v>
      </c>
      <c r="AD944" s="330"/>
      <c r="AE944" s="330"/>
      <c r="AF944" s="330"/>
      <c r="AG944" s="330"/>
      <c r="AH944" s="324" t="s">
        <v>559</v>
      </c>
      <c r="AI944" s="325"/>
      <c r="AJ944" s="325"/>
      <c r="AK944" s="325"/>
      <c r="AL944" s="324" t="s">
        <v>559</v>
      </c>
      <c r="AM944" s="325"/>
      <c r="AN944" s="325"/>
      <c r="AO944" s="325"/>
      <c r="AP944" s="322" t="s">
        <v>559</v>
      </c>
      <c r="AQ944" s="322"/>
      <c r="AR944" s="322"/>
      <c r="AS944" s="322"/>
      <c r="AT944" s="322"/>
      <c r="AU944" s="322"/>
      <c r="AV944" s="322"/>
      <c r="AW944" s="322"/>
      <c r="AX944" s="322"/>
    </row>
    <row r="945" spans="1:50" ht="60" customHeight="1" x14ac:dyDescent="0.15">
      <c r="A945" s="406">
        <v>10</v>
      </c>
      <c r="B945" s="406">
        <v>1</v>
      </c>
      <c r="C945" s="425" t="s">
        <v>660</v>
      </c>
      <c r="D945" s="420"/>
      <c r="E945" s="420"/>
      <c r="F945" s="420"/>
      <c r="G945" s="420"/>
      <c r="H945" s="420"/>
      <c r="I945" s="420"/>
      <c r="J945" s="421">
        <v>3000020231002</v>
      </c>
      <c r="K945" s="422"/>
      <c r="L945" s="422"/>
      <c r="M945" s="422"/>
      <c r="N945" s="422"/>
      <c r="O945" s="422"/>
      <c r="P945" s="317" t="s">
        <v>649</v>
      </c>
      <c r="Q945" s="318"/>
      <c r="R945" s="318"/>
      <c r="S945" s="318"/>
      <c r="T945" s="318"/>
      <c r="U945" s="318"/>
      <c r="V945" s="318"/>
      <c r="W945" s="318"/>
      <c r="X945" s="318"/>
      <c r="Y945" s="319">
        <v>19.600000000000001</v>
      </c>
      <c r="Z945" s="320"/>
      <c r="AA945" s="320"/>
      <c r="AB945" s="321"/>
      <c r="AC945" s="329" t="s">
        <v>645</v>
      </c>
      <c r="AD945" s="330"/>
      <c r="AE945" s="330"/>
      <c r="AF945" s="330"/>
      <c r="AG945" s="330"/>
      <c r="AH945" s="324" t="s">
        <v>559</v>
      </c>
      <c r="AI945" s="325"/>
      <c r="AJ945" s="325"/>
      <c r="AK945" s="325"/>
      <c r="AL945" s="324" t="s">
        <v>559</v>
      </c>
      <c r="AM945" s="325"/>
      <c r="AN945" s="325"/>
      <c r="AO945" s="325"/>
      <c r="AP945" s="322" t="s">
        <v>559</v>
      </c>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459</v>
      </c>
      <c r="AD968" s="277"/>
      <c r="AE968" s="277"/>
      <c r="AF968" s="277"/>
      <c r="AG968" s="277"/>
      <c r="AH968" s="346" t="s">
        <v>485</v>
      </c>
      <c r="AI968" s="348"/>
      <c r="AJ968" s="348"/>
      <c r="AK968" s="348"/>
      <c r="AL968" s="348" t="s">
        <v>21</v>
      </c>
      <c r="AM968" s="348"/>
      <c r="AN968" s="348"/>
      <c r="AO968" s="426"/>
      <c r="AP968" s="427" t="s">
        <v>420</v>
      </c>
      <c r="AQ968" s="427"/>
      <c r="AR968" s="427"/>
      <c r="AS968" s="427"/>
      <c r="AT968" s="427"/>
      <c r="AU968" s="427"/>
      <c r="AV968" s="427"/>
      <c r="AW968" s="427"/>
      <c r="AX968" s="427"/>
    </row>
    <row r="969" spans="1:50" ht="69.75" customHeight="1" x14ac:dyDescent="0.15">
      <c r="A969" s="406">
        <v>1</v>
      </c>
      <c r="B969" s="406">
        <v>1</v>
      </c>
      <c r="C969" s="428" t="s">
        <v>661</v>
      </c>
      <c r="D969" s="431"/>
      <c r="E969" s="431"/>
      <c r="F969" s="431"/>
      <c r="G969" s="431"/>
      <c r="H969" s="431"/>
      <c r="I969" s="432"/>
      <c r="J969" s="421">
        <v>5050005005266</v>
      </c>
      <c r="K969" s="422"/>
      <c r="L969" s="422"/>
      <c r="M969" s="422"/>
      <c r="N969" s="422"/>
      <c r="O969" s="422"/>
      <c r="P969" s="317" t="s">
        <v>646</v>
      </c>
      <c r="Q969" s="318"/>
      <c r="R969" s="318"/>
      <c r="S969" s="318"/>
      <c r="T969" s="318"/>
      <c r="U969" s="318"/>
      <c r="V969" s="318"/>
      <c r="W969" s="318"/>
      <c r="X969" s="318"/>
      <c r="Y969" s="319">
        <v>126.6</v>
      </c>
      <c r="Z969" s="320"/>
      <c r="AA969" s="320"/>
      <c r="AB969" s="321"/>
      <c r="AC969" s="329" t="s">
        <v>645</v>
      </c>
      <c r="AD969" s="330"/>
      <c r="AE969" s="330"/>
      <c r="AF969" s="330"/>
      <c r="AG969" s="330"/>
      <c r="AH969" s="423" t="s">
        <v>559</v>
      </c>
      <c r="AI969" s="424"/>
      <c r="AJ969" s="424"/>
      <c r="AK969" s="424"/>
      <c r="AL969" s="423" t="s">
        <v>559</v>
      </c>
      <c r="AM969" s="424"/>
      <c r="AN969" s="424"/>
      <c r="AO969" s="424"/>
      <c r="AP969" s="322" t="s">
        <v>559</v>
      </c>
      <c r="AQ969" s="322"/>
      <c r="AR969" s="322"/>
      <c r="AS969" s="322"/>
      <c r="AT969" s="322"/>
      <c r="AU969" s="322"/>
      <c r="AV969" s="322"/>
      <c r="AW969" s="322"/>
      <c r="AX969" s="322"/>
    </row>
    <row r="970" spans="1:50" ht="69.75" customHeight="1" x14ac:dyDescent="0.15">
      <c r="A970" s="406">
        <v>2</v>
      </c>
      <c r="B970" s="406">
        <v>1</v>
      </c>
      <c r="C970" s="428" t="s">
        <v>662</v>
      </c>
      <c r="D970" s="431"/>
      <c r="E970" s="431"/>
      <c r="F970" s="431"/>
      <c r="G970" s="431"/>
      <c r="H970" s="431"/>
      <c r="I970" s="432"/>
      <c r="J970" s="421">
        <v>5050005005266</v>
      </c>
      <c r="K970" s="422"/>
      <c r="L970" s="422"/>
      <c r="M970" s="422"/>
      <c r="N970" s="422"/>
      <c r="O970" s="422"/>
      <c r="P970" s="317" t="s">
        <v>646</v>
      </c>
      <c r="Q970" s="318"/>
      <c r="R970" s="318"/>
      <c r="S970" s="318"/>
      <c r="T970" s="318"/>
      <c r="U970" s="318"/>
      <c r="V970" s="318"/>
      <c r="W970" s="318"/>
      <c r="X970" s="318"/>
      <c r="Y970" s="319">
        <v>43.3</v>
      </c>
      <c r="Z970" s="320"/>
      <c r="AA970" s="320"/>
      <c r="AB970" s="321"/>
      <c r="AC970" s="329" t="s">
        <v>645</v>
      </c>
      <c r="AD970" s="330"/>
      <c r="AE970" s="330"/>
      <c r="AF970" s="330"/>
      <c r="AG970" s="330"/>
      <c r="AH970" s="423" t="s">
        <v>559</v>
      </c>
      <c r="AI970" s="424"/>
      <c r="AJ970" s="424"/>
      <c r="AK970" s="424"/>
      <c r="AL970" s="423" t="s">
        <v>559</v>
      </c>
      <c r="AM970" s="424"/>
      <c r="AN970" s="424"/>
      <c r="AO970" s="424"/>
      <c r="AP970" s="322" t="s">
        <v>559</v>
      </c>
      <c r="AQ970" s="322"/>
      <c r="AR970" s="322"/>
      <c r="AS970" s="322"/>
      <c r="AT970" s="322"/>
      <c r="AU970" s="322"/>
      <c r="AV970" s="322"/>
      <c r="AW970" s="322"/>
      <c r="AX970" s="322"/>
    </row>
    <row r="971" spans="1:50" ht="69.75" customHeight="1" x14ac:dyDescent="0.15">
      <c r="A971" s="406">
        <v>3</v>
      </c>
      <c r="B971" s="406">
        <v>1</v>
      </c>
      <c r="C971" s="428" t="s">
        <v>663</v>
      </c>
      <c r="D971" s="429"/>
      <c r="E971" s="429"/>
      <c r="F971" s="429"/>
      <c r="G971" s="429"/>
      <c r="H971" s="429"/>
      <c r="I971" s="430"/>
      <c r="J971" s="421">
        <v>5050005005266</v>
      </c>
      <c r="K971" s="422"/>
      <c r="L971" s="422"/>
      <c r="M971" s="422"/>
      <c r="N971" s="422"/>
      <c r="O971" s="422"/>
      <c r="P971" s="317" t="s">
        <v>646</v>
      </c>
      <c r="Q971" s="318"/>
      <c r="R971" s="318"/>
      <c r="S971" s="318"/>
      <c r="T971" s="318"/>
      <c r="U971" s="318"/>
      <c r="V971" s="318"/>
      <c r="W971" s="318"/>
      <c r="X971" s="318"/>
      <c r="Y971" s="319">
        <v>18.5</v>
      </c>
      <c r="Z971" s="320"/>
      <c r="AA971" s="320"/>
      <c r="AB971" s="321"/>
      <c r="AC971" s="329" t="s">
        <v>645</v>
      </c>
      <c r="AD971" s="330"/>
      <c r="AE971" s="330"/>
      <c r="AF971" s="330"/>
      <c r="AG971" s="330"/>
      <c r="AH971" s="423" t="s">
        <v>559</v>
      </c>
      <c r="AI971" s="424"/>
      <c r="AJ971" s="424"/>
      <c r="AK971" s="424"/>
      <c r="AL971" s="423" t="s">
        <v>559</v>
      </c>
      <c r="AM971" s="424"/>
      <c r="AN971" s="424"/>
      <c r="AO971" s="424"/>
      <c r="AP971" s="322" t="s">
        <v>559</v>
      </c>
      <c r="AQ971" s="322"/>
      <c r="AR971" s="322"/>
      <c r="AS971" s="322"/>
      <c r="AT971" s="322"/>
      <c r="AU971" s="322"/>
      <c r="AV971" s="322"/>
      <c r="AW971" s="322"/>
      <c r="AX971" s="322"/>
    </row>
    <row r="972" spans="1:50" ht="69.75" customHeight="1" x14ac:dyDescent="0.15">
      <c r="A972" s="406">
        <v>4</v>
      </c>
      <c r="B972" s="406">
        <v>1</v>
      </c>
      <c r="C972" s="428" t="s">
        <v>664</v>
      </c>
      <c r="D972" s="431"/>
      <c r="E972" s="431"/>
      <c r="F972" s="431"/>
      <c r="G972" s="431"/>
      <c r="H972" s="431"/>
      <c r="I972" s="432"/>
      <c r="J972" s="421">
        <v>7080005003835</v>
      </c>
      <c r="K972" s="422"/>
      <c r="L972" s="422"/>
      <c r="M972" s="422"/>
      <c r="N972" s="422"/>
      <c r="O972" s="422"/>
      <c r="P972" s="317" t="s">
        <v>646</v>
      </c>
      <c r="Q972" s="318"/>
      <c r="R972" s="318"/>
      <c r="S972" s="318"/>
      <c r="T972" s="318"/>
      <c r="U972" s="318"/>
      <c r="V972" s="318"/>
      <c r="W972" s="318"/>
      <c r="X972" s="318"/>
      <c r="Y972" s="319">
        <v>9.4</v>
      </c>
      <c r="Z972" s="320"/>
      <c r="AA972" s="320"/>
      <c r="AB972" s="321"/>
      <c r="AC972" s="329" t="s">
        <v>645</v>
      </c>
      <c r="AD972" s="330"/>
      <c r="AE972" s="330"/>
      <c r="AF972" s="330"/>
      <c r="AG972" s="330"/>
      <c r="AH972" s="423" t="s">
        <v>559</v>
      </c>
      <c r="AI972" s="424"/>
      <c r="AJ972" s="424"/>
      <c r="AK972" s="424"/>
      <c r="AL972" s="423" t="s">
        <v>559</v>
      </c>
      <c r="AM972" s="424"/>
      <c r="AN972" s="424"/>
      <c r="AO972" s="424"/>
      <c r="AP972" s="322" t="s">
        <v>559</v>
      </c>
      <c r="AQ972" s="322"/>
      <c r="AR972" s="322"/>
      <c r="AS972" s="322"/>
      <c r="AT972" s="322"/>
      <c r="AU972" s="322"/>
      <c r="AV972" s="322"/>
      <c r="AW972" s="322"/>
      <c r="AX972" s="322"/>
    </row>
    <row r="973" spans="1:50" ht="69.75" customHeight="1" x14ac:dyDescent="0.15">
      <c r="A973" s="406">
        <v>5</v>
      </c>
      <c r="B973" s="406">
        <v>1</v>
      </c>
      <c r="C973" s="428" t="s">
        <v>665</v>
      </c>
      <c r="D973" s="431"/>
      <c r="E973" s="431"/>
      <c r="F973" s="431"/>
      <c r="G973" s="431"/>
      <c r="H973" s="431"/>
      <c r="I973" s="432"/>
      <c r="J973" s="421">
        <v>8012405001283</v>
      </c>
      <c r="K973" s="422"/>
      <c r="L973" s="422"/>
      <c r="M973" s="422"/>
      <c r="N973" s="422"/>
      <c r="O973" s="422"/>
      <c r="P973" s="317" t="s">
        <v>646</v>
      </c>
      <c r="Q973" s="318"/>
      <c r="R973" s="318"/>
      <c r="S973" s="318"/>
      <c r="T973" s="318"/>
      <c r="U973" s="318"/>
      <c r="V973" s="318"/>
      <c r="W973" s="318"/>
      <c r="X973" s="318"/>
      <c r="Y973" s="319">
        <v>9.3000000000000007</v>
      </c>
      <c r="Z973" s="320"/>
      <c r="AA973" s="320"/>
      <c r="AB973" s="321"/>
      <c r="AC973" s="329" t="s">
        <v>645</v>
      </c>
      <c r="AD973" s="330"/>
      <c r="AE973" s="330"/>
      <c r="AF973" s="330"/>
      <c r="AG973" s="330"/>
      <c r="AH973" s="423" t="s">
        <v>559</v>
      </c>
      <c r="AI973" s="424"/>
      <c r="AJ973" s="424"/>
      <c r="AK973" s="424"/>
      <c r="AL973" s="423" t="s">
        <v>559</v>
      </c>
      <c r="AM973" s="424"/>
      <c r="AN973" s="424"/>
      <c r="AO973" s="424"/>
      <c r="AP973" s="322" t="s">
        <v>559</v>
      </c>
      <c r="AQ973" s="322"/>
      <c r="AR973" s="322"/>
      <c r="AS973" s="322"/>
      <c r="AT973" s="322"/>
      <c r="AU973" s="322"/>
      <c r="AV973" s="322"/>
      <c r="AW973" s="322"/>
      <c r="AX973" s="322"/>
    </row>
    <row r="974" spans="1:50" ht="69.75" customHeight="1" x14ac:dyDescent="0.15">
      <c r="A974" s="406">
        <v>6</v>
      </c>
      <c r="B974" s="406">
        <v>1</v>
      </c>
      <c r="C974" s="428" t="s">
        <v>668</v>
      </c>
      <c r="D974" s="431"/>
      <c r="E974" s="431"/>
      <c r="F974" s="431"/>
      <c r="G974" s="431"/>
      <c r="H974" s="431"/>
      <c r="I974" s="432"/>
      <c r="J974" s="421">
        <v>3110005001789</v>
      </c>
      <c r="K974" s="422"/>
      <c r="L974" s="422"/>
      <c r="M974" s="422"/>
      <c r="N974" s="422"/>
      <c r="O974" s="422"/>
      <c r="P974" s="317" t="s">
        <v>646</v>
      </c>
      <c r="Q974" s="318"/>
      <c r="R974" s="318"/>
      <c r="S974" s="318"/>
      <c r="T974" s="318"/>
      <c r="U974" s="318"/>
      <c r="V974" s="318"/>
      <c r="W974" s="318"/>
      <c r="X974" s="318"/>
      <c r="Y974" s="319">
        <v>9.1999999999999993</v>
      </c>
      <c r="Z974" s="320"/>
      <c r="AA974" s="320"/>
      <c r="AB974" s="321"/>
      <c r="AC974" s="329" t="s">
        <v>645</v>
      </c>
      <c r="AD974" s="330"/>
      <c r="AE974" s="330"/>
      <c r="AF974" s="330"/>
      <c r="AG974" s="330"/>
      <c r="AH974" s="423" t="s">
        <v>559</v>
      </c>
      <c r="AI974" s="424"/>
      <c r="AJ974" s="424"/>
      <c r="AK974" s="424"/>
      <c r="AL974" s="423" t="s">
        <v>559</v>
      </c>
      <c r="AM974" s="424"/>
      <c r="AN974" s="424"/>
      <c r="AO974" s="424"/>
      <c r="AP974" s="322" t="s">
        <v>559</v>
      </c>
      <c r="AQ974" s="322"/>
      <c r="AR974" s="322"/>
      <c r="AS974" s="322"/>
      <c r="AT974" s="322"/>
      <c r="AU974" s="322"/>
      <c r="AV974" s="322"/>
      <c r="AW974" s="322"/>
      <c r="AX974" s="322"/>
    </row>
    <row r="975" spans="1:50" ht="69.75" customHeight="1" x14ac:dyDescent="0.15">
      <c r="A975" s="406">
        <v>7</v>
      </c>
      <c r="B975" s="406">
        <v>1</v>
      </c>
      <c r="C975" s="428" t="s">
        <v>669</v>
      </c>
      <c r="D975" s="429"/>
      <c r="E975" s="429"/>
      <c r="F975" s="429"/>
      <c r="G975" s="429"/>
      <c r="H975" s="429"/>
      <c r="I975" s="430"/>
      <c r="J975" s="421">
        <v>5050005005266</v>
      </c>
      <c r="K975" s="422"/>
      <c r="L975" s="422"/>
      <c r="M975" s="422"/>
      <c r="N975" s="422"/>
      <c r="O975" s="422"/>
      <c r="P975" s="317" t="s">
        <v>646</v>
      </c>
      <c r="Q975" s="318"/>
      <c r="R975" s="318"/>
      <c r="S975" s="318"/>
      <c r="T975" s="318"/>
      <c r="U975" s="318"/>
      <c r="V975" s="318"/>
      <c r="W975" s="318"/>
      <c r="X975" s="318"/>
      <c r="Y975" s="319">
        <v>9</v>
      </c>
      <c r="Z975" s="320"/>
      <c r="AA975" s="320"/>
      <c r="AB975" s="321"/>
      <c r="AC975" s="329" t="s">
        <v>645</v>
      </c>
      <c r="AD975" s="330"/>
      <c r="AE975" s="330"/>
      <c r="AF975" s="330"/>
      <c r="AG975" s="330"/>
      <c r="AH975" s="423" t="s">
        <v>559</v>
      </c>
      <c r="AI975" s="424"/>
      <c r="AJ975" s="424"/>
      <c r="AK975" s="424"/>
      <c r="AL975" s="423" t="s">
        <v>559</v>
      </c>
      <c r="AM975" s="424"/>
      <c r="AN975" s="424"/>
      <c r="AO975" s="424"/>
      <c r="AP975" s="322" t="s">
        <v>559</v>
      </c>
      <c r="AQ975" s="322"/>
      <c r="AR975" s="322"/>
      <c r="AS975" s="322"/>
      <c r="AT975" s="322"/>
      <c r="AU975" s="322"/>
      <c r="AV975" s="322"/>
      <c r="AW975" s="322"/>
      <c r="AX975" s="322"/>
    </row>
    <row r="976" spans="1:50" ht="69.75" customHeight="1" x14ac:dyDescent="0.15">
      <c r="A976" s="406">
        <v>8</v>
      </c>
      <c r="B976" s="406">
        <v>1</v>
      </c>
      <c r="C976" s="428" t="s">
        <v>667</v>
      </c>
      <c r="D976" s="431"/>
      <c r="E976" s="431"/>
      <c r="F976" s="431"/>
      <c r="G976" s="431"/>
      <c r="H976" s="431"/>
      <c r="I976" s="432"/>
      <c r="J976" s="421">
        <v>1180305005064</v>
      </c>
      <c r="K976" s="422"/>
      <c r="L976" s="422"/>
      <c r="M976" s="422"/>
      <c r="N976" s="422"/>
      <c r="O976" s="422"/>
      <c r="P976" s="317" t="s">
        <v>646</v>
      </c>
      <c r="Q976" s="318"/>
      <c r="R976" s="318"/>
      <c r="S976" s="318"/>
      <c r="T976" s="318"/>
      <c r="U976" s="318"/>
      <c r="V976" s="318"/>
      <c r="W976" s="318"/>
      <c r="X976" s="318"/>
      <c r="Y976" s="319">
        <v>8.9</v>
      </c>
      <c r="Z976" s="320"/>
      <c r="AA976" s="320"/>
      <c r="AB976" s="321"/>
      <c r="AC976" s="329" t="s">
        <v>645</v>
      </c>
      <c r="AD976" s="330"/>
      <c r="AE976" s="330"/>
      <c r="AF976" s="330"/>
      <c r="AG976" s="330"/>
      <c r="AH976" s="423" t="s">
        <v>559</v>
      </c>
      <c r="AI976" s="424"/>
      <c r="AJ976" s="424"/>
      <c r="AK976" s="424"/>
      <c r="AL976" s="423" t="s">
        <v>559</v>
      </c>
      <c r="AM976" s="424"/>
      <c r="AN976" s="424"/>
      <c r="AO976" s="424"/>
      <c r="AP976" s="322" t="s">
        <v>559</v>
      </c>
      <c r="AQ976" s="322"/>
      <c r="AR976" s="322"/>
      <c r="AS976" s="322"/>
      <c r="AT976" s="322"/>
      <c r="AU976" s="322"/>
      <c r="AV976" s="322"/>
      <c r="AW976" s="322"/>
      <c r="AX976" s="322"/>
    </row>
    <row r="977" spans="1:50" ht="69.75" customHeight="1" x14ac:dyDescent="0.15">
      <c r="A977" s="406">
        <v>9</v>
      </c>
      <c r="B977" s="406">
        <v>1</v>
      </c>
      <c r="C977" s="428" t="s">
        <v>666</v>
      </c>
      <c r="D977" s="431"/>
      <c r="E977" s="431"/>
      <c r="F977" s="431"/>
      <c r="G977" s="431"/>
      <c r="H977" s="431"/>
      <c r="I977" s="432"/>
      <c r="J977" s="421">
        <v>6170005001780</v>
      </c>
      <c r="K977" s="422"/>
      <c r="L977" s="422"/>
      <c r="M977" s="422"/>
      <c r="N977" s="422"/>
      <c r="O977" s="422"/>
      <c r="P977" s="317" t="s">
        <v>646</v>
      </c>
      <c r="Q977" s="318"/>
      <c r="R977" s="318"/>
      <c r="S977" s="318"/>
      <c r="T977" s="318"/>
      <c r="U977" s="318"/>
      <c r="V977" s="318"/>
      <c r="W977" s="318"/>
      <c r="X977" s="318"/>
      <c r="Y977" s="319">
        <v>8.6</v>
      </c>
      <c r="Z977" s="320"/>
      <c r="AA977" s="320"/>
      <c r="AB977" s="321"/>
      <c r="AC977" s="329" t="s">
        <v>645</v>
      </c>
      <c r="AD977" s="330"/>
      <c r="AE977" s="330"/>
      <c r="AF977" s="330"/>
      <c r="AG977" s="330"/>
      <c r="AH977" s="423" t="s">
        <v>559</v>
      </c>
      <c r="AI977" s="424"/>
      <c r="AJ977" s="424"/>
      <c r="AK977" s="424"/>
      <c r="AL977" s="423" t="s">
        <v>559</v>
      </c>
      <c r="AM977" s="424"/>
      <c r="AN977" s="424"/>
      <c r="AO977" s="424"/>
      <c r="AP977" s="322" t="s">
        <v>559</v>
      </c>
      <c r="AQ977" s="322"/>
      <c r="AR977" s="322"/>
      <c r="AS977" s="322"/>
      <c r="AT977" s="322"/>
      <c r="AU977" s="322"/>
      <c r="AV977" s="322"/>
      <c r="AW977" s="322"/>
      <c r="AX977" s="322"/>
    </row>
    <row r="978" spans="1:50" ht="69.75" customHeight="1" x14ac:dyDescent="0.15">
      <c r="A978" s="406">
        <v>10</v>
      </c>
      <c r="B978" s="406">
        <v>1</v>
      </c>
      <c r="C978" s="428" t="s">
        <v>670</v>
      </c>
      <c r="D978" s="431"/>
      <c r="E978" s="431"/>
      <c r="F978" s="431"/>
      <c r="G978" s="431"/>
      <c r="H978" s="431"/>
      <c r="I978" s="432"/>
      <c r="J978" s="421">
        <v>6340005001879</v>
      </c>
      <c r="K978" s="422"/>
      <c r="L978" s="422"/>
      <c r="M978" s="422"/>
      <c r="N978" s="422"/>
      <c r="O978" s="422"/>
      <c r="P978" s="317" t="s">
        <v>646</v>
      </c>
      <c r="Q978" s="318"/>
      <c r="R978" s="318"/>
      <c r="S978" s="318"/>
      <c r="T978" s="318"/>
      <c r="U978" s="318"/>
      <c r="V978" s="318"/>
      <c r="W978" s="318"/>
      <c r="X978" s="318"/>
      <c r="Y978" s="319">
        <v>8.4</v>
      </c>
      <c r="Z978" s="320"/>
      <c r="AA978" s="320"/>
      <c r="AB978" s="321"/>
      <c r="AC978" s="329" t="s">
        <v>645</v>
      </c>
      <c r="AD978" s="330"/>
      <c r="AE978" s="330"/>
      <c r="AF978" s="330"/>
      <c r="AG978" s="330"/>
      <c r="AH978" s="423" t="s">
        <v>559</v>
      </c>
      <c r="AI978" s="424"/>
      <c r="AJ978" s="424"/>
      <c r="AK978" s="424"/>
      <c r="AL978" s="423" t="s">
        <v>559</v>
      </c>
      <c r="AM978" s="424"/>
      <c r="AN978" s="424"/>
      <c r="AO978" s="424"/>
      <c r="AP978" s="322" t="s">
        <v>559</v>
      </c>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459</v>
      </c>
      <c r="AD1001" s="277"/>
      <c r="AE1001" s="277"/>
      <c r="AF1001" s="277"/>
      <c r="AG1001" s="277"/>
      <c r="AH1001" s="346" t="s">
        <v>485</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459</v>
      </c>
      <c r="AD1034" s="277"/>
      <c r="AE1034" s="277"/>
      <c r="AF1034" s="277"/>
      <c r="AG1034" s="277"/>
      <c r="AH1034" s="346" t="s">
        <v>485</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459</v>
      </c>
      <c r="AD1067" s="277"/>
      <c r="AE1067" s="277"/>
      <c r="AF1067" s="277"/>
      <c r="AG1067" s="277"/>
      <c r="AH1067" s="346" t="s">
        <v>485</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1" t="s">
        <v>449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465</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4"/>
      <c r="E1101" s="277" t="s">
        <v>384</v>
      </c>
      <c r="F1101" s="904"/>
      <c r="G1101" s="904"/>
      <c r="H1101" s="904"/>
      <c r="I1101" s="904"/>
      <c r="J1101" s="277" t="s">
        <v>419</v>
      </c>
      <c r="K1101" s="277"/>
      <c r="L1101" s="277"/>
      <c r="M1101" s="277"/>
      <c r="N1101" s="277"/>
      <c r="O1101" s="277"/>
      <c r="P1101" s="346" t="s">
        <v>27</v>
      </c>
      <c r="Q1101" s="346"/>
      <c r="R1101" s="346"/>
      <c r="S1101" s="346"/>
      <c r="T1101" s="346"/>
      <c r="U1101" s="346"/>
      <c r="V1101" s="346"/>
      <c r="W1101" s="346"/>
      <c r="X1101" s="346"/>
      <c r="Y1101" s="277" t="s">
        <v>421</v>
      </c>
      <c r="Z1101" s="904"/>
      <c r="AA1101" s="904"/>
      <c r="AB1101" s="904"/>
      <c r="AC1101" s="277" t="s">
        <v>367</v>
      </c>
      <c r="AD1101" s="277"/>
      <c r="AE1101" s="277"/>
      <c r="AF1101" s="277"/>
      <c r="AG1101" s="277"/>
      <c r="AH1101" s="346" t="s">
        <v>380</v>
      </c>
      <c r="AI1101" s="347"/>
      <c r="AJ1101" s="347"/>
      <c r="AK1101" s="347"/>
      <c r="AL1101" s="347" t="s">
        <v>21</v>
      </c>
      <c r="AM1101" s="347"/>
      <c r="AN1101" s="347"/>
      <c r="AO1101" s="907"/>
      <c r="AP1101" s="427" t="s">
        <v>450</v>
      </c>
      <c r="AQ1101" s="427"/>
      <c r="AR1101" s="427"/>
      <c r="AS1101" s="427"/>
      <c r="AT1101" s="427"/>
      <c r="AU1101" s="427"/>
      <c r="AV1101" s="427"/>
      <c r="AW1101" s="427"/>
      <c r="AX1101" s="427"/>
    </row>
    <row r="1102" spans="1:50" ht="30" customHeight="1" x14ac:dyDescent="0.15">
      <c r="A1102" s="406">
        <v>1</v>
      </c>
      <c r="B1102" s="406">
        <v>1</v>
      </c>
      <c r="C1102" s="906"/>
      <c r="D1102" s="906"/>
      <c r="E1102" s="261" t="s">
        <v>566</v>
      </c>
      <c r="F1102" s="905"/>
      <c r="G1102" s="905"/>
      <c r="H1102" s="905"/>
      <c r="I1102" s="905"/>
      <c r="J1102" s="421" t="s">
        <v>567</v>
      </c>
      <c r="K1102" s="422"/>
      <c r="L1102" s="422"/>
      <c r="M1102" s="422"/>
      <c r="N1102" s="422"/>
      <c r="O1102" s="422"/>
      <c r="P1102" s="317" t="s">
        <v>566</v>
      </c>
      <c r="Q1102" s="318"/>
      <c r="R1102" s="318"/>
      <c r="S1102" s="318"/>
      <c r="T1102" s="318"/>
      <c r="U1102" s="318"/>
      <c r="V1102" s="318"/>
      <c r="W1102" s="318"/>
      <c r="X1102" s="318"/>
      <c r="Y1102" s="319" t="s">
        <v>568</v>
      </c>
      <c r="Z1102" s="320"/>
      <c r="AA1102" s="320"/>
      <c r="AB1102" s="321"/>
      <c r="AC1102" s="323"/>
      <c r="AD1102" s="323"/>
      <c r="AE1102" s="323"/>
      <c r="AF1102" s="323"/>
      <c r="AG1102" s="323"/>
      <c r="AH1102" s="324" t="s">
        <v>567</v>
      </c>
      <c r="AI1102" s="325"/>
      <c r="AJ1102" s="325"/>
      <c r="AK1102" s="325"/>
      <c r="AL1102" s="326" t="s">
        <v>569</v>
      </c>
      <c r="AM1102" s="327"/>
      <c r="AN1102" s="327"/>
      <c r="AO1102" s="328"/>
      <c r="AP1102" s="322" t="s">
        <v>566</v>
      </c>
      <c r="AQ1102" s="322"/>
      <c r="AR1102" s="322"/>
      <c r="AS1102" s="322"/>
      <c r="AT1102" s="322"/>
      <c r="AU1102" s="322"/>
      <c r="AV1102" s="322"/>
      <c r="AW1102" s="322"/>
      <c r="AX1102" s="322"/>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6"/>
      <c r="D1119" s="906"/>
      <c r="E1119" s="261"/>
      <c r="F1119" s="905"/>
      <c r="G1119" s="905"/>
      <c r="H1119" s="905"/>
      <c r="I1119" s="90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796:Y803">
    <cfRule type="expression" dxfId="2799" priority="13691">
      <formula>IF(RIGHT(TEXT(Y796,"0.#"),1)=".",FALSE,TRUE)</formula>
    </cfRule>
    <cfRule type="expression" dxfId="2798" priority="13692">
      <formula>IF(RIGHT(TEXT(Y796,"0.#"),1)=".",TRUE,FALSE)</formula>
    </cfRule>
  </conditionalFormatting>
  <conditionalFormatting sqref="P16:AQ17 P15:AX15 P13:AX13">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cfRule type="expression" dxfId="2791" priority="13715">
      <formula>IF(RIGHT(TEXT(Y783,"0.#"),1)=".",FALSE,TRUE)</formula>
    </cfRule>
    <cfRule type="expression" dxfId="2790" priority="13716">
      <formula>IF(RIGHT(TEXT(Y783,"0.#"),1)=".",TRUE,FALSE)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cfRule type="expression" dxfId="2785" priority="13709">
      <formula>IF(RIGHT(TEXT(AU783,"0.#"),1)=".",FALSE,TRUE)</formula>
    </cfRule>
    <cfRule type="expression" dxfId="2784" priority="13710">
      <formula>IF(RIGHT(TEXT(AU783,"0.#"),1)=".",TRUE,FALSE)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cfRule type="expression" dxfId="2775" priority="13685">
      <formula>IF(RIGHT(TEXT(AU796,"0.#"),1)=".",FALSE,TRUE)</formula>
    </cfRule>
    <cfRule type="expression" dxfId="2774" priority="13686">
      <formula>IF(RIGHT(TEXT(AU796,"0.#"),1)=".",TRUE,FALSE)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E116 AQ116">
    <cfRule type="expression" dxfId="2603" priority="13193">
      <formula>IF(RIGHT(TEXT(AE116,"0.#"),1)=".",FALSE,TRUE)</formula>
    </cfRule>
    <cfRule type="expression" dxfId="2602" priority="13194">
      <formula>IF(RIGHT(TEXT(AE116,"0.#"),1)=".",TRUE,FALSE)</formula>
    </cfRule>
  </conditionalFormatting>
  <conditionalFormatting sqref="AI116">
    <cfRule type="expression" dxfId="2601" priority="13191">
      <formula>IF(RIGHT(TEXT(AI116,"0.#"),1)=".",FALSE,TRUE)</formula>
    </cfRule>
    <cfRule type="expression" dxfId="2600" priority="13192">
      <formula>IF(RIGHT(TEXT(AI116,"0.#"),1)=".",TRUE,FALSE)</formula>
    </cfRule>
  </conditionalFormatting>
  <conditionalFormatting sqref="AM116">
    <cfRule type="expression" dxfId="2599" priority="13189">
      <formula>IF(RIGHT(TEXT(AM116,"0.#"),1)=".",FALSE,TRUE)</formula>
    </cfRule>
    <cfRule type="expression" dxfId="2598" priority="13190">
      <formula>IF(RIGHT(TEXT(AM116,"0.#"),1)=".",TRUE,FALSE)</formula>
    </cfRule>
  </conditionalFormatting>
  <conditionalFormatting sqref="AE117 AM117">
    <cfRule type="expression" dxfId="2597" priority="13187">
      <formula>IF(RIGHT(TEXT(AE117,"0.#"),1)=".",FALSE,TRUE)</formula>
    </cfRule>
    <cfRule type="expression" dxfId="2596" priority="13188">
      <formula>IF(RIGHT(TEXT(AE117,"0.#"),1)=".",TRUE,FALSE)</formula>
    </cfRule>
  </conditionalFormatting>
  <conditionalFormatting sqref="AI117">
    <cfRule type="expression" dxfId="2595" priority="13185">
      <formula>IF(RIGHT(TEXT(AI117,"0.#"),1)=".",FALSE,TRUE)</formula>
    </cfRule>
    <cfRule type="expression" dxfId="2594" priority="13186">
      <formula>IF(RIGHT(TEXT(AI117,"0.#"),1)=".",TRUE,FALSE)</formula>
    </cfRule>
  </conditionalFormatting>
  <conditionalFormatting sqref="AQ117">
    <cfRule type="expression" dxfId="2593" priority="13181">
      <formula>IF(RIGHT(TEXT(AQ117,"0.#"),1)=".",FALSE,TRUE)</formula>
    </cfRule>
    <cfRule type="expression" dxfId="2592" priority="13182">
      <formula>IF(RIGHT(TEXT(AQ117,"0.#"),1)=".",TRUE,FALSE)</formula>
    </cfRule>
  </conditionalFormatting>
  <conditionalFormatting sqref="AE119 AQ119">
    <cfRule type="expression" dxfId="2591" priority="13179">
      <formula>IF(RIGHT(TEXT(AE119,"0.#"),1)=".",FALSE,TRUE)</formula>
    </cfRule>
    <cfRule type="expression" dxfId="2590" priority="13180">
      <formula>IF(RIGHT(TEXT(AE119,"0.#"),1)=".",TRUE,FALSE)</formula>
    </cfRule>
  </conditionalFormatting>
  <conditionalFormatting sqref="AI119">
    <cfRule type="expression" dxfId="2589" priority="13177">
      <formula>IF(RIGHT(TEXT(AI119,"0.#"),1)=".",FALSE,TRUE)</formula>
    </cfRule>
    <cfRule type="expression" dxfId="2588" priority="13178">
      <formula>IF(RIGHT(TEXT(AI119,"0.#"),1)=".",TRUE,FALSE)</formula>
    </cfRule>
  </conditionalFormatting>
  <conditionalFormatting sqref="AM119">
    <cfRule type="expression" dxfId="2587" priority="13175">
      <formula>IF(RIGHT(TEXT(AM119,"0.#"),1)=".",FALSE,TRUE)</formula>
    </cfRule>
    <cfRule type="expression" dxfId="2586" priority="13176">
      <formula>IF(RIGHT(TEXT(AM119,"0.#"),1)=".",TRUE,FALSE)</formula>
    </cfRule>
  </conditionalFormatting>
  <conditionalFormatting sqref="AQ120">
    <cfRule type="expression" dxfId="2585" priority="13167">
      <formula>IF(RIGHT(TEXT(AQ120,"0.#"),1)=".",FALSE,TRUE)</formula>
    </cfRule>
    <cfRule type="expression" dxfId="2584" priority="13168">
      <formula>IF(RIGHT(TEXT(AQ120,"0.#"),1)=".",TRUE,FALSE)</formula>
    </cfRule>
  </conditionalFormatting>
  <conditionalFormatting sqref="AE122 AQ122">
    <cfRule type="expression" dxfId="2583" priority="13165">
      <formula>IF(RIGHT(TEXT(AE122,"0.#"),1)=".",FALSE,TRUE)</formula>
    </cfRule>
    <cfRule type="expression" dxfId="2582" priority="13166">
      <formula>IF(RIGHT(TEXT(AE122,"0.#"),1)=".",TRUE,FALSE)</formula>
    </cfRule>
  </conditionalFormatting>
  <conditionalFormatting sqref="AI122">
    <cfRule type="expression" dxfId="2581" priority="13163">
      <formula>IF(RIGHT(TEXT(AI122,"0.#"),1)=".",FALSE,TRUE)</formula>
    </cfRule>
    <cfRule type="expression" dxfId="2580" priority="13164">
      <formula>IF(RIGHT(TEXT(AI122,"0.#"),1)=".",TRUE,FALSE)</formula>
    </cfRule>
  </conditionalFormatting>
  <conditionalFormatting sqref="AM122">
    <cfRule type="expression" dxfId="2579" priority="13161">
      <formula>IF(RIGHT(TEXT(AM122,"0.#"),1)=".",FALSE,TRUE)</formula>
    </cfRule>
    <cfRule type="expression" dxfId="2578" priority="13162">
      <formula>IF(RIGHT(TEXT(AM122,"0.#"),1)=".",TRUE,FALSE)</formula>
    </cfRule>
  </conditionalFormatting>
  <conditionalFormatting sqref="AQ123">
    <cfRule type="expression" dxfId="2577" priority="13153">
      <formula>IF(RIGHT(TEXT(AQ123,"0.#"),1)=".",FALSE,TRUE)</formula>
    </cfRule>
    <cfRule type="expression" dxfId="2576" priority="13154">
      <formula>IF(RIGHT(TEXT(AQ123,"0.#"),1)=".",TRUE,FALSE)</formula>
    </cfRule>
  </conditionalFormatting>
  <conditionalFormatting sqref="AE125 AQ125">
    <cfRule type="expression" dxfId="2575" priority="13151">
      <formula>IF(RIGHT(TEXT(AE125,"0.#"),1)=".",FALSE,TRUE)</formula>
    </cfRule>
    <cfRule type="expression" dxfId="2574" priority="13152">
      <formula>IF(RIGHT(TEXT(AE125,"0.#"),1)=".",TRUE,FALSE)</formula>
    </cfRule>
  </conditionalFormatting>
  <conditionalFormatting sqref="AI125">
    <cfRule type="expression" dxfId="2573" priority="13149">
      <formula>IF(RIGHT(TEXT(AI125,"0.#"),1)=".",FALSE,TRUE)</formula>
    </cfRule>
    <cfRule type="expression" dxfId="2572" priority="13150">
      <formula>IF(RIGHT(TEXT(AI125,"0.#"),1)=".",TRUE,FALSE)</formula>
    </cfRule>
  </conditionalFormatting>
  <conditionalFormatting sqref="AM125">
    <cfRule type="expression" dxfId="2571" priority="13147">
      <formula>IF(RIGHT(TEXT(AM125,"0.#"),1)=".",FALSE,TRUE)</formula>
    </cfRule>
    <cfRule type="expression" dxfId="2570" priority="13148">
      <formula>IF(RIGHT(TEXT(AM125,"0.#"),1)=".",TRUE,FALSE)</formula>
    </cfRule>
  </conditionalFormatting>
  <conditionalFormatting sqref="AQ126">
    <cfRule type="expression" dxfId="2569" priority="13139">
      <formula>IF(RIGHT(TEXT(AQ126,"0.#"),1)=".",FALSE,TRUE)</formula>
    </cfRule>
    <cfRule type="expression" dxfId="2568" priority="13140">
      <formula>IF(RIGHT(TEXT(AQ126,"0.#"),1)=".",TRUE,FALSE)</formula>
    </cfRule>
  </conditionalFormatting>
  <conditionalFormatting sqref="AE128 AQ128">
    <cfRule type="expression" dxfId="2567" priority="13137">
      <formula>IF(RIGHT(TEXT(AE128,"0.#"),1)=".",FALSE,TRUE)</formula>
    </cfRule>
    <cfRule type="expression" dxfId="2566" priority="13138">
      <formula>IF(RIGHT(TEXT(AE128,"0.#"),1)=".",TRUE,FALSE)</formula>
    </cfRule>
  </conditionalFormatting>
  <conditionalFormatting sqref="AI128">
    <cfRule type="expression" dxfId="2565" priority="13135">
      <formula>IF(RIGHT(TEXT(AI128,"0.#"),1)=".",FALSE,TRUE)</formula>
    </cfRule>
    <cfRule type="expression" dxfId="2564" priority="13136">
      <formula>IF(RIGHT(TEXT(AI128,"0.#"),1)=".",TRUE,FALSE)</formula>
    </cfRule>
  </conditionalFormatting>
  <conditionalFormatting sqref="AM128">
    <cfRule type="expression" dxfId="2563" priority="13133">
      <formula>IF(RIGHT(TEXT(AM128,"0.#"),1)=".",FALSE,TRUE)</formula>
    </cfRule>
    <cfRule type="expression" dxfId="2562" priority="13134">
      <formula>IF(RIGHT(TEXT(AM128,"0.#"),1)=".",TRUE,FALSE)</formula>
    </cfRule>
  </conditionalFormatting>
  <conditionalFormatting sqref="AQ129">
    <cfRule type="expression" dxfId="2561" priority="13125">
      <formula>IF(RIGHT(TEXT(AQ129,"0.#"),1)=".",FALSE,TRUE)</formula>
    </cfRule>
    <cfRule type="expression" dxfId="2560" priority="13126">
      <formula>IF(RIGHT(TEXT(AQ129,"0.#"),1)=".",TRUE,FALSE)</formula>
    </cfRule>
  </conditionalFormatting>
  <conditionalFormatting sqref="AE75">
    <cfRule type="expression" dxfId="2559" priority="13123">
      <formula>IF(RIGHT(TEXT(AE75,"0.#"),1)=".",FALSE,TRUE)</formula>
    </cfRule>
    <cfRule type="expression" dxfId="2558" priority="13124">
      <formula>IF(RIGHT(TEXT(AE75,"0.#"),1)=".",TRUE,FALSE)</formula>
    </cfRule>
  </conditionalFormatting>
  <conditionalFormatting sqref="AE76">
    <cfRule type="expression" dxfId="2557" priority="13121">
      <formula>IF(RIGHT(TEXT(AE76,"0.#"),1)=".",FALSE,TRUE)</formula>
    </cfRule>
    <cfRule type="expression" dxfId="2556" priority="13122">
      <formula>IF(RIGHT(TEXT(AE76,"0.#"),1)=".",TRUE,FALSE)</formula>
    </cfRule>
  </conditionalFormatting>
  <conditionalFormatting sqref="AE77">
    <cfRule type="expression" dxfId="2555" priority="13119">
      <formula>IF(RIGHT(TEXT(AE77,"0.#"),1)=".",FALSE,TRUE)</formula>
    </cfRule>
    <cfRule type="expression" dxfId="2554" priority="13120">
      <formula>IF(RIGHT(TEXT(AE77,"0.#"),1)=".",TRUE,FALSE)</formula>
    </cfRule>
  </conditionalFormatting>
  <conditionalFormatting sqref="AI77">
    <cfRule type="expression" dxfId="2553" priority="13117">
      <formula>IF(RIGHT(TEXT(AI77,"0.#"),1)=".",FALSE,TRUE)</formula>
    </cfRule>
    <cfRule type="expression" dxfId="2552" priority="13118">
      <formula>IF(RIGHT(TEXT(AI77,"0.#"),1)=".",TRUE,FALSE)</formula>
    </cfRule>
  </conditionalFormatting>
  <conditionalFormatting sqref="AI76">
    <cfRule type="expression" dxfId="2551" priority="13115">
      <formula>IF(RIGHT(TEXT(AI76,"0.#"),1)=".",FALSE,TRUE)</formula>
    </cfRule>
    <cfRule type="expression" dxfId="2550" priority="13116">
      <formula>IF(RIGHT(TEXT(AI76,"0.#"),1)=".",TRUE,FALSE)</formula>
    </cfRule>
  </conditionalFormatting>
  <conditionalFormatting sqref="AI75">
    <cfRule type="expression" dxfId="2549" priority="13113">
      <formula>IF(RIGHT(TEXT(AI75,"0.#"),1)=".",FALSE,TRUE)</formula>
    </cfRule>
    <cfRule type="expression" dxfId="2548" priority="13114">
      <formula>IF(RIGHT(TEXT(AI75,"0.#"),1)=".",TRUE,FALSE)</formula>
    </cfRule>
  </conditionalFormatting>
  <conditionalFormatting sqref="AM75">
    <cfRule type="expression" dxfId="2547" priority="13111">
      <formula>IF(RIGHT(TEXT(AM75,"0.#"),1)=".",FALSE,TRUE)</formula>
    </cfRule>
    <cfRule type="expression" dxfId="2546" priority="13112">
      <formula>IF(RIGHT(TEXT(AM75,"0.#"),1)=".",TRUE,FALSE)</formula>
    </cfRule>
  </conditionalFormatting>
  <conditionalFormatting sqref="AM76">
    <cfRule type="expression" dxfId="2545" priority="13109">
      <formula>IF(RIGHT(TEXT(AM76,"0.#"),1)=".",FALSE,TRUE)</formula>
    </cfRule>
    <cfRule type="expression" dxfId="2544" priority="13110">
      <formula>IF(RIGHT(TEXT(AM76,"0.#"),1)=".",TRUE,FALSE)</formula>
    </cfRule>
  </conditionalFormatting>
  <conditionalFormatting sqref="AM77">
    <cfRule type="expression" dxfId="2543" priority="13107">
      <formula>IF(RIGHT(TEXT(AM77,"0.#"),1)=".",FALSE,TRUE)</formula>
    </cfRule>
    <cfRule type="expression" dxfId="2542" priority="13108">
      <formula>IF(RIGHT(TEXT(AM77,"0.#"),1)=".",TRUE,FALSE)</formula>
    </cfRule>
  </conditionalFormatting>
  <conditionalFormatting sqref="AE134:AE135 AI134:AI135 AM134:AM135 AQ134:AQ135 AU134:AU135">
    <cfRule type="expression" dxfId="2541" priority="13093">
      <formula>IF(RIGHT(TEXT(AE134,"0.#"),1)=".",FALSE,TRUE)</formula>
    </cfRule>
    <cfRule type="expression" dxfId="2540" priority="13094">
      <formula>IF(RIGHT(TEXT(AE134,"0.#"),1)=".",TRUE,FALSE)</formula>
    </cfRule>
  </conditionalFormatting>
  <conditionalFormatting sqref="AE433">
    <cfRule type="expression" dxfId="2539" priority="13063">
      <formula>IF(RIGHT(TEXT(AE433,"0.#"),1)=".",FALSE,TRUE)</formula>
    </cfRule>
    <cfRule type="expression" dxfId="2538" priority="13064">
      <formula>IF(RIGHT(TEXT(AE433,"0.#"),1)=".",TRUE,FALSE)</formula>
    </cfRule>
  </conditionalFormatting>
  <conditionalFormatting sqref="AM435">
    <cfRule type="expression" dxfId="2537" priority="13047">
      <formula>IF(RIGHT(TEXT(AM435,"0.#"),1)=".",FALSE,TRUE)</formula>
    </cfRule>
    <cfRule type="expression" dxfId="2536" priority="13048">
      <formula>IF(RIGHT(TEXT(AM435,"0.#"),1)=".",TRUE,FALSE)</formula>
    </cfRule>
  </conditionalFormatting>
  <conditionalFormatting sqref="AE434">
    <cfRule type="expression" dxfId="2535" priority="13061">
      <formula>IF(RIGHT(TEXT(AE434,"0.#"),1)=".",FALSE,TRUE)</formula>
    </cfRule>
    <cfRule type="expression" dxfId="2534" priority="13062">
      <formula>IF(RIGHT(TEXT(AE434,"0.#"),1)=".",TRUE,FALSE)</formula>
    </cfRule>
  </conditionalFormatting>
  <conditionalFormatting sqref="AE435">
    <cfRule type="expression" dxfId="2533" priority="13059">
      <formula>IF(RIGHT(TEXT(AE435,"0.#"),1)=".",FALSE,TRUE)</formula>
    </cfRule>
    <cfRule type="expression" dxfId="2532" priority="13060">
      <formula>IF(RIGHT(TEXT(AE435,"0.#"),1)=".",TRUE,FALSE)</formula>
    </cfRule>
  </conditionalFormatting>
  <conditionalFormatting sqref="AM433">
    <cfRule type="expression" dxfId="2531" priority="13051">
      <formula>IF(RIGHT(TEXT(AM433,"0.#"),1)=".",FALSE,TRUE)</formula>
    </cfRule>
    <cfRule type="expression" dxfId="2530" priority="13052">
      <formula>IF(RIGHT(TEXT(AM433,"0.#"),1)=".",TRUE,FALSE)</formula>
    </cfRule>
  </conditionalFormatting>
  <conditionalFormatting sqref="AM434">
    <cfRule type="expression" dxfId="2529" priority="13049">
      <formula>IF(RIGHT(TEXT(AM434,"0.#"),1)=".",FALSE,TRUE)</formula>
    </cfRule>
    <cfRule type="expression" dxfId="2528" priority="13050">
      <formula>IF(RIGHT(TEXT(AM434,"0.#"),1)=".",TRUE,FALSE)</formula>
    </cfRule>
  </conditionalFormatting>
  <conditionalFormatting sqref="AU433">
    <cfRule type="expression" dxfId="2527" priority="13039">
      <formula>IF(RIGHT(TEXT(AU433,"0.#"),1)=".",FALSE,TRUE)</formula>
    </cfRule>
    <cfRule type="expression" dxfId="2526" priority="13040">
      <formula>IF(RIGHT(TEXT(AU433,"0.#"),1)=".",TRUE,FALSE)</formula>
    </cfRule>
  </conditionalFormatting>
  <conditionalFormatting sqref="AU434">
    <cfRule type="expression" dxfId="2525" priority="13037">
      <formula>IF(RIGHT(TEXT(AU434,"0.#"),1)=".",FALSE,TRUE)</formula>
    </cfRule>
    <cfRule type="expression" dxfId="2524" priority="13038">
      <formula>IF(RIGHT(TEXT(AU434,"0.#"),1)=".",TRUE,FALSE)</formula>
    </cfRule>
  </conditionalFormatting>
  <conditionalFormatting sqref="AU435">
    <cfRule type="expression" dxfId="2523" priority="13035">
      <formula>IF(RIGHT(TEXT(AU435,"0.#"),1)=".",FALSE,TRUE)</formula>
    </cfRule>
    <cfRule type="expression" dxfId="2522" priority="13036">
      <formula>IF(RIGHT(TEXT(AU435,"0.#"),1)=".",TRUE,FALSE)</formula>
    </cfRule>
  </conditionalFormatting>
  <conditionalFormatting sqref="AI435">
    <cfRule type="expression" dxfId="2521" priority="12969">
      <formula>IF(RIGHT(TEXT(AI435,"0.#"),1)=".",FALSE,TRUE)</formula>
    </cfRule>
    <cfRule type="expression" dxfId="2520" priority="12970">
      <formula>IF(RIGHT(TEXT(AI435,"0.#"),1)=".",TRUE,FALSE)</formula>
    </cfRule>
  </conditionalFormatting>
  <conditionalFormatting sqref="AI433">
    <cfRule type="expression" dxfId="2519" priority="12973">
      <formula>IF(RIGHT(TEXT(AI433,"0.#"),1)=".",FALSE,TRUE)</formula>
    </cfRule>
    <cfRule type="expression" dxfId="2518" priority="12974">
      <formula>IF(RIGHT(TEXT(AI433,"0.#"),1)=".",TRUE,FALSE)</formula>
    </cfRule>
  </conditionalFormatting>
  <conditionalFormatting sqref="AI434">
    <cfRule type="expression" dxfId="2517" priority="12971">
      <formula>IF(RIGHT(TEXT(AI434,"0.#"),1)=".",FALSE,TRUE)</formula>
    </cfRule>
    <cfRule type="expression" dxfId="2516" priority="12972">
      <formula>IF(RIGHT(TEXT(AI434,"0.#"),1)=".",TRUE,FALSE)</formula>
    </cfRule>
  </conditionalFormatting>
  <conditionalFormatting sqref="AQ434">
    <cfRule type="expression" dxfId="2515" priority="12955">
      <formula>IF(RIGHT(TEXT(AQ434,"0.#"),1)=".",FALSE,TRUE)</formula>
    </cfRule>
    <cfRule type="expression" dxfId="2514" priority="12956">
      <formula>IF(RIGHT(TEXT(AQ434,"0.#"),1)=".",TRUE,FALSE)</formula>
    </cfRule>
  </conditionalFormatting>
  <conditionalFormatting sqref="AQ435">
    <cfRule type="expression" dxfId="2513" priority="12941">
      <formula>IF(RIGHT(TEXT(AQ435,"0.#"),1)=".",FALSE,TRUE)</formula>
    </cfRule>
    <cfRule type="expression" dxfId="2512" priority="12942">
      <formula>IF(RIGHT(TEXT(AQ435,"0.#"),1)=".",TRUE,FALSE)</formula>
    </cfRule>
  </conditionalFormatting>
  <conditionalFormatting sqref="AQ433">
    <cfRule type="expression" dxfId="2511" priority="12939">
      <formula>IF(RIGHT(TEXT(AQ433,"0.#"),1)=".",FALSE,TRUE)</formula>
    </cfRule>
    <cfRule type="expression" dxfId="2510" priority="12940">
      <formula>IF(RIGHT(TEXT(AQ433,"0.#"),1)=".",TRUE,FALSE)</formula>
    </cfRule>
  </conditionalFormatting>
  <conditionalFormatting sqref="AL847:AO866">
    <cfRule type="expression" dxfId="2509" priority="6663">
      <formula>IF(AND(AL847&gt;=0, RIGHT(TEXT(AL847,"0.#"),1)&lt;&gt;"."),TRUE,FALSE)</formula>
    </cfRule>
    <cfRule type="expression" dxfId="2508" priority="6664">
      <formula>IF(AND(AL847&gt;=0, RIGHT(TEXT(AL847,"0.#"),1)="."),TRUE,FALSE)</formula>
    </cfRule>
    <cfRule type="expression" dxfId="2507" priority="6665">
      <formula>IF(AND(AL847&lt;0, RIGHT(TEXT(AL847,"0.#"),1)&lt;&gt;"."),TRUE,FALSE)</formula>
    </cfRule>
    <cfRule type="expression" dxfId="2506" priority="6666">
      <formula>IF(AND(AL847&lt;0, RIGHT(TEXT(AL847,"0.#"),1)="."),TRUE,FALSE)</formula>
    </cfRule>
  </conditionalFormatting>
  <conditionalFormatting sqref="AQ53:AQ55">
    <cfRule type="expression" dxfId="2505" priority="4685">
      <formula>IF(RIGHT(TEXT(AQ53,"0.#"),1)=".",FALSE,TRUE)</formula>
    </cfRule>
    <cfRule type="expression" dxfId="2504" priority="4686">
      <formula>IF(RIGHT(TEXT(AQ53,"0.#"),1)=".",TRUE,FALSE)</formula>
    </cfRule>
  </conditionalFormatting>
  <conditionalFormatting sqref="AU53:AU55">
    <cfRule type="expression" dxfId="2503" priority="4683">
      <formula>IF(RIGHT(TEXT(AU53,"0.#"),1)=".",FALSE,TRUE)</formula>
    </cfRule>
    <cfRule type="expression" dxfId="2502" priority="4684">
      <formula>IF(RIGHT(TEXT(AU53,"0.#"),1)=".",TRUE,FALSE)</formula>
    </cfRule>
  </conditionalFormatting>
  <conditionalFormatting sqref="AQ60:AQ62">
    <cfRule type="expression" dxfId="2501" priority="4681">
      <formula>IF(RIGHT(TEXT(AQ60,"0.#"),1)=".",FALSE,TRUE)</formula>
    </cfRule>
    <cfRule type="expression" dxfId="2500" priority="4682">
      <formula>IF(RIGHT(TEXT(AQ60,"0.#"),1)=".",TRUE,FALSE)</formula>
    </cfRule>
  </conditionalFormatting>
  <conditionalFormatting sqref="AU60:AU62">
    <cfRule type="expression" dxfId="2499" priority="4679">
      <formula>IF(RIGHT(TEXT(AU60,"0.#"),1)=".",FALSE,TRUE)</formula>
    </cfRule>
    <cfRule type="expression" dxfId="2498" priority="4680">
      <formula>IF(RIGHT(TEXT(AU60,"0.#"),1)=".",TRUE,FALSE)</formula>
    </cfRule>
  </conditionalFormatting>
  <conditionalFormatting sqref="AQ75:AQ77">
    <cfRule type="expression" dxfId="2497" priority="4677">
      <formula>IF(RIGHT(TEXT(AQ75,"0.#"),1)=".",FALSE,TRUE)</formula>
    </cfRule>
    <cfRule type="expression" dxfId="2496" priority="4678">
      <formula>IF(RIGHT(TEXT(AQ75,"0.#"),1)=".",TRUE,FALSE)</formula>
    </cfRule>
  </conditionalFormatting>
  <conditionalFormatting sqref="AU75:AU77">
    <cfRule type="expression" dxfId="2495" priority="4675">
      <formula>IF(RIGHT(TEXT(AU75,"0.#"),1)=".",FALSE,TRUE)</formula>
    </cfRule>
    <cfRule type="expression" dxfId="2494" priority="4676">
      <formula>IF(RIGHT(TEXT(AU75,"0.#"),1)=".",TRUE,FALSE)</formula>
    </cfRule>
  </conditionalFormatting>
  <conditionalFormatting sqref="AQ87:AQ89">
    <cfRule type="expression" dxfId="2493" priority="4673">
      <formula>IF(RIGHT(TEXT(AQ87,"0.#"),1)=".",FALSE,TRUE)</formula>
    </cfRule>
    <cfRule type="expression" dxfId="2492" priority="4674">
      <formula>IF(RIGHT(TEXT(AQ87,"0.#"),1)=".",TRUE,FALSE)</formula>
    </cfRule>
  </conditionalFormatting>
  <conditionalFormatting sqref="AU87:AU89">
    <cfRule type="expression" dxfId="2491" priority="4671">
      <formula>IF(RIGHT(TEXT(AU87,"0.#"),1)=".",FALSE,TRUE)</formula>
    </cfRule>
    <cfRule type="expression" dxfId="2490" priority="4672">
      <formula>IF(RIGHT(TEXT(AU87,"0.#"),1)=".",TRUE,FALSE)</formula>
    </cfRule>
  </conditionalFormatting>
  <conditionalFormatting sqref="AQ92:AQ94">
    <cfRule type="expression" dxfId="2489" priority="4669">
      <formula>IF(RIGHT(TEXT(AQ92,"0.#"),1)=".",FALSE,TRUE)</formula>
    </cfRule>
    <cfRule type="expression" dxfId="2488" priority="4670">
      <formula>IF(RIGHT(TEXT(AQ92,"0.#"),1)=".",TRUE,FALSE)</formula>
    </cfRule>
  </conditionalFormatting>
  <conditionalFormatting sqref="AU92:AU94">
    <cfRule type="expression" dxfId="2487" priority="4667">
      <formula>IF(RIGHT(TEXT(AU92,"0.#"),1)=".",FALSE,TRUE)</formula>
    </cfRule>
    <cfRule type="expression" dxfId="2486" priority="4668">
      <formula>IF(RIGHT(TEXT(AU92,"0.#"),1)=".",TRUE,FALSE)</formula>
    </cfRule>
  </conditionalFormatting>
  <conditionalFormatting sqref="AQ97:AQ99">
    <cfRule type="expression" dxfId="2485" priority="4665">
      <formula>IF(RIGHT(TEXT(AQ97,"0.#"),1)=".",FALSE,TRUE)</formula>
    </cfRule>
    <cfRule type="expression" dxfId="2484" priority="4666">
      <formula>IF(RIGHT(TEXT(AQ97,"0.#"),1)=".",TRUE,FALSE)</formula>
    </cfRule>
  </conditionalFormatting>
  <conditionalFormatting sqref="AU97:AU99">
    <cfRule type="expression" dxfId="2483" priority="4663">
      <formula>IF(RIGHT(TEXT(AU97,"0.#"),1)=".",FALSE,TRUE)</formula>
    </cfRule>
    <cfRule type="expression" dxfId="2482" priority="4664">
      <formula>IF(RIGHT(TEXT(AU97,"0.#"),1)=".",TRUE,FALSE)</formula>
    </cfRule>
  </conditionalFormatting>
  <conditionalFormatting sqref="AE458">
    <cfRule type="expression" dxfId="2481" priority="4357">
      <formula>IF(RIGHT(TEXT(AE458,"0.#"),1)=".",FALSE,TRUE)</formula>
    </cfRule>
    <cfRule type="expression" dxfId="2480" priority="4358">
      <formula>IF(RIGHT(TEXT(AE458,"0.#"),1)=".",TRUE,FALSE)</formula>
    </cfRule>
  </conditionalFormatting>
  <conditionalFormatting sqref="AM460">
    <cfRule type="expression" dxfId="2479" priority="4347">
      <formula>IF(RIGHT(TEXT(AM460,"0.#"),1)=".",FALSE,TRUE)</formula>
    </cfRule>
    <cfRule type="expression" dxfId="2478" priority="4348">
      <formula>IF(RIGHT(TEXT(AM460,"0.#"),1)=".",TRUE,FALSE)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M458">
    <cfRule type="expression" dxfId="2473" priority="4351">
      <formula>IF(RIGHT(TEXT(AM458,"0.#"),1)=".",FALSE,TRUE)</formula>
    </cfRule>
    <cfRule type="expression" dxfId="2472" priority="4352">
      <formula>IF(RIGHT(TEXT(AM458,"0.#"),1)=".",TRUE,FALSE)</formula>
    </cfRule>
  </conditionalFormatting>
  <conditionalFormatting sqref="AM459">
    <cfRule type="expression" dxfId="2471" priority="4349">
      <formula>IF(RIGHT(TEXT(AM459,"0.#"),1)=".",FALSE,TRUE)</formula>
    </cfRule>
    <cfRule type="expression" dxfId="2470" priority="4350">
      <formula>IF(RIGHT(TEXT(AM459,"0.#"),1)=".",TRUE,FALSE)</formula>
    </cfRule>
  </conditionalFormatting>
  <conditionalFormatting sqref="AU458">
    <cfRule type="expression" dxfId="2469" priority="4345">
      <formula>IF(RIGHT(TEXT(AU458,"0.#"),1)=".",FALSE,TRUE)</formula>
    </cfRule>
    <cfRule type="expression" dxfId="2468" priority="4346">
      <formula>IF(RIGHT(TEXT(AU458,"0.#"),1)=".",TRUE,FALSE)</formula>
    </cfRule>
  </conditionalFormatting>
  <conditionalFormatting sqref="AU459">
    <cfRule type="expression" dxfId="2467" priority="4343">
      <formula>IF(RIGHT(TEXT(AU459,"0.#"),1)=".",FALSE,TRUE)</formula>
    </cfRule>
    <cfRule type="expression" dxfId="2466" priority="4344">
      <formula>IF(RIGHT(TEXT(AU459,"0.#"),1)=".",TRUE,FALSE)</formula>
    </cfRule>
  </conditionalFormatting>
  <conditionalFormatting sqref="AU460">
    <cfRule type="expression" dxfId="2465" priority="4341">
      <formula>IF(RIGHT(TEXT(AU460,"0.#"),1)=".",FALSE,TRUE)</formula>
    </cfRule>
    <cfRule type="expression" dxfId="2464" priority="4342">
      <formula>IF(RIGHT(TEXT(AU460,"0.#"),1)=".",TRUE,FALSE)</formula>
    </cfRule>
  </conditionalFormatting>
  <conditionalFormatting sqref="AI460">
    <cfRule type="expression" dxfId="2463" priority="4335">
      <formula>IF(RIGHT(TEXT(AI460,"0.#"),1)=".",FALSE,TRUE)</formula>
    </cfRule>
    <cfRule type="expression" dxfId="2462" priority="4336">
      <formula>IF(RIGHT(TEXT(AI460,"0.#"),1)=".",TRUE,FALSE)</formula>
    </cfRule>
  </conditionalFormatting>
  <conditionalFormatting sqref="AI458">
    <cfRule type="expression" dxfId="2461" priority="4339">
      <formula>IF(RIGHT(TEXT(AI458,"0.#"),1)=".",FALSE,TRUE)</formula>
    </cfRule>
    <cfRule type="expression" dxfId="2460" priority="4340">
      <formula>IF(RIGHT(TEXT(AI458,"0.#"),1)=".",TRUE,FALSE)</formula>
    </cfRule>
  </conditionalFormatting>
  <conditionalFormatting sqref="AI459">
    <cfRule type="expression" dxfId="2459" priority="4337">
      <formula>IF(RIGHT(TEXT(AI459,"0.#"),1)=".",FALSE,TRUE)</formula>
    </cfRule>
    <cfRule type="expression" dxfId="2458" priority="4338">
      <formula>IF(RIGHT(TEXT(AI459,"0.#"),1)=".",TRUE,FALSE)</formula>
    </cfRule>
  </conditionalFormatting>
  <conditionalFormatting sqref="AQ459">
    <cfRule type="expression" dxfId="2457" priority="4333">
      <formula>IF(RIGHT(TEXT(AQ459,"0.#"),1)=".",FALSE,TRUE)</formula>
    </cfRule>
    <cfRule type="expression" dxfId="2456" priority="4334">
      <formula>IF(RIGHT(TEXT(AQ459,"0.#"),1)=".",TRUE,FALSE)</formula>
    </cfRule>
  </conditionalFormatting>
  <conditionalFormatting sqref="AQ460">
    <cfRule type="expression" dxfId="2455" priority="4331">
      <formula>IF(RIGHT(TEXT(AQ460,"0.#"),1)=".",FALSE,TRUE)</formula>
    </cfRule>
    <cfRule type="expression" dxfId="2454" priority="4332">
      <formula>IF(RIGHT(TEXT(AQ460,"0.#"),1)=".",TRUE,FALSE)</formula>
    </cfRule>
  </conditionalFormatting>
  <conditionalFormatting sqref="AQ458">
    <cfRule type="expression" dxfId="2453" priority="4329">
      <formula>IF(RIGHT(TEXT(AQ458,"0.#"),1)=".",FALSE,TRUE)</formula>
    </cfRule>
    <cfRule type="expression" dxfId="2452" priority="4330">
      <formula>IF(RIGHT(TEXT(AQ458,"0.#"),1)=".",TRUE,FALSE)</formula>
    </cfRule>
  </conditionalFormatting>
  <conditionalFormatting sqref="AE120 AM120">
    <cfRule type="expression" dxfId="2451" priority="3007">
      <formula>IF(RIGHT(TEXT(AE120,"0.#"),1)=".",FALSE,TRUE)</formula>
    </cfRule>
    <cfRule type="expression" dxfId="2450" priority="3008">
      <formula>IF(RIGHT(TEXT(AE120,"0.#"),1)=".",TRUE,FALSE)</formula>
    </cfRule>
  </conditionalFormatting>
  <conditionalFormatting sqref="AI126">
    <cfRule type="expression" dxfId="2449" priority="2997">
      <formula>IF(RIGHT(TEXT(AI126,"0.#"),1)=".",FALSE,TRUE)</formula>
    </cfRule>
    <cfRule type="expression" dxfId="2448" priority="2998">
      <formula>IF(RIGHT(TEXT(AI126,"0.#"),1)=".",TRUE,FALSE)</formula>
    </cfRule>
  </conditionalFormatting>
  <conditionalFormatting sqref="AI120">
    <cfRule type="expression" dxfId="2447" priority="3005">
      <formula>IF(RIGHT(TEXT(AI120,"0.#"),1)=".",FALSE,TRUE)</formula>
    </cfRule>
    <cfRule type="expression" dxfId="2446" priority="3006">
      <formula>IF(RIGHT(TEXT(AI120,"0.#"),1)=".",TRUE,FALSE)</formula>
    </cfRule>
  </conditionalFormatting>
  <conditionalFormatting sqref="AE123 AM123">
    <cfRule type="expression" dxfId="2445" priority="3003">
      <formula>IF(RIGHT(TEXT(AE123,"0.#"),1)=".",FALSE,TRUE)</formula>
    </cfRule>
    <cfRule type="expression" dxfId="2444" priority="3004">
      <formula>IF(RIGHT(TEXT(AE123,"0.#"),1)=".",TRUE,FALSE)</formula>
    </cfRule>
  </conditionalFormatting>
  <conditionalFormatting sqref="AI123">
    <cfRule type="expression" dxfId="2443" priority="3001">
      <formula>IF(RIGHT(TEXT(AI123,"0.#"),1)=".",FALSE,TRUE)</formula>
    </cfRule>
    <cfRule type="expression" dxfId="2442" priority="3002">
      <formula>IF(RIGHT(TEXT(AI123,"0.#"),1)=".",TRUE,FALSE)</formula>
    </cfRule>
  </conditionalFormatting>
  <conditionalFormatting sqref="AE126 AM126">
    <cfRule type="expression" dxfId="2441" priority="2999">
      <formula>IF(RIGHT(TEXT(AE126,"0.#"),1)=".",FALSE,TRUE)</formula>
    </cfRule>
    <cfRule type="expression" dxfId="2440" priority="3000">
      <formula>IF(RIGHT(TEXT(AE126,"0.#"),1)=".",TRUE,FALSE)</formula>
    </cfRule>
  </conditionalFormatting>
  <conditionalFormatting sqref="AE129 AM129">
    <cfRule type="expression" dxfId="2439" priority="2995">
      <formula>IF(RIGHT(TEXT(AE129,"0.#"),1)=".",FALSE,TRUE)</formula>
    </cfRule>
    <cfRule type="expression" dxfId="2438" priority="2996">
      <formula>IF(RIGHT(TEXT(AE129,"0.#"),1)=".",TRUE,FALSE)</formula>
    </cfRule>
  </conditionalFormatting>
  <conditionalFormatting sqref="AI129">
    <cfRule type="expression" dxfId="2437" priority="2993">
      <formula>IF(RIGHT(TEXT(AI129,"0.#"),1)=".",FALSE,TRUE)</formula>
    </cfRule>
    <cfRule type="expression" dxfId="2436" priority="2994">
      <formula>IF(RIGHT(TEXT(AI129,"0.#"),1)=".",TRUE,FALSE)</formula>
    </cfRule>
  </conditionalFormatting>
  <conditionalFormatting sqref="Y839:Y866">
    <cfRule type="expression" dxfId="2435" priority="2991">
      <formula>IF(RIGHT(TEXT(Y839,"0.#"),1)=".",FALSE,TRUE)</formula>
    </cfRule>
    <cfRule type="expression" dxfId="2434" priority="2992">
      <formula>IF(RIGHT(TEXT(Y839,"0.#"),1)=".",TRUE,FALSE)</formula>
    </cfRule>
  </conditionalFormatting>
  <conditionalFormatting sqref="AU518">
    <cfRule type="expression" dxfId="2433" priority="1501">
      <formula>IF(RIGHT(TEXT(AU518,"0.#"),1)=".",FALSE,TRUE)</formula>
    </cfRule>
    <cfRule type="expression" dxfId="2432" priority="1502">
      <formula>IF(RIGHT(TEXT(AU518,"0.#"),1)=".",TRUE,FALSE)</formula>
    </cfRule>
  </conditionalFormatting>
  <conditionalFormatting sqref="AQ551">
    <cfRule type="expression" dxfId="2431" priority="1277">
      <formula>IF(RIGHT(TEXT(AQ551,"0.#"),1)=".",FALSE,TRUE)</formula>
    </cfRule>
    <cfRule type="expression" dxfId="2430" priority="1278">
      <formula>IF(RIGHT(TEXT(AQ551,"0.#"),1)=".",TRUE,FALSE)</formula>
    </cfRule>
  </conditionalFormatting>
  <conditionalFormatting sqref="AE556">
    <cfRule type="expression" dxfId="2429" priority="1275">
      <formula>IF(RIGHT(TEXT(AE556,"0.#"),1)=".",FALSE,TRUE)</formula>
    </cfRule>
    <cfRule type="expression" dxfId="2428" priority="1276">
      <formula>IF(RIGHT(TEXT(AE556,"0.#"),1)=".",TRUE,FALSE)</formula>
    </cfRule>
  </conditionalFormatting>
  <conditionalFormatting sqref="AE557">
    <cfRule type="expression" dxfId="2427" priority="1273">
      <formula>IF(RIGHT(TEXT(AE557,"0.#"),1)=".",FALSE,TRUE)</formula>
    </cfRule>
    <cfRule type="expression" dxfId="2426" priority="1274">
      <formula>IF(RIGHT(TEXT(AE557,"0.#"),1)=".",TRUE,FALSE)</formula>
    </cfRule>
  </conditionalFormatting>
  <conditionalFormatting sqref="AE558">
    <cfRule type="expression" dxfId="2425" priority="1271">
      <formula>IF(RIGHT(TEXT(AE558,"0.#"),1)=".",FALSE,TRUE)</formula>
    </cfRule>
    <cfRule type="expression" dxfId="2424" priority="1272">
      <formula>IF(RIGHT(TEXT(AE558,"0.#"),1)=".",TRUE,FALSE)</formula>
    </cfRule>
  </conditionalFormatting>
  <conditionalFormatting sqref="AU556">
    <cfRule type="expression" dxfId="2423" priority="1263">
      <formula>IF(RIGHT(TEXT(AU556,"0.#"),1)=".",FALSE,TRUE)</formula>
    </cfRule>
    <cfRule type="expression" dxfId="2422" priority="1264">
      <formula>IF(RIGHT(TEXT(AU556,"0.#"),1)=".",TRUE,FALSE)</formula>
    </cfRule>
  </conditionalFormatting>
  <conditionalFormatting sqref="AU557">
    <cfRule type="expression" dxfId="2421" priority="1261">
      <formula>IF(RIGHT(TEXT(AU557,"0.#"),1)=".",FALSE,TRUE)</formula>
    </cfRule>
    <cfRule type="expression" dxfId="2420" priority="1262">
      <formula>IF(RIGHT(TEXT(AU557,"0.#"),1)=".",TRUE,FALSE)</formula>
    </cfRule>
  </conditionalFormatting>
  <conditionalFormatting sqref="AU558">
    <cfRule type="expression" dxfId="2419" priority="1259">
      <formula>IF(RIGHT(TEXT(AU558,"0.#"),1)=".",FALSE,TRUE)</formula>
    </cfRule>
    <cfRule type="expression" dxfId="2418" priority="1260">
      <formula>IF(RIGHT(TEXT(AU558,"0.#"),1)=".",TRUE,FALSE)</formula>
    </cfRule>
  </conditionalFormatting>
  <conditionalFormatting sqref="AQ557">
    <cfRule type="expression" dxfId="2417" priority="1251">
      <formula>IF(RIGHT(TEXT(AQ557,"0.#"),1)=".",FALSE,TRUE)</formula>
    </cfRule>
    <cfRule type="expression" dxfId="2416" priority="1252">
      <formula>IF(RIGHT(TEXT(AQ557,"0.#"),1)=".",TRUE,FALSE)</formula>
    </cfRule>
  </conditionalFormatting>
  <conditionalFormatting sqref="AQ558">
    <cfRule type="expression" dxfId="2415" priority="1249">
      <formula>IF(RIGHT(TEXT(AQ558,"0.#"),1)=".",FALSE,TRUE)</formula>
    </cfRule>
    <cfRule type="expression" dxfId="2414" priority="1250">
      <formula>IF(RIGHT(TEXT(AQ558,"0.#"),1)=".",TRUE,FALSE)</formula>
    </cfRule>
  </conditionalFormatting>
  <conditionalFormatting sqref="AQ556">
    <cfRule type="expression" dxfId="2413" priority="1247">
      <formula>IF(RIGHT(TEXT(AQ556,"0.#"),1)=".",FALSE,TRUE)</formula>
    </cfRule>
    <cfRule type="expression" dxfId="2412" priority="1248">
      <formula>IF(RIGHT(TEXT(AQ556,"0.#"),1)=".",TRUE,FALSE)</formula>
    </cfRule>
  </conditionalFormatting>
  <conditionalFormatting sqref="AE561">
    <cfRule type="expression" dxfId="2411" priority="1245">
      <formula>IF(RIGHT(TEXT(AE561,"0.#"),1)=".",FALSE,TRUE)</formula>
    </cfRule>
    <cfRule type="expression" dxfId="2410" priority="1246">
      <formula>IF(RIGHT(TEXT(AE561,"0.#"),1)=".",TRUE,FALSE)</formula>
    </cfRule>
  </conditionalFormatting>
  <conditionalFormatting sqref="AE562">
    <cfRule type="expression" dxfId="2409" priority="1243">
      <formula>IF(RIGHT(TEXT(AE562,"0.#"),1)=".",FALSE,TRUE)</formula>
    </cfRule>
    <cfRule type="expression" dxfId="2408" priority="1244">
      <formula>IF(RIGHT(TEXT(AE562,"0.#"),1)=".",TRUE,FALSE)</formula>
    </cfRule>
  </conditionalFormatting>
  <conditionalFormatting sqref="AE563">
    <cfRule type="expression" dxfId="2407" priority="1241">
      <formula>IF(RIGHT(TEXT(AE563,"0.#"),1)=".",FALSE,TRUE)</formula>
    </cfRule>
    <cfRule type="expression" dxfId="2406" priority="1242">
      <formula>IF(RIGHT(TEXT(AE563,"0.#"),1)=".",TRUE,FALSE)</formula>
    </cfRule>
  </conditionalFormatting>
  <conditionalFormatting sqref="AL1102:AO1131">
    <cfRule type="expression" dxfId="2405" priority="2897">
      <formula>IF(AND(AL1102&gt;=0, RIGHT(TEXT(AL1102,"0.#"),1)&lt;&gt;"."),TRUE,FALSE)</formula>
    </cfRule>
    <cfRule type="expression" dxfId="2404" priority="2898">
      <formula>IF(AND(AL1102&gt;=0, RIGHT(TEXT(AL1102,"0.#"),1)="."),TRUE,FALSE)</formula>
    </cfRule>
    <cfRule type="expression" dxfId="2403" priority="2899">
      <formula>IF(AND(AL1102&lt;0, RIGHT(TEXT(AL1102,"0.#"),1)&lt;&gt;"."),TRUE,FALSE)</formula>
    </cfRule>
    <cfRule type="expression" dxfId="2402" priority="2900">
      <formula>IF(AND(AL1102&lt;0, RIGHT(TEXT(AL1102,"0.#"),1)="."),TRUE,FALSE)</formula>
    </cfRule>
  </conditionalFormatting>
  <conditionalFormatting sqref="Y1102:Y1131">
    <cfRule type="expression" dxfId="2401" priority="2895">
      <formula>IF(RIGHT(TEXT(Y1102,"0.#"),1)=".",FALSE,TRUE)</formula>
    </cfRule>
    <cfRule type="expression" dxfId="2400" priority="2896">
      <formula>IF(RIGHT(TEXT(Y1102,"0.#"),1)=".",TRUE,FALSE)</formula>
    </cfRule>
  </conditionalFormatting>
  <conditionalFormatting sqref="AQ553">
    <cfRule type="expression" dxfId="2399" priority="1279">
      <formula>IF(RIGHT(TEXT(AQ553,"0.#"),1)=".",FALSE,TRUE)</formula>
    </cfRule>
    <cfRule type="expression" dxfId="2398" priority="1280">
      <formula>IF(RIGHT(TEXT(AQ553,"0.#"),1)=".",TRUE,FALSE)</formula>
    </cfRule>
  </conditionalFormatting>
  <conditionalFormatting sqref="AU552">
    <cfRule type="expression" dxfId="2397" priority="1291">
      <formula>IF(RIGHT(TEXT(AU552,"0.#"),1)=".",FALSE,TRUE)</formula>
    </cfRule>
    <cfRule type="expression" dxfId="2396" priority="1292">
      <formula>IF(RIGHT(TEXT(AU552,"0.#"),1)=".",TRUE,FALSE)</formula>
    </cfRule>
  </conditionalFormatting>
  <conditionalFormatting sqref="AE552">
    <cfRule type="expression" dxfId="2395" priority="1303">
      <formula>IF(RIGHT(TEXT(AE552,"0.#"),1)=".",FALSE,TRUE)</formula>
    </cfRule>
    <cfRule type="expression" dxfId="2394" priority="1304">
      <formula>IF(RIGHT(TEXT(AE552,"0.#"),1)=".",TRUE,FALSE)</formula>
    </cfRule>
  </conditionalFormatting>
  <conditionalFormatting sqref="AQ548">
    <cfRule type="expression" dxfId="2393" priority="1309">
      <formula>IF(RIGHT(TEXT(AQ548,"0.#"),1)=".",FALSE,TRUE)</formula>
    </cfRule>
    <cfRule type="expression" dxfId="2392" priority="1310">
      <formula>IF(RIGHT(TEXT(AQ548,"0.#"),1)=".",TRUE,FALSE)</formula>
    </cfRule>
  </conditionalFormatting>
  <conditionalFormatting sqref="Y837:Y838">
    <cfRule type="expression" dxfId="2391" priority="2847">
      <formula>IF(RIGHT(TEXT(Y837,"0.#"),1)=".",FALSE,TRUE)</formula>
    </cfRule>
    <cfRule type="expression" dxfId="2390" priority="2848">
      <formula>IF(RIGHT(TEXT(Y837,"0.#"),1)=".",TRUE,FALSE)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72:Y899">
    <cfRule type="expression" dxfId="2073" priority="2107">
      <formula>IF(RIGHT(TEXT(Y872,"0.#"),1)=".",FALSE,TRUE)</formula>
    </cfRule>
    <cfRule type="expression" dxfId="2072" priority="2108">
      <formula>IF(RIGHT(TEXT(Y872,"0.#"),1)=".",TRUE,FALSE)</formula>
    </cfRule>
  </conditionalFormatting>
  <conditionalFormatting sqref="Y870:Y871">
    <cfRule type="expression" dxfId="2071" priority="2101">
      <formula>IF(RIGHT(TEXT(Y870,"0.#"),1)=".",FALSE,TRUE)</formula>
    </cfRule>
    <cfRule type="expression" dxfId="2070" priority="2102">
      <formula>IF(RIGHT(TEXT(Y870,"0.#"),1)=".",TRUE,FALSE)</formula>
    </cfRule>
  </conditionalFormatting>
  <conditionalFormatting sqref="Y913:Y932">
    <cfRule type="expression" dxfId="2069" priority="2095">
      <formula>IF(RIGHT(TEXT(Y913,"0.#"),1)=".",FALSE,TRUE)</formula>
    </cfRule>
    <cfRule type="expression" dxfId="2068" priority="2096">
      <formula>IF(RIGHT(TEXT(Y913,"0.#"),1)=".",TRUE,FALSE)</formula>
    </cfRule>
  </conditionalFormatting>
  <conditionalFormatting sqref="Y946:Y965">
    <cfRule type="expression" dxfId="2067" priority="2083">
      <formula>IF(RIGHT(TEXT(Y946,"0.#"),1)=".",FALSE,TRUE)</formula>
    </cfRule>
    <cfRule type="expression" dxfId="2066" priority="2084">
      <formula>IF(RIGHT(TEXT(Y946,"0.#"),1)=".",TRUE,FALSE)</formula>
    </cfRule>
  </conditionalFormatting>
  <conditionalFormatting sqref="Y979:Y998">
    <cfRule type="expression" dxfId="2065" priority="2071">
      <formula>IF(RIGHT(TEXT(Y979,"0.#"),1)=".",FALSE,TRUE)</formula>
    </cfRule>
    <cfRule type="expression" dxfId="2064" priority="2072">
      <formula>IF(RIGHT(TEXT(Y979,"0.#"),1)=".",TRUE,FALSE)</formula>
    </cfRule>
  </conditionalFormatting>
  <conditionalFormatting sqref="Y1004:Y1031">
    <cfRule type="expression" dxfId="2063" priority="2059">
      <formula>IF(RIGHT(TEXT(Y1004,"0.#"),1)=".",FALSE,TRUE)</formula>
    </cfRule>
    <cfRule type="expression" dxfId="2062" priority="2060">
      <formula>IF(RIGHT(TEXT(Y1004,"0.#"),1)=".",TRUE,FALSE)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80:AO899">
    <cfRule type="expression" dxfId="1981" priority="2109">
      <formula>IF(AND(AL880&gt;=0, RIGHT(TEXT(AL880,"0.#"),1)&lt;&gt;"."),TRUE,FALSE)</formula>
    </cfRule>
    <cfRule type="expression" dxfId="1980" priority="2110">
      <formula>IF(AND(AL880&gt;=0, RIGHT(TEXT(AL880,"0.#"),1)="."),TRUE,FALSE)</formula>
    </cfRule>
    <cfRule type="expression" dxfId="1979" priority="2111">
      <formula>IF(AND(AL880&lt;0, RIGHT(TEXT(AL880,"0.#"),1)&lt;&gt;"."),TRUE,FALSE)</formula>
    </cfRule>
    <cfRule type="expression" dxfId="1978" priority="2112">
      <formula>IF(AND(AL880&lt;0, RIGHT(TEXT(AL880,"0.#"),1)="."),TRUE,FALSE)</formula>
    </cfRule>
  </conditionalFormatting>
  <conditionalFormatting sqref="AL913:AO932">
    <cfRule type="expression" dxfId="1977" priority="2097">
      <formula>IF(AND(AL913&gt;=0, RIGHT(TEXT(AL913,"0.#"),1)&lt;&gt;"."),TRUE,FALSE)</formula>
    </cfRule>
    <cfRule type="expression" dxfId="1976" priority="2098">
      <formula>IF(AND(AL913&gt;=0, RIGHT(TEXT(AL913,"0.#"),1)="."),TRUE,FALSE)</formula>
    </cfRule>
    <cfRule type="expression" dxfId="1975" priority="2099">
      <formula>IF(AND(AL913&lt;0, RIGHT(TEXT(AL913,"0.#"),1)&lt;&gt;"."),TRUE,FALSE)</formula>
    </cfRule>
    <cfRule type="expression" dxfId="1974" priority="2100">
      <formula>IF(AND(AL913&lt;0, RIGHT(TEXT(AL913,"0.#"),1)="."),TRUE,FALSE)</formula>
    </cfRule>
  </conditionalFormatting>
  <conditionalFormatting sqref="AL946:AO965">
    <cfRule type="expression" dxfId="1973" priority="2085">
      <formula>IF(AND(AL946&gt;=0, RIGHT(TEXT(AL946,"0.#"),1)&lt;&gt;"."),TRUE,FALSE)</formula>
    </cfRule>
    <cfRule type="expression" dxfId="1972" priority="2086">
      <formula>IF(AND(AL946&gt;=0, RIGHT(TEXT(AL946,"0.#"),1)="."),TRUE,FALSE)</formula>
    </cfRule>
    <cfRule type="expression" dxfId="1971" priority="2087">
      <formula>IF(AND(AL946&lt;0, RIGHT(TEXT(AL946,"0.#"),1)&lt;&gt;"."),TRUE,FALSE)</formula>
    </cfRule>
    <cfRule type="expression" dxfId="1970" priority="2088">
      <formula>IF(AND(AL946&lt;0, RIGHT(TEXT(AL946,"0.#"),1)="."),TRUE,FALSE)</formula>
    </cfRule>
  </conditionalFormatting>
  <conditionalFormatting sqref="AL979:AO998">
    <cfRule type="expression" dxfId="1969" priority="2073">
      <formula>IF(AND(AL979&gt;=0, RIGHT(TEXT(AL979,"0.#"),1)&lt;&gt;"."),TRUE,FALSE)</formula>
    </cfRule>
    <cfRule type="expression" dxfId="1968" priority="2074">
      <formula>IF(AND(AL979&gt;=0, RIGHT(TEXT(AL979,"0.#"),1)="."),TRUE,FALSE)</formula>
    </cfRule>
    <cfRule type="expression" dxfId="1967" priority="2075">
      <formula>IF(AND(AL979&lt;0, RIGHT(TEXT(AL979,"0.#"),1)&lt;&gt;"."),TRUE,FALSE)</formula>
    </cfRule>
    <cfRule type="expression" dxfId="1966" priority="2076">
      <formula>IF(AND(AL979&lt;0, RIGHT(TEXT(AL979,"0.#"),1)="."),TRUE,FALSE)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L839:AO846">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L872:AO879">
    <cfRule type="expression" dxfId="729" priority="27">
      <formula>IF(AND(AL872&gt;=0, RIGHT(TEXT(AL872,"0.#"),1)&lt;&gt;"."),TRUE,FALSE)</formula>
    </cfRule>
    <cfRule type="expression" dxfId="728" priority="28">
      <formula>IF(AND(AL872&gt;=0, RIGHT(TEXT(AL872,"0.#"),1)="."),TRUE,FALSE)</formula>
    </cfRule>
    <cfRule type="expression" dxfId="727" priority="29">
      <formula>IF(AND(AL872&lt;0, RIGHT(TEXT(AL872,"0.#"),1)&lt;&gt;"."),TRUE,FALSE)</formula>
    </cfRule>
    <cfRule type="expression" dxfId="726" priority="30">
      <formula>IF(AND(AL872&lt;0, RIGHT(TEXT(AL872,"0.#"),1)="."),TRUE,FALSE)</formula>
    </cfRule>
  </conditionalFormatting>
  <conditionalFormatting sqref="AL870:AO871">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905:Y912">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Y938:Y945">
    <cfRule type="expression" dxfId="717" priority="17">
      <formula>IF(RIGHT(TEXT(Y938,"0.#"),1)=".",FALSE,TRUE)</formula>
    </cfRule>
    <cfRule type="expression" dxfId="716" priority="18">
      <formula>IF(RIGHT(TEXT(Y938,"0.#"),1)=".",TRUE,FALSE)</formula>
    </cfRule>
  </conditionalFormatting>
  <conditionalFormatting sqref="Y936:Y937">
    <cfRule type="expression" dxfId="715" priority="15">
      <formula>IF(RIGHT(TEXT(Y936,"0.#"),1)=".",FALSE,TRUE)</formula>
    </cfRule>
    <cfRule type="expression" dxfId="714" priority="16">
      <formula>IF(RIGHT(TEXT(Y936,"0.#"),1)=".",TRUE,FALSE)</formula>
    </cfRule>
  </conditionalFormatting>
  <conditionalFormatting sqref="Y971:Y978">
    <cfRule type="expression" dxfId="713" priority="13">
      <formula>IF(RIGHT(TEXT(Y971,"0.#"),1)=".",FALSE,TRUE)</formula>
    </cfRule>
    <cfRule type="expression" dxfId="712" priority="14">
      <formula>IF(RIGHT(TEXT(Y971,"0.#"),1)=".",TRUE,FALSE)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1" manualBreakCount="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622</v>
      </c>
      <c r="R5" s="13" t="str">
        <f t="shared" si="3"/>
        <v>負担</v>
      </c>
      <c r="S5" s="13" t="str">
        <f t="shared" si="4"/>
        <v>補助、負担</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622</v>
      </c>
      <c r="R6" s="13" t="str">
        <f t="shared" si="3"/>
        <v>交付</v>
      </c>
      <c r="S6" s="13" t="str">
        <f t="shared" si="4"/>
        <v>補助、負担、交付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補助、負担、交付</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622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t="s">
        <v>622</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622</v>
      </c>
      <c r="C14" s="13" t="str">
        <f t="shared" si="0"/>
        <v>少子化社会対策</v>
      </c>
      <c r="D14" s="13" t="str">
        <f t="shared" si="8"/>
        <v>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470</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17"/>
      <c r="Z2" s="414"/>
      <c r="AA2" s="415"/>
      <c r="AB2" s="1021" t="s">
        <v>11</v>
      </c>
      <c r="AC2" s="1022"/>
      <c r="AD2" s="1023"/>
      <c r="AE2" s="1009" t="s">
        <v>549</v>
      </c>
      <c r="AF2" s="1009"/>
      <c r="AG2" s="1009"/>
      <c r="AH2" s="1009"/>
      <c r="AI2" s="1009" t="s">
        <v>546</v>
      </c>
      <c r="AJ2" s="1009"/>
      <c r="AK2" s="1009"/>
      <c r="AL2" s="1009"/>
      <c r="AM2" s="1009" t="s">
        <v>520</v>
      </c>
      <c r="AN2" s="1009"/>
      <c r="AO2" s="1009"/>
      <c r="AP2" s="470"/>
      <c r="AQ2" s="176" t="s">
        <v>354</v>
      </c>
      <c r="AR2" s="169"/>
      <c r="AS2" s="169"/>
      <c r="AT2" s="170"/>
      <c r="AU2" s="375" t="s">
        <v>253</v>
      </c>
      <c r="AV2" s="375"/>
      <c r="AW2" s="375"/>
      <c r="AX2" s="376"/>
    </row>
    <row r="3" spans="1:50" ht="18.75" customHeight="1" x14ac:dyDescent="0.15">
      <c r="A3" s="524"/>
      <c r="B3" s="525"/>
      <c r="C3" s="525"/>
      <c r="D3" s="525"/>
      <c r="E3" s="525"/>
      <c r="F3" s="526"/>
      <c r="G3" s="579"/>
      <c r="H3" s="381"/>
      <c r="I3" s="381"/>
      <c r="J3" s="381"/>
      <c r="K3" s="381"/>
      <c r="L3" s="381"/>
      <c r="M3" s="381"/>
      <c r="N3" s="381"/>
      <c r="O3" s="580"/>
      <c r="P3" s="592"/>
      <c r="Q3" s="381"/>
      <c r="R3" s="381"/>
      <c r="S3" s="381"/>
      <c r="T3" s="381"/>
      <c r="U3" s="381"/>
      <c r="V3" s="381"/>
      <c r="W3" s="381"/>
      <c r="X3" s="580"/>
      <c r="Y3" s="1018"/>
      <c r="Z3" s="1019"/>
      <c r="AA3" s="1020"/>
      <c r="AB3" s="1024"/>
      <c r="AC3" s="1025"/>
      <c r="AD3" s="1026"/>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27"/>
      <c r="B4" s="525"/>
      <c r="C4" s="525"/>
      <c r="D4" s="525"/>
      <c r="E4" s="525"/>
      <c r="F4" s="526"/>
      <c r="G4" s="552"/>
      <c r="H4" s="1027"/>
      <c r="I4" s="1027"/>
      <c r="J4" s="1027"/>
      <c r="K4" s="1027"/>
      <c r="L4" s="1027"/>
      <c r="M4" s="1027"/>
      <c r="N4" s="1027"/>
      <c r="O4" s="1028"/>
      <c r="P4" s="161"/>
      <c r="Q4" s="1035"/>
      <c r="R4" s="1035"/>
      <c r="S4" s="1035"/>
      <c r="T4" s="1035"/>
      <c r="U4" s="1035"/>
      <c r="V4" s="1035"/>
      <c r="W4" s="1035"/>
      <c r="X4" s="1036"/>
      <c r="Y4" s="1013" t="s">
        <v>12</v>
      </c>
      <c r="Z4" s="1014"/>
      <c r="AA4" s="1015"/>
      <c r="AB4" s="563"/>
      <c r="AC4" s="1016"/>
      <c r="AD4" s="101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8"/>
      <c r="B5" s="529"/>
      <c r="C5" s="529"/>
      <c r="D5" s="529"/>
      <c r="E5" s="529"/>
      <c r="F5" s="530"/>
      <c r="G5" s="1029"/>
      <c r="H5" s="1030"/>
      <c r="I5" s="1030"/>
      <c r="J5" s="1030"/>
      <c r="K5" s="1030"/>
      <c r="L5" s="1030"/>
      <c r="M5" s="1030"/>
      <c r="N5" s="1030"/>
      <c r="O5" s="1031"/>
      <c r="P5" s="1037"/>
      <c r="Q5" s="1037"/>
      <c r="R5" s="1037"/>
      <c r="S5" s="1037"/>
      <c r="T5" s="1037"/>
      <c r="U5" s="1037"/>
      <c r="V5" s="1037"/>
      <c r="W5" s="1037"/>
      <c r="X5" s="1038"/>
      <c r="Y5" s="303" t="s">
        <v>54</v>
      </c>
      <c r="Z5" s="1010"/>
      <c r="AA5" s="1011"/>
      <c r="AB5" s="534"/>
      <c r="AC5" s="1012"/>
      <c r="AD5" s="101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8"/>
      <c r="B6" s="529"/>
      <c r="C6" s="529"/>
      <c r="D6" s="529"/>
      <c r="E6" s="529"/>
      <c r="F6" s="530"/>
      <c r="G6" s="1032"/>
      <c r="H6" s="1033"/>
      <c r="I6" s="1033"/>
      <c r="J6" s="1033"/>
      <c r="K6" s="1033"/>
      <c r="L6" s="1033"/>
      <c r="M6" s="1033"/>
      <c r="N6" s="1033"/>
      <c r="O6" s="1034"/>
      <c r="P6" s="1039"/>
      <c r="Q6" s="1039"/>
      <c r="R6" s="1039"/>
      <c r="S6" s="1039"/>
      <c r="T6" s="1039"/>
      <c r="U6" s="1039"/>
      <c r="V6" s="1039"/>
      <c r="W6" s="1039"/>
      <c r="X6" s="1040"/>
      <c r="Y6" s="1041" t="s">
        <v>13</v>
      </c>
      <c r="Z6" s="1010"/>
      <c r="AA6" s="1011"/>
      <c r="AB6" s="473" t="s">
        <v>301</v>
      </c>
      <c r="AC6" s="1042"/>
      <c r="AD6" s="104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0" t="s">
        <v>498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4" t="s">
        <v>470</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17"/>
      <c r="Z9" s="414"/>
      <c r="AA9" s="415"/>
      <c r="AB9" s="1021" t="s">
        <v>11</v>
      </c>
      <c r="AC9" s="1022"/>
      <c r="AD9" s="1023"/>
      <c r="AE9" s="1009" t="s">
        <v>550</v>
      </c>
      <c r="AF9" s="1009"/>
      <c r="AG9" s="1009"/>
      <c r="AH9" s="1009"/>
      <c r="AI9" s="1009" t="s">
        <v>546</v>
      </c>
      <c r="AJ9" s="1009"/>
      <c r="AK9" s="1009"/>
      <c r="AL9" s="1009"/>
      <c r="AM9" s="1009" t="s">
        <v>520</v>
      </c>
      <c r="AN9" s="1009"/>
      <c r="AO9" s="1009"/>
      <c r="AP9" s="470"/>
      <c r="AQ9" s="176" t="s">
        <v>354</v>
      </c>
      <c r="AR9" s="169"/>
      <c r="AS9" s="169"/>
      <c r="AT9" s="170"/>
      <c r="AU9" s="375" t="s">
        <v>253</v>
      </c>
      <c r="AV9" s="375"/>
      <c r="AW9" s="375"/>
      <c r="AX9" s="376"/>
    </row>
    <row r="10" spans="1:50" ht="18.75" customHeight="1" x14ac:dyDescent="0.15">
      <c r="A10" s="524"/>
      <c r="B10" s="525"/>
      <c r="C10" s="525"/>
      <c r="D10" s="525"/>
      <c r="E10" s="525"/>
      <c r="F10" s="526"/>
      <c r="G10" s="579"/>
      <c r="H10" s="381"/>
      <c r="I10" s="381"/>
      <c r="J10" s="381"/>
      <c r="K10" s="381"/>
      <c r="L10" s="381"/>
      <c r="M10" s="381"/>
      <c r="N10" s="381"/>
      <c r="O10" s="580"/>
      <c r="P10" s="592"/>
      <c r="Q10" s="381"/>
      <c r="R10" s="381"/>
      <c r="S10" s="381"/>
      <c r="T10" s="381"/>
      <c r="U10" s="381"/>
      <c r="V10" s="381"/>
      <c r="W10" s="381"/>
      <c r="X10" s="580"/>
      <c r="Y10" s="1018"/>
      <c r="Z10" s="1019"/>
      <c r="AA10" s="1020"/>
      <c r="AB10" s="1024"/>
      <c r="AC10" s="1025"/>
      <c r="AD10" s="1026"/>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27"/>
      <c r="B11" s="525"/>
      <c r="C11" s="525"/>
      <c r="D11" s="525"/>
      <c r="E11" s="525"/>
      <c r="F11" s="526"/>
      <c r="G11" s="552"/>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3"/>
      <c r="AC11" s="1016"/>
      <c r="AD11" s="101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8"/>
      <c r="B12" s="529"/>
      <c r="C12" s="529"/>
      <c r="D12" s="529"/>
      <c r="E12" s="529"/>
      <c r="F12" s="530"/>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4"/>
      <c r="AC12" s="1012"/>
      <c r="AD12" s="101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3" t="s">
        <v>301</v>
      </c>
      <c r="AC13" s="1042"/>
      <c r="AD13" s="104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0" t="s">
        <v>498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4" t="s">
        <v>470</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17"/>
      <c r="Z16" s="414"/>
      <c r="AA16" s="415"/>
      <c r="AB16" s="1021" t="s">
        <v>11</v>
      </c>
      <c r="AC16" s="1022"/>
      <c r="AD16" s="1023"/>
      <c r="AE16" s="1009" t="s">
        <v>549</v>
      </c>
      <c r="AF16" s="1009"/>
      <c r="AG16" s="1009"/>
      <c r="AH16" s="1009"/>
      <c r="AI16" s="1009" t="s">
        <v>547</v>
      </c>
      <c r="AJ16" s="1009"/>
      <c r="AK16" s="1009"/>
      <c r="AL16" s="1009"/>
      <c r="AM16" s="1009" t="s">
        <v>520</v>
      </c>
      <c r="AN16" s="1009"/>
      <c r="AO16" s="1009"/>
      <c r="AP16" s="470"/>
      <c r="AQ16" s="176" t="s">
        <v>354</v>
      </c>
      <c r="AR16" s="169"/>
      <c r="AS16" s="169"/>
      <c r="AT16" s="170"/>
      <c r="AU16" s="375" t="s">
        <v>253</v>
      </c>
      <c r="AV16" s="375"/>
      <c r="AW16" s="375"/>
      <c r="AX16" s="376"/>
    </row>
    <row r="17" spans="1:50" ht="18.75" customHeight="1" x14ac:dyDescent="0.15">
      <c r="A17" s="524"/>
      <c r="B17" s="525"/>
      <c r="C17" s="525"/>
      <c r="D17" s="525"/>
      <c r="E17" s="525"/>
      <c r="F17" s="526"/>
      <c r="G17" s="579"/>
      <c r="H17" s="381"/>
      <c r="I17" s="381"/>
      <c r="J17" s="381"/>
      <c r="K17" s="381"/>
      <c r="L17" s="381"/>
      <c r="M17" s="381"/>
      <c r="N17" s="381"/>
      <c r="O17" s="580"/>
      <c r="P17" s="592"/>
      <c r="Q17" s="381"/>
      <c r="R17" s="381"/>
      <c r="S17" s="381"/>
      <c r="T17" s="381"/>
      <c r="U17" s="381"/>
      <c r="V17" s="381"/>
      <c r="W17" s="381"/>
      <c r="X17" s="580"/>
      <c r="Y17" s="1018"/>
      <c r="Z17" s="1019"/>
      <c r="AA17" s="1020"/>
      <c r="AB17" s="1024"/>
      <c r="AC17" s="1025"/>
      <c r="AD17" s="1026"/>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27"/>
      <c r="B18" s="525"/>
      <c r="C18" s="525"/>
      <c r="D18" s="525"/>
      <c r="E18" s="525"/>
      <c r="F18" s="526"/>
      <c r="G18" s="552"/>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3"/>
      <c r="AC18" s="1016"/>
      <c r="AD18" s="101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8"/>
      <c r="B19" s="529"/>
      <c r="C19" s="529"/>
      <c r="D19" s="529"/>
      <c r="E19" s="529"/>
      <c r="F19" s="530"/>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4"/>
      <c r="AC19" s="1012"/>
      <c r="AD19" s="101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3" t="s">
        <v>301</v>
      </c>
      <c r="AC20" s="1042"/>
      <c r="AD20" s="104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0" t="s">
        <v>498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4" t="s">
        <v>470</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17"/>
      <c r="Z23" s="414"/>
      <c r="AA23" s="415"/>
      <c r="AB23" s="1021" t="s">
        <v>11</v>
      </c>
      <c r="AC23" s="1022"/>
      <c r="AD23" s="1023"/>
      <c r="AE23" s="1009" t="s">
        <v>551</v>
      </c>
      <c r="AF23" s="1009"/>
      <c r="AG23" s="1009"/>
      <c r="AH23" s="1009"/>
      <c r="AI23" s="1009" t="s">
        <v>546</v>
      </c>
      <c r="AJ23" s="1009"/>
      <c r="AK23" s="1009"/>
      <c r="AL23" s="1009"/>
      <c r="AM23" s="1009" t="s">
        <v>520</v>
      </c>
      <c r="AN23" s="1009"/>
      <c r="AO23" s="1009"/>
      <c r="AP23" s="470"/>
      <c r="AQ23" s="176" t="s">
        <v>354</v>
      </c>
      <c r="AR23" s="169"/>
      <c r="AS23" s="169"/>
      <c r="AT23" s="170"/>
      <c r="AU23" s="375" t="s">
        <v>253</v>
      </c>
      <c r="AV23" s="375"/>
      <c r="AW23" s="375"/>
      <c r="AX23" s="376"/>
    </row>
    <row r="24" spans="1:50" ht="18.75" customHeight="1" x14ac:dyDescent="0.15">
      <c r="A24" s="524"/>
      <c r="B24" s="525"/>
      <c r="C24" s="525"/>
      <c r="D24" s="525"/>
      <c r="E24" s="525"/>
      <c r="F24" s="526"/>
      <c r="G24" s="579"/>
      <c r="H24" s="381"/>
      <c r="I24" s="381"/>
      <c r="J24" s="381"/>
      <c r="K24" s="381"/>
      <c r="L24" s="381"/>
      <c r="M24" s="381"/>
      <c r="N24" s="381"/>
      <c r="O24" s="580"/>
      <c r="P24" s="592"/>
      <c r="Q24" s="381"/>
      <c r="R24" s="381"/>
      <c r="S24" s="381"/>
      <c r="T24" s="381"/>
      <c r="U24" s="381"/>
      <c r="V24" s="381"/>
      <c r="W24" s="381"/>
      <c r="X24" s="580"/>
      <c r="Y24" s="1018"/>
      <c r="Z24" s="1019"/>
      <c r="AA24" s="1020"/>
      <c r="AB24" s="1024"/>
      <c r="AC24" s="1025"/>
      <c r="AD24" s="1026"/>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27"/>
      <c r="B25" s="525"/>
      <c r="C25" s="525"/>
      <c r="D25" s="525"/>
      <c r="E25" s="525"/>
      <c r="F25" s="526"/>
      <c r="G25" s="552"/>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3"/>
      <c r="AC25" s="1016"/>
      <c r="AD25" s="101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8"/>
      <c r="B26" s="529"/>
      <c r="C26" s="529"/>
      <c r="D26" s="529"/>
      <c r="E26" s="529"/>
      <c r="F26" s="530"/>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4"/>
      <c r="AC26" s="1012"/>
      <c r="AD26" s="101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3" t="s">
        <v>301</v>
      </c>
      <c r="AC27" s="1042"/>
      <c r="AD27" s="104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0" t="s">
        <v>498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4" t="s">
        <v>470</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17"/>
      <c r="Z30" s="414"/>
      <c r="AA30" s="415"/>
      <c r="AB30" s="1021" t="s">
        <v>11</v>
      </c>
      <c r="AC30" s="1022"/>
      <c r="AD30" s="1023"/>
      <c r="AE30" s="1009" t="s">
        <v>549</v>
      </c>
      <c r="AF30" s="1009"/>
      <c r="AG30" s="1009"/>
      <c r="AH30" s="1009"/>
      <c r="AI30" s="1009" t="s">
        <v>546</v>
      </c>
      <c r="AJ30" s="1009"/>
      <c r="AK30" s="1009"/>
      <c r="AL30" s="1009"/>
      <c r="AM30" s="1009" t="s">
        <v>544</v>
      </c>
      <c r="AN30" s="1009"/>
      <c r="AO30" s="1009"/>
      <c r="AP30" s="470"/>
      <c r="AQ30" s="176" t="s">
        <v>354</v>
      </c>
      <c r="AR30" s="169"/>
      <c r="AS30" s="169"/>
      <c r="AT30" s="170"/>
      <c r="AU30" s="375" t="s">
        <v>253</v>
      </c>
      <c r="AV30" s="375"/>
      <c r="AW30" s="375"/>
      <c r="AX30" s="376"/>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1018"/>
      <c r="Z31" s="1019"/>
      <c r="AA31" s="1020"/>
      <c r="AB31" s="1024"/>
      <c r="AC31" s="1025"/>
      <c r="AD31" s="1026"/>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27"/>
      <c r="B32" s="525"/>
      <c r="C32" s="525"/>
      <c r="D32" s="525"/>
      <c r="E32" s="525"/>
      <c r="F32" s="526"/>
      <c r="G32" s="552"/>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3"/>
      <c r="AC32" s="1016"/>
      <c r="AD32" s="101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8"/>
      <c r="B33" s="529"/>
      <c r="C33" s="529"/>
      <c r="D33" s="529"/>
      <c r="E33" s="529"/>
      <c r="F33" s="530"/>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4"/>
      <c r="AC33" s="1012"/>
      <c r="AD33" s="101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3" t="s">
        <v>301</v>
      </c>
      <c r="AC34" s="1042"/>
      <c r="AD34" s="104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0" t="s">
        <v>498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4" t="s">
        <v>470</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17"/>
      <c r="Z37" s="414"/>
      <c r="AA37" s="415"/>
      <c r="AB37" s="1021" t="s">
        <v>11</v>
      </c>
      <c r="AC37" s="1022"/>
      <c r="AD37" s="1023"/>
      <c r="AE37" s="1009" t="s">
        <v>551</v>
      </c>
      <c r="AF37" s="1009"/>
      <c r="AG37" s="1009"/>
      <c r="AH37" s="1009"/>
      <c r="AI37" s="1009" t="s">
        <v>548</v>
      </c>
      <c r="AJ37" s="1009"/>
      <c r="AK37" s="1009"/>
      <c r="AL37" s="1009"/>
      <c r="AM37" s="1009" t="s">
        <v>545</v>
      </c>
      <c r="AN37" s="1009"/>
      <c r="AO37" s="1009"/>
      <c r="AP37" s="470"/>
      <c r="AQ37" s="176" t="s">
        <v>354</v>
      </c>
      <c r="AR37" s="169"/>
      <c r="AS37" s="169"/>
      <c r="AT37" s="170"/>
      <c r="AU37" s="375" t="s">
        <v>253</v>
      </c>
      <c r="AV37" s="375"/>
      <c r="AW37" s="375"/>
      <c r="AX37" s="376"/>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1018"/>
      <c r="Z38" s="1019"/>
      <c r="AA38" s="1020"/>
      <c r="AB38" s="1024"/>
      <c r="AC38" s="1025"/>
      <c r="AD38" s="1026"/>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27"/>
      <c r="B39" s="525"/>
      <c r="C39" s="525"/>
      <c r="D39" s="525"/>
      <c r="E39" s="525"/>
      <c r="F39" s="526"/>
      <c r="G39" s="552"/>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3"/>
      <c r="AC39" s="1016"/>
      <c r="AD39" s="101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8"/>
      <c r="B40" s="529"/>
      <c r="C40" s="529"/>
      <c r="D40" s="529"/>
      <c r="E40" s="529"/>
      <c r="F40" s="530"/>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4"/>
      <c r="AC40" s="1012"/>
      <c r="AD40" s="101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3" t="s">
        <v>301</v>
      </c>
      <c r="AC41" s="1042"/>
      <c r="AD41" s="104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0" t="s">
        <v>498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4" t="s">
        <v>470</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17"/>
      <c r="Z44" s="414"/>
      <c r="AA44" s="415"/>
      <c r="AB44" s="1021" t="s">
        <v>11</v>
      </c>
      <c r="AC44" s="1022"/>
      <c r="AD44" s="1023"/>
      <c r="AE44" s="1009" t="s">
        <v>549</v>
      </c>
      <c r="AF44" s="1009"/>
      <c r="AG44" s="1009"/>
      <c r="AH44" s="1009"/>
      <c r="AI44" s="1009" t="s">
        <v>546</v>
      </c>
      <c r="AJ44" s="1009"/>
      <c r="AK44" s="1009"/>
      <c r="AL44" s="1009"/>
      <c r="AM44" s="1009" t="s">
        <v>520</v>
      </c>
      <c r="AN44" s="1009"/>
      <c r="AO44" s="1009"/>
      <c r="AP44" s="470"/>
      <c r="AQ44" s="176" t="s">
        <v>354</v>
      </c>
      <c r="AR44" s="169"/>
      <c r="AS44" s="169"/>
      <c r="AT44" s="170"/>
      <c r="AU44" s="375" t="s">
        <v>253</v>
      </c>
      <c r="AV44" s="375"/>
      <c r="AW44" s="375"/>
      <c r="AX44" s="376"/>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1018"/>
      <c r="Z45" s="1019"/>
      <c r="AA45" s="1020"/>
      <c r="AB45" s="1024"/>
      <c r="AC45" s="1025"/>
      <c r="AD45" s="1026"/>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27"/>
      <c r="B46" s="525"/>
      <c r="C46" s="525"/>
      <c r="D46" s="525"/>
      <c r="E46" s="525"/>
      <c r="F46" s="526"/>
      <c r="G46" s="552"/>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3"/>
      <c r="AC46" s="1016"/>
      <c r="AD46" s="101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8"/>
      <c r="B47" s="529"/>
      <c r="C47" s="529"/>
      <c r="D47" s="529"/>
      <c r="E47" s="529"/>
      <c r="F47" s="530"/>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4"/>
      <c r="AC47" s="1012"/>
      <c r="AD47" s="101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3" t="s">
        <v>301</v>
      </c>
      <c r="AC48" s="1042"/>
      <c r="AD48" s="104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0" t="s">
        <v>498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4" t="s">
        <v>470</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17"/>
      <c r="Z51" s="414"/>
      <c r="AA51" s="415"/>
      <c r="AB51" s="470" t="s">
        <v>11</v>
      </c>
      <c r="AC51" s="1022"/>
      <c r="AD51" s="1023"/>
      <c r="AE51" s="1009" t="s">
        <v>549</v>
      </c>
      <c r="AF51" s="1009"/>
      <c r="AG51" s="1009"/>
      <c r="AH51" s="1009"/>
      <c r="AI51" s="1009" t="s">
        <v>546</v>
      </c>
      <c r="AJ51" s="1009"/>
      <c r="AK51" s="1009"/>
      <c r="AL51" s="1009"/>
      <c r="AM51" s="1009" t="s">
        <v>520</v>
      </c>
      <c r="AN51" s="1009"/>
      <c r="AO51" s="1009"/>
      <c r="AP51" s="470"/>
      <c r="AQ51" s="176" t="s">
        <v>354</v>
      </c>
      <c r="AR51" s="169"/>
      <c r="AS51" s="169"/>
      <c r="AT51" s="170"/>
      <c r="AU51" s="375" t="s">
        <v>253</v>
      </c>
      <c r="AV51" s="375"/>
      <c r="AW51" s="375"/>
      <c r="AX51" s="376"/>
    </row>
    <row r="52" spans="1:50" ht="18.75"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1018"/>
      <c r="Z52" s="1019"/>
      <c r="AA52" s="1020"/>
      <c r="AB52" s="1024"/>
      <c r="AC52" s="1025"/>
      <c r="AD52" s="1026"/>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27"/>
      <c r="B53" s="525"/>
      <c r="C53" s="525"/>
      <c r="D53" s="525"/>
      <c r="E53" s="525"/>
      <c r="F53" s="526"/>
      <c r="G53" s="552"/>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3"/>
      <c r="AC53" s="1016"/>
      <c r="AD53" s="101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8"/>
      <c r="B54" s="529"/>
      <c r="C54" s="529"/>
      <c r="D54" s="529"/>
      <c r="E54" s="529"/>
      <c r="F54" s="530"/>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4"/>
      <c r="AC54" s="1012"/>
      <c r="AD54" s="101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3" t="s">
        <v>301</v>
      </c>
      <c r="AC55" s="1042"/>
      <c r="AD55" s="104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0" t="s">
        <v>498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4" t="s">
        <v>470</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17"/>
      <c r="Z58" s="414"/>
      <c r="AA58" s="415"/>
      <c r="AB58" s="1021" t="s">
        <v>11</v>
      </c>
      <c r="AC58" s="1022"/>
      <c r="AD58" s="1023"/>
      <c r="AE58" s="1009" t="s">
        <v>549</v>
      </c>
      <c r="AF58" s="1009"/>
      <c r="AG58" s="1009"/>
      <c r="AH58" s="1009"/>
      <c r="AI58" s="1009" t="s">
        <v>546</v>
      </c>
      <c r="AJ58" s="1009"/>
      <c r="AK58" s="1009"/>
      <c r="AL58" s="1009"/>
      <c r="AM58" s="1009" t="s">
        <v>520</v>
      </c>
      <c r="AN58" s="1009"/>
      <c r="AO58" s="1009"/>
      <c r="AP58" s="470"/>
      <c r="AQ58" s="176" t="s">
        <v>354</v>
      </c>
      <c r="AR58" s="169"/>
      <c r="AS58" s="169"/>
      <c r="AT58" s="170"/>
      <c r="AU58" s="375" t="s">
        <v>253</v>
      </c>
      <c r="AV58" s="375"/>
      <c r="AW58" s="375"/>
      <c r="AX58" s="376"/>
    </row>
    <row r="59" spans="1:50" ht="18.75"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1018"/>
      <c r="Z59" s="1019"/>
      <c r="AA59" s="1020"/>
      <c r="AB59" s="1024"/>
      <c r="AC59" s="1025"/>
      <c r="AD59" s="1026"/>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27"/>
      <c r="B60" s="525"/>
      <c r="C60" s="525"/>
      <c r="D60" s="525"/>
      <c r="E60" s="525"/>
      <c r="F60" s="526"/>
      <c r="G60" s="552"/>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3"/>
      <c r="AC60" s="1016"/>
      <c r="AD60" s="101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8"/>
      <c r="B61" s="529"/>
      <c r="C61" s="529"/>
      <c r="D61" s="529"/>
      <c r="E61" s="529"/>
      <c r="F61" s="530"/>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4"/>
      <c r="AC61" s="1012"/>
      <c r="AD61" s="101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3" t="s">
        <v>301</v>
      </c>
      <c r="AC62" s="1042"/>
      <c r="AD62" s="104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0" t="s">
        <v>498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4" t="s">
        <v>470</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17"/>
      <c r="Z65" s="414"/>
      <c r="AA65" s="415"/>
      <c r="AB65" s="1021" t="s">
        <v>11</v>
      </c>
      <c r="AC65" s="1022"/>
      <c r="AD65" s="1023"/>
      <c r="AE65" s="1009" t="s">
        <v>549</v>
      </c>
      <c r="AF65" s="1009"/>
      <c r="AG65" s="1009"/>
      <c r="AH65" s="1009"/>
      <c r="AI65" s="1009" t="s">
        <v>546</v>
      </c>
      <c r="AJ65" s="1009"/>
      <c r="AK65" s="1009"/>
      <c r="AL65" s="1009"/>
      <c r="AM65" s="1009" t="s">
        <v>520</v>
      </c>
      <c r="AN65" s="1009"/>
      <c r="AO65" s="1009"/>
      <c r="AP65" s="470"/>
      <c r="AQ65" s="176" t="s">
        <v>354</v>
      </c>
      <c r="AR65" s="169"/>
      <c r="AS65" s="169"/>
      <c r="AT65" s="170"/>
      <c r="AU65" s="375" t="s">
        <v>253</v>
      </c>
      <c r="AV65" s="375"/>
      <c r="AW65" s="375"/>
      <c r="AX65" s="376"/>
    </row>
    <row r="66" spans="1:50" ht="18.75" customHeight="1" x14ac:dyDescent="0.15">
      <c r="A66" s="524"/>
      <c r="B66" s="525"/>
      <c r="C66" s="525"/>
      <c r="D66" s="525"/>
      <c r="E66" s="525"/>
      <c r="F66" s="526"/>
      <c r="G66" s="579"/>
      <c r="H66" s="381"/>
      <c r="I66" s="381"/>
      <c r="J66" s="381"/>
      <c r="K66" s="381"/>
      <c r="L66" s="381"/>
      <c r="M66" s="381"/>
      <c r="N66" s="381"/>
      <c r="O66" s="580"/>
      <c r="P66" s="592"/>
      <c r="Q66" s="381"/>
      <c r="R66" s="381"/>
      <c r="S66" s="381"/>
      <c r="T66" s="381"/>
      <c r="U66" s="381"/>
      <c r="V66" s="381"/>
      <c r="W66" s="381"/>
      <c r="X66" s="580"/>
      <c r="Y66" s="1018"/>
      <c r="Z66" s="1019"/>
      <c r="AA66" s="1020"/>
      <c r="AB66" s="1024"/>
      <c r="AC66" s="1025"/>
      <c r="AD66" s="1026"/>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27"/>
      <c r="B67" s="525"/>
      <c r="C67" s="525"/>
      <c r="D67" s="525"/>
      <c r="E67" s="525"/>
      <c r="F67" s="526"/>
      <c r="G67" s="552"/>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3"/>
      <c r="AC67" s="1016"/>
      <c r="AD67" s="101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8"/>
      <c r="B68" s="529"/>
      <c r="C68" s="529"/>
      <c r="D68" s="529"/>
      <c r="E68" s="529"/>
      <c r="F68" s="530"/>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4"/>
      <c r="AC68" s="1012"/>
      <c r="AD68" s="101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9"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0" t="s">
        <v>498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7" t="s">
        <v>484</v>
      </c>
      <c r="H2" s="448"/>
      <c r="I2" s="448"/>
      <c r="J2" s="448"/>
      <c r="K2" s="448"/>
      <c r="L2" s="448"/>
      <c r="M2" s="448"/>
      <c r="N2" s="448"/>
      <c r="O2" s="448"/>
      <c r="P2" s="448"/>
      <c r="Q2" s="448"/>
      <c r="R2" s="448"/>
      <c r="S2" s="448"/>
      <c r="T2" s="448"/>
      <c r="U2" s="448"/>
      <c r="V2" s="448"/>
      <c r="W2" s="448"/>
      <c r="X2" s="448"/>
      <c r="Y2" s="448"/>
      <c r="Z2" s="448"/>
      <c r="AA2" s="448"/>
      <c r="AB2" s="449"/>
      <c r="AC2" s="447"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9"/>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9"/>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9"/>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9"/>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9"/>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9"/>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9"/>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9"/>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9"/>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9"/>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9"/>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9"/>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9"/>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9"/>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9"/>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9"/>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9"/>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9"/>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9"/>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9"/>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474</v>
      </c>
      <c r="Z3" s="347"/>
      <c r="AA3" s="347"/>
      <c r="AB3" s="347"/>
      <c r="AC3" s="277" t="s">
        <v>459</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9">
        <v>1</v>
      </c>
      <c r="B4" s="106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9">
        <v>2</v>
      </c>
      <c r="B5" s="106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9">
        <v>3</v>
      </c>
      <c r="B6" s="106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9">
        <v>4</v>
      </c>
      <c r="B7" s="106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9">
        <v>5</v>
      </c>
      <c r="B8" s="106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9">
        <v>6</v>
      </c>
      <c r="B9" s="106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9">
        <v>7</v>
      </c>
      <c r="B10" s="106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9">
        <v>8</v>
      </c>
      <c r="B11" s="106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9">
        <v>9</v>
      </c>
      <c r="B12" s="106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9">
        <v>10</v>
      </c>
      <c r="B13" s="106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9">
        <v>11</v>
      </c>
      <c r="B14" s="106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9">
        <v>12</v>
      </c>
      <c r="B15" s="106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9">
        <v>13</v>
      </c>
      <c r="B16" s="106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9">
        <v>14</v>
      </c>
      <c r="B17" s="106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9">
        <v>15</v>
      </c>
      <c r="B18" s="106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9">
        <v>16</v>
      </c>
      <c r="B19" s="106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9">
        <v>17</v>
      </c>
      <c r="B20" s="106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9">
        <v>18</v>
      </c>
      <c r="B21" s="106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9">
        <v>19</v>
      </c>
      <c r="B22" s="106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9">
        <v>20</v>
      </c>
      <c r="B23" s="106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9">
        <v>21</v>
      </c>
      <c r="B24" s="106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9">
        <v>22</v>
      </c>
      <c r="B25" s="106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9">
        <v>23</v>
      </c>
      <c r="B26" s="106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9">
        <v>24</v>
      </c>
      <c r="B27" s="106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9">
        <v>25</v>
      </c>
      <c r="B28" s="106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9">
        <v>26</v>
      </c>
      <c r="B29" s="106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9">
        <v>27</v>
      </c>
      <c r="B30" s="106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9">
        <v>28</v>
      </c>
      <c r="B31" s="106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9">
        <v>29</v>
      </c>
      <c r="B32" s="106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9">
        <v>30</v>
      </c>
      <c r="B33" s="106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474</v>
      </c>
      <c r="Z36" s="347"/>
      <c r="AA36" s="347"/>
      <c r="AB36" s="347"/>
      <c r="AC36" s="277" t="s">
        <v>459</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9">
        <v>1</v>
      </c>
      <c r="B37" s="106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9">
        <v>2</v>
      </c>
      <c r="B38" s="106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9">
        <v>3</v>
      </c>
      <c r="B39" s="106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9">
        <v>4</v>
      </c>
      <c r="B40" s="106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9">
        <v>5</v>
      </c>
      <c r="B41" s="106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9">
        <v>6</v>
      </c>
      <c r="B42" s="106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9">
        <v>7</v>
      </c>
      <c r="B43" s="106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9">
        <v>8</v>
      </c>
      <c r="B44" s="106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9">
        <v>9</v>
      </c>
      <c r="B45" s="106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9">
        <v>10</v>
      </c>
      <c r="B46" s="106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9">
        <v>11</v>
      </c>
      <c r="B47" s="106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9">
        <v>12</v>
      </c>
      <c r="B48" s="106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9">
        <v>13</v>
      </c>
      <c r="B49" s="106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9">
        <v>14</v>
      </c>
      <c r="B50" s="106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9">
        <v>15</v>
      </c>
      <c r="B51" s="106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9">
        <v>16</v>
      </c>
      <c r="B52" s="106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9">
        <v>17</v>
      </c>
      <c r="B53" s="106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9">
        <v>18</v>
      </c>
      <c r="B54" s="106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9">
        <v>19</v>
      </c>
      <c r="B55" s="106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9">
        <v>20</v>
      </c>
      <c r="B56" s="106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9">
        <v>21</v>
      </c>
      <c r="B57" s="106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9">
        <v>22</v>
      </c>
      <c r="B58" s="106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9">
        <v>23</v>
      </c>
      <c r="B59" s="106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9">
        <v>24</v>
      </c>
      <c r="B60" s="106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9">
        <v>25</v>
      </c>
      <c r="B61" s="106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9">
        <v>26</v>
      </c>
      <c r="B62" s="106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9">
        <v>27</v>
      </c>
      <c r="B63" s="106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9">
        <v>28</v>
      </c>
      <c r="B64" s="106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9">
        <v>29</v>
      </c>
      <c r="B65" s="106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9">
        <v>30</v>
      </c>
      <c r="B66" s="106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474</v>
      </c>
      <c r="Z69" s="347"/>
      <c r="AA69" s="347"/>
      <c r="AB69" s="347"/>
      <c r="AC69" s="277" t="s">
        <v>459</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9">
        <v>1</v>
      </c>
      <c r="B70" s="106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9">
        <v>2</v>
      </c>
      <c r="B71" s="106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9">
        <v>3</v>
      </c>
      <c r="B72" s="106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9">
        <v>4</v>
      </c>
      <c r="B73" s="106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9">
        <v>5</v>
      </c>
      <c r="B74" s="106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9">
        <v>6</v>
      </c>
      <c r="B75" s="106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9">
        <v>7</v>
      </c>
      <c r="B76" s="106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9">
        <v>8</v>
      </c>
      <c r="B77" s="106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9">
        <v>9</v>
      </c>
      <c r="B78" s="106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9">
        <v>10</v>
      </c>
      <c r="B79" s="106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9">
        <v>11</v>
      </c>
      <c r="B80" s="106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9">
        <v>12</v>
      </c>
      <c r="B81" s="106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9">
        <v>13</v>
      </c>
      <c r="B82" s="106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9">
        <v>14</v>
      </c>
      <c r="B83" s="106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9">
        <v>15</v>
      </c>
      <c r="B84" s="106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9">
        <v>16</v>
      </c>
      <c r="B85" s="106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9">
        <v>17</v>
      </c>
      <c r="B86" s="106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9">
        <v>18</v>
      </c>
      <c r="B87" s="106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9">
        <v>19</v>
      </c>
      <c r="B88" s="106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9">
        <v>20</v>
      </c>
      <c r="B89" s="106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9">
        <v>21</v>
      </c>
      <c r="B90" s="106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9">
        <v>22</v>
      </c>
      <c r="B91" s="106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9">
        <v>23</v>
      </c>
      <c r="B92" s="106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9">
        <v>24</v>
      </c>
      <c r="B93" s="106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9">
        <v>25</v>
      </c>
      <c r="B94" s="106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9">
        <v>26</v>
      </c>
      <c r="B95" s="106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9">
        <v>27</v>
      </c>
      <c r="B96" s="106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9">
        <v>28</v>
      </c>
      <c r="B97" s="106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9">
        <v>29</v>
      </c>
      <c r="B98" s="106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9">
        <v>30</v>
      </c>
      <c r="B99" s="106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7" t="s">
        <v>459</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7" t="s">
        <v>459</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7" t="s">
        <v>459</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7" t="s">
        <v>459</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7" t="s">
        <v>459</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7" t="s">
        <v>459</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7" t="s">
        <v>459</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7" t="s">
        <v>459</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7" t="s">
        <v>459</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7" t="s">
        <v>459</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7" t="s">
        <v>459</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7" t="s">
        <v>459</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7" t="s">
        <v>459</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7" t="s">
        <v>459</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7" t="s">
        <v>459</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7" t="s">
        <v>459</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7" t="s">
        <v>459</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7" t="s">
        <v>459</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7" t="s">
        <v>459</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7" t="s">
        <v>459</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7" t="s">
        <v>459</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7" t="s">
        <v>459</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7" t="s">
        <v>459</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7" t="s">
        <v>459</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7" t="s">
        <v>459</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7" t="s">
        <v>459</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7" t="s">
        <v>459</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7" t="s">
        <v>459</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7" t="s">
        <v>459</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7" t="s">
        <v>459</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7" t="s">
        <v>459</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7" t="s">
        <v>459</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7" t="s">
        <v>459</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7" t="s">
        <v>459</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7" t="s">
        <v>459</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7" t="s">
        <v>459</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7" t="s">
        <v>459</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2019-05-30T15:04:26Z</cp:lastPrinted>
  <dcterms:created xsi:type="dcterms:W3CDTF">2012-03-13T00:50:25Z</dcterms:created>
  <dcterms:modified xsi:type="dcterms:W3CDTF">2019-07-09T00:01:30Z</dcterms:modified>
</cp:coreProperties>
</file>