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F57AF3A-9023-4306-BF44-55755143A8F0}"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<sst xmlns="http://schemas.openxmlformats.org/spreadsheetml/2006/main" count="2906" uniqueCount="666">
  <si>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</si>
  <si>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</si>
  <si>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</si>
  <si>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</si>
  <si>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</si>
  <si>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</si>
  <si>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</si>
  <si>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</si>
  <si>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</si>
  <si>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</si>
  <si>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</si>
  <si>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</si>
  <si>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</si>
  <si>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</si>
  <si>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</si>
  <si>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</si>
  <si>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</si>
  <si>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</si>
  <si>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</si>
  <si>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</si>
  <si>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</si>
  <si>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</si>
  <si>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</si>
  <si>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</si>
  <si>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</si>
  <si>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</si>
  <si>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</si>
  <si>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</si>
  <si>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</si>
  <si>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</si>
  <si>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</si>
  <si>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</si>
  <si>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</si>
  <si>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</si>
  <si>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</si>
  <si>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</si>
  <si>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</si>
  <si>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</si>
  <si>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</si>
  <si>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</si>
  <si>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</si>
  <si>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</si>
  <si>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</si>
  <si>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</si>
  <si>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</si>
  <si>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</si>
  <si>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</si>
  <si>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</si>
  <si>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</si>
  <si>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</si>
  <si>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</si>
  <si>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</si>
  <si>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</si>
  <si>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</si>
  <si>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</si>
  <si>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</si>
  <si>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</si>
  <si>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</si>
  <si>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</si>
  <si>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</si>
  <si>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</si>
  <si>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</si>
  <si>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</si>
  <si>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</si>
  <si>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</si>
  <si>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</si>
  <si>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</si>
  <si>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</si>
  <si>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</si>
  <si>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</si>
  <si>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</si>
  <si>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</si>
  <si>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</si>
  <si>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</si>
  <si>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</si>
  <si>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</si>
  <si>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</si>
  <si>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</si>
  <si>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</si>
  <si>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</si>
  <si>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</si>
  <si>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</si>
  <si>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</si>
  <si>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</si>
  <si>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</si>
  <si>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</si>
  <si>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</si>
  <si>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</si>
  <si>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</si>
  <si>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</si>
  <si>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</si>
  <si>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</si>
  <si>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</si>
  <si>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</si>
  <si>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</si>
  <si>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</si>
  <si>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</si>
  <si>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</si>
  <si>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</si>
  <si>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</si>
  <si>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</si>
  <si>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</si>
  <si>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</si>
  <si>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</si>
  <si>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</si>
  <si>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</si>
  <si>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</si>
  <si>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</si>
  <si>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</si>
  <si>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</si>
  <si>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</si>
  <si>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</si>
  <si>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</si>
  <si>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</si>
  <si>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</si>
  <si>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</si>
  <si>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</si>
  <si>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</si>
  <si>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</si>
  <si>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</si>
  <si>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</si>
  <si>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</si>
  <si>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</si>
  <si>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</si>
  <si>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</si>
  <si>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</si>
  <si>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</si>
  <si>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</si>
  <si>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</si>
  <si>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</si>
  <si>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</si>
  <si>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</si>
  <si>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</si>
  <si>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</si>
  <si>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</si>
  <si>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</si>
  <si>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</si>
  <si>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</si>
  <si>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</si>
  <si>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</si>
  <si>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</si>
  <si>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</si>
  <si>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</si>
  <si>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</si>
  <si>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</si>
  <si>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</si>
  <si>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</si>
  <si>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</si>
  <si>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</si>
  <si>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</si>
  <si>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</si>
  <si>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</si>
  <si>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</si>
  <si>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</si>
  <si>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</si>
  <si>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</si>
  <si>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</si>
  <si>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</si>
  <si>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</si>
  <si>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</si>
  <si>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</si>
  <si>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</si>
  <si>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</si>
  <si>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</si>
  <si>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</si>
  <si>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</si>
  <si>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</si>
  <si>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</si>
  <si>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</si>
  <si>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</si>
  <si>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</si>
  <si>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</si>
  <si>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</si>
  <si>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</si>
  <si>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</si>
  <si>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</si>
  <si>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</si>
  <si>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</si>
  <si>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</si>
  <si>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</si>
  <si>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</si>
  <si>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</si>
  <si>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</si>
  <si>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</si>
  <si>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</si>
  <si>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</si>
  <si>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</si>
  <si>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</si>
  <si>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</si>
  <si>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</si>
  <si>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</si>
  <si>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</si>
  <si>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</si>
  <si>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</si>
  <si>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</si>
  <si>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</si>
  <si>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</si>
  <si>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</si>
  <si>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</si>
  <si>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</si>
  <si>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</si>
  <si>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</si>
  <si>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</si>
  <si>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</si>
  <si>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</si>
  <si>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</si>
  <si>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</si>
  <si>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</si>
  <si>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</si>
  <si>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</si>
  <si>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</si>
  <si>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</si>
  <si>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</si>
  <si>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</si>
  <si>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</si>
  <si>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</si>
  <si>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</si>
  <si>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</si>
  <si>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</si>
  <si>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</si>
  <si>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</si>
  <si>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</si>
  <si>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</si>
  <si>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</si>
  <si>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</si>
  <si>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</si>
  <si>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</si>
  <si>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</si>
  <si>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</si>
  <si>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</si>
  <si>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</si>
  <si>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</si>
  <si>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</si>
  <si>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</si>
  <si>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</si>
  <si>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</si>
  <si>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</si>
  <si>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</si>
  <si>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</si>
  <si>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</si>
  <si>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</si>
  <si>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</si>
  <si>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</si>
  <si>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</si>
  <si>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</si>
  <si>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</si>
  <si>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</si>
  <si>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</si>
  <si>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</si>
  <si>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</si>
  <si>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</si>
  <si>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</si>
  <si>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</si>
  <si>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</si>
  <si>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</si>
  <si>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</si>
  <si>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</si>
  <si>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</si>
  <si>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</si>
  <si>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</si>
  <si>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</si>
  <si>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</si>
  <si>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</si>
  <si>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</si>
  <si>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</si>
  <si>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</si>
  <si>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</si>
  <si>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</si>
  <si>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</si>
  <si>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</si>
  <si>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</si>
  <si>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</si>
  <si>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</si>
  <si>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</si>
  <si>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</si>
  <si>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</si>
  <si>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</si>
  <si>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</si>
  <si>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</si>
  <si>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</si>
  <si>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</si>
  <si>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</si>
  <si>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</si>
  <si>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</si>
  <si>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</si>
  <si>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</si>
  <si>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</si>
  <si>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</si>
  <si>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</si>
  <si>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</si>
  <si>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</si>
  <si>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</si>
  <si>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</si>
  <si>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</si>
  <si>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</si>
  <si>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</si>
  <si>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</si>
  <si>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</si>
  <si>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</si>
  <si>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</si>
  <si>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</si>
  <si>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</si>
  <si>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</si>
  <si>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</si>
  <si>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</si>
  <si>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</si>
  <si>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</si>
  <si>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</si>
  <si>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</si>
  <si>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</si>
  <si>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</si>
  <si>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</si>
  <si>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</si>
  <si>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</si>
  <si>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</si>
  <si>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</si>
  <si>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</si>
  <si>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</si>
  <si>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</si>
  <si>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</si>
  <si>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</si>
  <si>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</si>
  <si>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</si>
  <si>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</si>
  <si>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</si>
  <si>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</si>
  <si>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</si>
  <si>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</si>
  <si>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</si>
  <si>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</si>
  <si>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</si>
  <si>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</si>
  <si>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</si>
  <si>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</si>
  <si>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</si>
  <si>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</si>
  <si>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</si>
  <si>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</si>
  <si>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</si>
  <si>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</si>
  <si>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</si>
  <si>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</si>
  <si>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</si>
  <si>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</si>
  <si>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</si>
  <si>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</si>
  <si>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</si>
  <si>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</si>
  <si>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</si>
  <si>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</si>
  <si>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</si>
  <si>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</si>
  <si>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</si>
  <si>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</si>
  <si>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</si>
  <si>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</si>
  <si>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</si>
  <si>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</si>
  <si>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</si>
  <si>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</si>
  <si>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</si>
  <si>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</si>
  <si>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</si>
  <si>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</si>
  <si>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</si>
  <si>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</si>
  <si>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</si>
  <si>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</si>
  <si>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</si>
  <si>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</si>
  <si>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</si>
  <si>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</si>
  <si>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</si>
  <si>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</si>
  <si>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</si>
  <si>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</si>
  <si>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</si>
  <si>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</si>
  <si>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</si>
  <si>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</si>
  <si>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</si>
  <si>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</si>
  <si>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</si>
  <si>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</si>
  <si>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</si>
  <si>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</si>
  <si>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</si>
  <si>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</si>
  <si>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</si>
  <si>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</si>
  <si>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</si>
  <si>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</si>
  <si>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</si>
  <si>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</si>
  <si>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</si>
  <si>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</si>
  <si>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</si>
  <si>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</si>
  <si>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</si>
  <si>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</si>
  <si>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</si>
  <si>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</si>
  <si>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</si>
  <si>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</si>
  <si>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</si>
  <si>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</si>
  <si>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</si>
  <si>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</si>
  <si>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</si>
  <si>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</si>
  <si>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</si>
  <si>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</si>
  <si>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</si>
  <si>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</si>
  <si>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</si>
  <si>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</si>
  <si>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</si>
  <si>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</si>
  <si>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</si>
  <si>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</si>
  <si>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</si>
  <si>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</si>
  <si>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</si>
  <si>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</si>
  <si>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</si>
  <si>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</si>
  <si>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</si>
  <si>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</si>
  <si>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</si>
  <si>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</si>
  <si>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</si>
  <si>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</si>
  <si>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</si>
  <si>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</si>
  <si>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</si>
  <si>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</si>
  <si>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</si>
  <si>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</si>
  <si>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</si>
  <si>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</si>
  <si>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</si>
  <si>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</si>
  <si>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</si>
  <si>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</si>
  <si>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</si>
  <si>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</si>
  <si>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</si>
  <si>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</si>
  <si>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</si>
  <si>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</si>
  <si>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</si>
  <si>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</si>
  <si>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</si>
  <si>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</si>
  <si>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</si>
  <si>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</si>
  <si>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</si>
  <si>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</si>
  <si>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</si>
  <si>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</si>
  <si>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</si>
  <si>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</si>
  <si>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</si>
  <si>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</si>
  <si>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</si>
  <si>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</si>
  <si>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</si>
  <si>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</si>
  <si>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</si>
  <si>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</si>
  <si>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</si>
  <si>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</si>
  <si>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</si>
  <si>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</si>
  <si>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</si>
  <si>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</si>
  <si>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</si>
  <si>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</si>
  <si>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</si>
  <si>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</si>
  <si>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</si>
  <si>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</si>
  <si>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</si>
  <si>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</si>
  <si>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</si>
  <si>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</si>
  <si>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</si>
  <si>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</si>
  <si>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</si>
  <si>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</si>
  <si>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</si>
  <si>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</si>
  <si>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</si>
  <si>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</si>
  <si>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</si>
  <si>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</si>
  <si>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</si>
  <si>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</si>
  <si>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</si>
  <si>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</si>
  <si>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</si>
  <si>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</si>
  <si>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</si>
  <si>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</si>
  <si>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</si>
  <si>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</si>
  <si>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</si>
  <si>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</si>
  <si>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</si>
  <si>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</si>
  <si>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</si>
  <si>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</si>
  <si>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</si>
  <si>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</si>
  <si>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</si>
  <si>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</si>
  <si>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</si>
  <si>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</si>
  <si>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</si>
  <si>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</si>
  <si>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</si>
  <si>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</si>
  <si>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</si>
  <si>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</si>
  <si>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</si>
  <si>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</si>
  <si>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</si>
  <si>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</si>
  <si>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</si>
  <si>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</si>
  <si>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</si>
  <si>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</si>
  <si>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</si>
  <si>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</si>
  <si>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</si>
  <si>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</si>
  <si>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</si>
  <si>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</si>
  <si>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</si>
  <si>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</si>
  <si>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</si>
  <si>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</si>
  <si>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</si>
  <si>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</si>
  <si>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</si>
  <si>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</si>
  <si>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</si>
  <si>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</si>
  <si>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</si>
  <si>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</si>
  <si>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</si>
  <si>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</si>
  <si>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</si>
  <si>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</si>
  <si>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</si>
  <si>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</si>
  <si>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</si>
  <si>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</si>
  <si>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</si>
  <si>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</si>
  <si>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</si>
  <si>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</si>
  <si>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</si>
  <si>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</si>
  <si>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</si>
  <si>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</si>
  <si>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</si>
  <si>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</si>
  <si>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</si>
  <si>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</si>
  <si>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</si>
  <si>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</si>
  <si>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</si>
  <si>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</si>
  <si>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</si>
  <si>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</si>
  <si>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</si>
  <si>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</si>
  <si>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</si>
  <si>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教育基本法　第16条第2項</t>
  </si>
  <si>
    <t>第2期教育振興基本計画（平成25年6月14日閣議決定）</t>
  </si>
  <si>
    <t>初等中等教育等
振興事業委託費</t>
  </si>
  <si>
    <t>職員旅費</t>
  </si>
  <si>
    <t>委員等旅費</t>
  </si>
  <si>
    <t>庁費</t>
  </si>
  <si>
    <t>諸謝金</t>
  </si>
  <si>
    <t>安全・安心かつ機能的な学校施設等の整備を促進するため、全公立学校設置者が施設整備指針等を活用する</t>
  </si>
  <si>
    <t>設置者数</t>
  </si>
  <si>
    <t>全公立学校設置者への調査</t>
  </si>
  <si>
    <t>提言、手引き等の作成数
（学校施設の在り方に係る提言、手引き等）</t>
  </si>
  <si>
    <t>回</t>
  </si>
  <si>
    <t>教育委員会等への情報提供・普及啓発回数</t>
  </si>
  <si>
    <t>（執行額）／（提言、手引き等の作成数）　　　　　　　　　　　　　　</t>
    <phoneticPr fontId="5"/>
  </si>
  <si>
    <t>百万円</t>
  </si>
  <si>
    <t>　　百万円/回</t>
    <phoneticPr fontId="5"/>
  </si>
  <si>
    <t>30百万円／4回</t>
  </si>
  <si>
    <t>57百万円／4回</t>
  </si>
  <si>
    <t>有識者会議等において調査研究を行い、情報提供・普及啓発及び制度改正等への提言を行った知見や事例の例</t>
  </si>
  <si>
    <t>各種調査研究を通じた地方公共団体等への情報提供・普及啓発及び必要な制度改正等に向けた提言・反映</t>
  </si>
  <si>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</si>
  <si>
    <t>-</t>
    <phoneticPr fontId="5"/>
  </si>
  <si>
    <t>-</t>
    <phoneticPr fontId="5"/>
  </si>
  <si>
    <t>-</t>
    <phoneticPr fontId="5"/>
  </si>
  <si>
    <t>各地域に普遍的な学校施設の在り方について国が示すことは重要である。</t>
  </si>
  <si>
    <t>学校施設はあらゆる子どもが学ぶ施設であり、また、地域コミュニケーションの場にもなることから優先度は高い。</t>
  </si>
  <si>
    <t>支出先の選定に当たり、事業内容に応じた入札方法等を採用し、外部有識者による審査委員の意見等を踏まえ、公平性・透明性・競争性を確保している。</t>
  </si>
  <si>
    <t>国が示すべき方策であり、国が負担することは妥当である。</t>
  </si>
  <si>
    <t>これまでの執行金額を踏まえつつ、計画的に事業を進め、コストの削減に努めている。</t>
  </si>
  <si>
    <t>成果物作成や会議開催に係る費用等必要最低限のものに限定している。</t>
  </si>
  <si>
    <t>印刷部数は極力少なくし、ウェブサイト上で成果物のデータを公開する等、コスト削減及びアクセシビリティの向上を図っている。</t>
  </si>
  <si>
    <t>有識者会議の提言や実証事業等で得られた成果について、全国の学校設置者等へ周知を図った。</t>
  </si>
  <si>
    <t>省主催の会議に加え、外部機関と連携したセミナー等を通じて、教育委員会等への情報提供・普及啓発を図っている。</t>
  </si>
  <si>
    <t>学校設置者に対して学校施設整備指針の活用状況のアンケートを実施し9割を超える設置者が活用していると回答している。</t>
  </si>
  <si>
    <t>139</t>
  </si>
  <si>
    <t>31</t>
  </si>
  <si>
    <t>24</t>
  </si>
  <si>
    <t>98</t>
  </si>
  <si>
    <t>101</t>
  </si>
  <si>
    <t>95</t>
  </si>
  <si>
    <t>96</t>
  </si>
  <si>
    <t>○</t>
  </si>
  <si>
    <t>2　確かな学力の向上、豊かな心と健やかな体の育成と信頼される学校づくり</t>
    <phoneticPr fontId="5"/>
  </si>
  <si>
    <t>2-5 安全・安心で豊かな学校施設の整備推進</t>
    <phoneticPr fontId="5"/>
  </si>
  <si>
    <t>文教施設に関する整備指針等の策定</t>
    <phoneticPr fontId="5"/>
  </si>
  <si>
    <t>大臣官房文教施設企画・防災部</t>
    <phoneticPr fontId="5"/>
  </si>
  <si>
    <t>施設企画課</t>
    <phoneticPr fontId="5"/>
  </si>
  <si>
    <t>-</t>
    <phoneticPr fontId="5"/>
  </si>
  <si>
    <t>施設企画課長
笠原　隆</t>
    <rPh sb="7" eb="9">
      <t>カサハラ</t>
    </rPh>
    <rPh sb="10" eb="11">
      <t>タカシ</t>
    </rPh>
    <phoneticPr fontId="5"/>
  </si>
  <si>
    <t>施設整備指針等を活用した学校設置者※平成30年度成果実績は集計中</t>
    <phoneticPr fontId="5"/>
  </si>
  <si>
    <t>‐</t>
  </si>
  <si>
    <t>無</t>
  </si>
  <si>
    <t>有識者会議での検討を実施することにより、学校施設に求められるニーズや課題に対応した効果的な整備方針・方策を示すことができた。これらの成果については、全国の学校設置者等に対し報告書やHP等を通して発信することで、情報提供、普及啓発を図ることができた。</t>
    <rPh sb="0" eb="3">
      <t>ユウシキシャ</t>
    </rPh>
    <rPh sb="7" eb="9">
      <t>ケントウ</t>
    </rPh>
    <rPh sb="10" eb="12">
      <t>ジッシ</t>
    </rPh>
    <rPh sb="20" eb="22">
      <t>ガッコウ</t>
    </rPh>
    <rPh sb="22" eb="24">
      <t>シセツ</t>
    </rPh>
    <rPh sb="25" eb="26">
      <t>モト</t>
    </rPh>
    <rPh sb="34" eb="36">
      <t>カダイ</t>
    </rPh>
    <rPh sb="37" eb="39">
      <t>タイオウ</t>
    </rPh>
    <rPh sb="41" eb="44">
      <t>コウカテキ</t>
    </rPh>
    <rPh sb="45" eb="47">
      <t>セイビ</t>
    </rPh>
    <rPh sb="47" eb="49">
      <t>ホウシン</t>
    </rPh>
    <rPh sb="50" eb="52">
      <t>ホウサク</t>
    </rPh>
    <rPh sb="53" eb="54">
      <t>シメ</t>
    </rPh>
    <rPh sb="66" eb="68">
      <t>セイカ</t>
    </rPh>
    <rPh sb="74" eb="76">
      <t>ゼンコク</t>
    </rPh>
    <rPh sb="77" eb="79">
      <t>ガッコウ</t>
    </rPh>
    <rPh sb="79" eb="81">
      <t>セッチ</t>
    </rPh>
    <rPh sb="81" eb="82">
      <t>シャ</t>
    </rPh>
    <rPh sb="82" eb="83">
      <t>トウ</t>
    </rPh>
    <rPh sb="84" eb="85">
      <t>タイ</t>
    </rPh>
    <rPh sb="86" eb="89">
      <t>ホウコクショ</t>
    </rPh>
    <rPh sb="92" eb="93">
      <t>トウ</t>
    </rPh>
    <rPh sb="94" eb="95">
      <t>トオ</t>
    </rPh>
    <rPh sb="97" eb="99">
      <t>ハッシン</t>
    </rPh>
    <rPh sb="105" eb="107">
      <t>ジョウホウ</t>
    </rPh>
    <rPh sb="107" eb="109">
      <t>テイキョウ</t>
    </rPh>
    <rPh sb="110" eb="112">
      <t>フキュウ</t>
    </rPh>
    <rPh sb="112" eb="114">
      <t>ケイハツ</t>
    </rPh>
    <rPh sb="115" eb="116">
      <t>ハカ</t>
    </rPh>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</si>
  <si>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t>
    <rPh sb="5" eb="7">
      <t>トリクミ</t>
    </rPh>
    <rPh sb="8" eb="10">
      <t>ケンショウ</t>
    </rPh>
    <rPh sb="17" eb="19">
      <t>チイキ</t>
    </rPh>
    <rPh sb="20" eb="22">
      <t>ガッコウ</t>
    </rPh>
    <rPh sb="23" eb="25">
      <t>ジツジョウ</t>
    </rPh>
    <rPh sb="26" eb="27">
      <t>オウ</t>
    </rPh>
    <rPh sb="33" eb="35">
      <t>カダイ</t>
    </rPh>
    <rPh sb="36" eb="38">
      <t>テキカク</t>
    </rPh>
    <rPh sb="39" eb="40">
      <t>トラ</t>
    </rPh>
    <phoneticPr fontId="5"/>
  </si>
  <si>
    <t>再委託費</t>
    <rPh sb="0" eb="3">
      <t>サイイタク</t>
    </rPh>
    <rPh sb="3" eb="4">
      <t>ヒ</t>
    </rPh>
    <phoneticPr fontId="5"/>
  </si>
  <si>
    <t>運営方法調査業務</t>
    <rPh sb="0" eb="2">
      <t>ウンエイ</t>
    </rPh>
    <rPh sb="2" eb="4">
      <t>ホウホウ</t>
    </rPh>
    <rPh sb="4" eb="6">
      <t>チョウサ</t>
    </rPh>
    <rPh sb="6" eb="8">
      <t>ギョウム</t>
    </rPh>
    <phoneticPr fontId="5"/>
  </si>
  <si>
    <t>旅費</t>
    <rPh sb="0" eb="2">
      <t>リョヒ</t>
    </rPh>
    <phoneticPr fontId="5"/>
  </si>
  <si>
    <t>有識者等旅費</t>
    <rPh sb="0" eb="3">
      <t>ユウシキシャ</t>
    </rPh>
    <rPh sb="3" eb="4">
      <t>トウ</t>
    </rPh>
    <rPh sb="4" eb="6">
      <t>リョヒ</t>
    </rPh>
    <phoneticPr fontId="5"/>
  </si>
  <si>
    <t>（諸謝金、会議費、通信運搬費）</t>
    <rPh sb="1" eb="4">
      <t>ショシャキン</t>
    </rPh>
    <rPh sb="5" eb="8">
      <t>カイギヒ</t>
    </rPh>
    <rPh sb="9" eb="11">
      <t>ツウシン</t>
    </rPh>
    <rPh sb="11" eb="13">
      <t>ウンパン</t>
    </rPh>
    <rPh sb="13" eb="14">
      <t>ヒ</t>
    </rPh>
    <phoneticPr fontId="5"/>
  </si>
  <si>
    <t>その他</t>
    <phoneticPr fontId="5"/>
  </si>
  <si>
    <t>A.香川県</t>
    <rPh sb="2" eb="5">
      <t>カガワケン</t>
    </rPh>
    <phoneticPr fontId="5"/>
  </si>
  <si>
    <t>B.PwCアドバイザリー合同会社</t>
    <phoneticPr fontId="5"/>
  </si>
  <si>
    <t>人件費</t>
    <rPh sb="0" eb="3">
      <t>ジンケンヒ</t>
    </rPh>
    <phoneticPr fontId="5"/>
  </si>
  <si>
    <t>専門家による事業スキーム等の検討・提案等</t>
    <rPh sb="0" eb="3">
      <t>センモンカ</t>
    </rPh>
    <rPh sb="6" eb="8">
      <t>ジギョウ</t>
    </rPh>
    <rPh sb="12" eb="13">
      <t>トウ</t>
    </rPh>
    <rPh sb="14" eb="16">
      <t>ケントウ</t>
    </rPh>
    <rPh sb="17" eb="19">
      <t>テイアン</t>
    </rPh>
    <rPh sb="19" eb="20">
      <t>トウ</t>
    </rPh>
    <phoneticPr fontId="5"/>
  </si>
  <si>
    <t>香川県</t>
    <rPh sb="0" eb="3">
      <t>カガワケン</t>
    </rPh>
    <phoneticPr fontId="5"/>
  </si>
  <si>
    <t>大阪市</t>
    <rPh sb="0" eb="3">
      <t>オオサカシ</t>
    </rPh>
    <phoneticPr fontId="5"/>
  </si>
  <si>
    <t>福岡県</t>
    <rPh sb="0" eb="3">
      <t>フクオカケン</t>
    </rPh>
    <phoneticPr fontId="5"/>
  </si>
  <si>
    <t>地方公共団体における、文教施設における公共施設等運営権制度を活用した具体的な事業の検討を支援する。</t>
    <rPh sb="0" eb="2">
      <t>チホウ</t>
    </rPh>
    <rPh sb="2" eb="4">
      <t>コウキョウ</t>
    </rPh>
    <rPh sb="4" eb="6">
      <t>ダンタイ</t>
    </rPh>
    <rPh sb="11" eb="13">
      <t>ブンキョウ</t>
    </rPh>
    <rPh sb="13" eb="15">
      <t>シセツ</t>
    </rPh>
    <rPh sb="19" eb="21">
      <t>コウキョウ</t>
    </rPh>
    <rPh sb="21" eb="23">
      <t>シセツ</t>
    </rPh>
    <rPh sb="23" eb="24">
      <t>トウ</t>
    </rPh>
    <rPh sb="24" eb="26">
      <t>ウンエイ</t>
    </rPh>
    <rPh sb="26" eb="27">
      <t>ケン</t>
    </rPh>
    <rPh sb="27" eb="29">
      <t>セイド</t>
    </rPh>
    <rPh sb="30" eb="32">
      <t>カツヨウ</t>
    </rPh>
    <rPh sb="34" eb="37">
      <t>グタイテキ</t>
    </rPh>
    <rPh sb="38" eb="40">
      <t>ジギョウ</t>
    </rPh>
    <rPh sb="41" eb="43">
      <t>ケントウ</t>
    </rPh>
    <rPh sb="44" eb="46">
      <t>シエン</t>
    </rPh>
    <phoneticPr fontId="5"/>
  </si>
  <si>
    <t>地方公共団体における、文教施設における公共施設等運営権制度を活用した具体的な事業の検討を支援する。</t>
    <phoneticPr fontId="5"/>
  </si>
  <si>
    <t>地方公共団体における、文教施設における公共施設等運営権制度を活用した具体的な事業の検討を支援する。</t>
    <phoneticPr fontId="5"/>
  </si>
  <si>
    <t>PwCアドバイザリー合同会社</t>
    <phoneticPr fontId="5"/>
  </si>
  <si>
    <t>-</t>
    <phoneticPr fontId="5"/>
  </si>
  <si>
    <t>-</t>
    <phoneticPr fontId="5"/>
  </si>
  <si>
    <t>-</t>
    <phoneticPr fontId="5"/>
  </si>
  <si>
    <t>-</t>
    <phoneticPr fontId="5"/>
  </si>
  <si>
    <t>安全・安心かつ機能的な学校施設等の整備を促進するため、社会情勢や地域の実情を踏まえた今後の学校施設の在り方に係る提言、手引き等を検討するための有識者会議を実施する。これらを踏まえ整備指針改訂等を行うとともに、地方自治体等の設置者に対して情報提供・普及啓発を図る。また、文教施設における先導的なPPP／PFIを活用した事業を推進するため、地方自治体等の検討を支援する事業を実施する。</t>
    <rPh sb="142" eb="145">
      <t>センドウテキ</t>
    </rPh>
    <phoneticPr fontId="5"/>
  </si>
  <si>
    <t>　平成31年度は、学習指導要領の改訂を踏まえ、有識者会議を設置し、学校施設の在り方について検討を行う。議論を踏まえ、整備指針の改訂を行う。
　また、先導的なPPP/PFIを活用した事業の具体的な案件形成を図るため、当該事業を検討する地方公共団体への支援事業を実施する。
　さらに、文教施設におけるこれらの成果について、全国の学校設置者等に情報提供・普及啓発を図ることで、地域の実態を踏まえた計画的かつ効果的な学校施設等の整備を進める。
　</t>
    <rPh sb="51" eb="53">
      <t>ギロン</t>
    </rPh>
    <rPh sb="54" eb="55">
      <t>フ</t>
    </rPh>
    <rPh sb="58" eb="60">
      <t>セイビ</t>
    </rPh>
    <rPh sb="60" eb="62">
      <t>シシン</t>
    </rPh>
    <rPh sb="63" eb="65">
      <t>カイテイ</t>
    </rPh>
    <rPh sb="66" eb="67">
      <t>オコナ</t>
    </rPh>
    <rPh sb="74" eb="77">
      <t>センドウテキ</t>
    </rPh>
    <phoneticPr fontId="5"/>
  </si>
  <si>
    <t>学習指導要領の改訂を踏まえた学校施設の在り方や、インフラの維持管理・更新等の観点から、学校施設の複合化や長寿命化の在り方の提示、先導的なPPP／PFIの活用等ニーズを反映している。</t>
    <rPh sb="64" eb="67">
      <t>センドウテキ</t>
    </rPh>
    <phoneticPr fontId="5"/>
  </si>
  <si>
    <t>事業費</t>
    <rPh sb="0" eb="3">
      <t>ジギョウヒ</t>
    </rPh>
    <phoneticPr fontId="5"/>
  </si>
  <si>
    <t>（雑役務費、専門家等旅費）</t>
    <rPh sb="1" eb="2">
      <t>ザツ</t>
    </rPh>
    <rPh sb="2" eb="5">
      <t>エキムヒ</t>
    </rPh>
    <rPh sb="6" eb="9">
      <t>センモンカ</t>
    </rPh>
    <rPh sb="9" eb="10">
      <t>トウ</t>
    </rPh>
    <rPh sb="10" eb="12">
      <t>リョヒ</t>
    </rPh>
    <phoneticPr fontId="5"/>
  </si>
  <si>
    <t>専門家による事業スキーム等の検討・提案及び民間事業者への意見招請等を実施する</t>
    <rPh sb="0" eb="3">
      <t>センモンカ</t>
    </rPh>
    <rPh sb="6" eb="8">
      <t>ジギョウ</t>
    </rPh>
    <rPh sb="12" eb="13">
      <t>トウ</t>
    </rPh>
    <rPh sb="14" eb="16">
      <t>ケントウ</t>
    </rPh>
    <rPh sb="17" eb="19">
      <t>テイアン</t>
    </rPh>
    <rPh sb="19" eb="20">
      <t>オヨ</t>
    </rPh>
    <rPh sb="21" eb="23">
      <t>ミンカン</t>
    </rPh>
    <rPh sb="23" eb="26">
      <t>ジギョウシャ</t>
    </rPh>
    <rPh sb="28" eb="30">
      <t>イケン</t>
    </rPh>
    <rPh sb="30" eb="31">
      <t>マネ</t>
    </rPh>
    <rPh sb="31" eb="32">
      <t>ウ</t>
    </rPh>
    <rPh sb="32" eb="33">
      <t>トウ</t>
    </rPh>
    <rPh sb="34" eb="36">
      <t>ジッシ</t>
    </rPh>
    <phoneticPr fontId="5"/>
  </si>
  <si>
    <t>-</t>
    <phoneticPr fontId="5"/>
  </si>
  <si>
    <t>-</t>
    <phoneticPr fontId="5"/>
  </si>
  <si>
    <t>31百万円／3回</t>
    <phoneticPr fontId="5"/>
  </si>
  <si>
    <t>56百万円／3回</t>
    <rPh sb="2" eb="4">
      <t>ヒャクマン</t>
    </rPh>
    <rPh sb="4" eb="5">
      <t>エン</t>
    </rPh>
    <rPh sb="7" eb="8">
      <t>カイ</t>
    </rPh>
    <phoneticPr fontId="5"/>
  </si>
  <si>
    <t>・「小中一貫教育に適した学校施設の在り方について」（報告書）（平成２７年７月）
・「学習環境の向上に資する学校施設の複合化の在り方について」（報告書）（平成２７年１１月）
・「これからの幼稚園施設の在り方について」（報告書）（平成３０年３月）
・「これからの小・中学校施設の在り方について」（報告書）（平成３１年３月）</t>
    <rPh sb="129" eb="130">
      <t>ショウ</t>
    </rPh>
    <rPh sb="131" eb="134">
      <t>チュウガッコウ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</si>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</sst>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190500</xdr:colOff>
      <xdr:row>758</xdr:row>
      <xdr:rowOff>203638</xdr:rowOff>
    </xdr:from>
    <xdr:to>
      <xdr:col>30</xdr:col>
      <xdr:colOff>52552</xdr:colOff>
      <xdr:row>758</xdr:row>
      <xdr:rowOff>413845</xdr:rowOff>
    </xdr:to>
    <xdr:sp macro="" textlink="">
      <xdr:nvSpPr>
        <xdr:cNvPr id="61" name="正方形/長方形 60">
          <a:extLst>
            <a:ext uri="{FF2B5EF4-FFF2-40B4-BE49-F238E27FC236}">
              <a16:creationId xmlns:a16="http://schemas.microsoft.com/office/drawing/2014/main" id="{2EF93780-225F-4F93-91CD-3419A2973688}"/>
            </a:ext>
          </a:extLst>
        </xdr:cNvPr>
        <xdr:cNvSpPr/>
      </xdr:nvSpPr>
      <xdr:spPr>
        <a:xfrm>
          <a:off x="5791200" y="51657688"/>
          <a:ext cx="262102" cy="2102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135063</xdr:colOff>
      <xdr:row>752</xdr:row>
      <xdr:rowOff>239593</xdr:rowOff>
    </xdr:from>
    <xdr:to>
      <xdr:col>29</xdr:col>
      <xdr:colOff>144851</xdr:colOff>
      <xdr:row>756</xdr:row>
      <xdr:rowOff>427845</xdr:rowOff>
    </xdr:to>
    <xdr:cxnSp macro="">
      <xdr:nvCxnSpPr>
        <xdr:cNvPr id="62" name="直線矢印コネクタ 61">
          <a:extLst>
            <a:ext uri="{FF2B5EF4-FFF2-40B4-BE49-F238E27FC236}">
              <a16:creationId xmlns:a16="http://schemas.microsoft.com/office/drawing/2014/main" id="{E117E6A3-8FBA-488D-A40A-30693A249859}"/>
            </a:ext>
          </a:extLst>
        </xdr:cNvPr>
        <xdr:cNvCxnSpPr>
          <a:stCxn id="82" idx="2"/>
          <a:endCxn id="99" idx="0"/>
        </xdr:cNvCxnSpPr>
      </xdr:nvCxnSpPr>
      <xdr:spPr>
        <a:xfrm>
          <a:off x="5984534" y="70702181"/>
          <a:ext cx="9788" cy="1577782"/>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9104</xdr:colOff>
      <xdr:row>754</xdr:row>
      <xdr:rowOff>22763</xdr:rowOff>
    </xdr:from>
    <xdr:to>
      <xdr:col>30</xdr:col>
      <xdr:colOff>115560</xdr:colOff>
      <xdr:row>755</xdr:row>
      <xdr:rowOff>91750</xdr:rowOff>
    </xdr:to>
    <xdr:sp macro="" textlink="">
      <xdr:nvSpPr>
        <xdr:cNvPr id="63" name="正方形/長方形 62">
          <a:extLst>
            <a:ext uri="{FF2B5EF4-FFF2-40B4-BE49-F238E27FC236}">
              <a16:creationId xmlns:a16="http://schemas.microsoft.com/office/drawing/2014/main" id="{01BBABC9-2A6E-4C20-8595-DD2C726CFEE0}"/>
            </a:ext>
          </a:extLst>
        </xdr:cNvPr>
        <xdr:cNvSpPr/>
      </xdr:nvSpPr>
      <xdr:spPr>
        <a:xfrm>
          <a:off x="5858575" y="71180116"/>
          <a:ext cx="308161" cy="4163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43962</xdr:colOff>
      <xdr:row>741</xdr:row>
      <xdr:rowOff>102577</xdr:rowOff>
    </xdr:from>
    <xdr:to>
      <xdr:col>17</xdr:col>
      <xdr:colOff>46978</xdr:colOff>
      <xdr:row>742</xdr:row>
      <xdr:rowOff>343396</xdr:rowOff>
    </xdr:to>
    <xdr:sp macro="" textlink="">
      <xdr:nvSpPr>
        <xdr:cNvPr id="64" name="テキスト ボックス 63">
          <a:extLst>
            <a:ext uri="{FF2B5EF4-FFF2-40B4-BE49-F238E27FC236}">
              <a16:creationId xmlns:a16="http://schemas.microsoft.com/office/drawing/2014/main" id="{6D137344-F04B-4A03-AAD3-0620482A09D0}"/>
            </a:ext>
          </a:extLst>
        </xdr:cNvPr>
        <xdr:cNvSpPr txBox="1"/>
      </xdr:nvSpPr>
      <xdr:spPr>
        <a:xfrm>
          <a:off x="1844187" y="44936752"/>
          <a:ext cx="1603216" cy="5932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30.9</a:t>
          </a:r>
          <a:r>
            <a:rPr kumimoji="1" lang="ja-JP" altLang="en-US" sz="1100"/>
            <a:t>百万円</a:t>
          </a:r>
        </a:p>
      </xdr:txBody>
    </xdr:sp>
    <xdr:clientData/>
  </xdr:twoCellAnchor>
  <xdr:twoCellAnchor>
    <xdr:from>
      <xdr:col>19</xdr:col>
      <xdr:colOff>67342</xdr:colOff>
      <xdr:row>741</xdr:row>
      <xdr:rowOff>134327</xdr:rowOff>
    </xdr:from>
    <xdr:to>
      <xdr:col>32</xdr:col>
      <xdr:colOff>138079</xdr:colOff>
      <xdr:row>744</xdr:row>
      <xdr:rowOff>218048</xdr:rowOff>
    </xdr:to>
    <xdr:sp macro="" textlink="">
      <xdr:nvSpPr>
        <xdr:cNvPr id="65" name="テキスト ボックス 64">
          <a:extLst>
            <a:ext uri="{FF2B5EF4-FFF2-40B4-BE49-F238E27FC236}">
              <a16:creationId xmlns:a16="http://schemas.microsoft.com/office/drawing/2014/main" id="{16602329-5B75-4C27-8890-837F472076A7}"/>
            </a:ext>
          </a:extLst>
        </xdr:cNvPr>
        <xdr:cNvSpPr txBox="1"/>
      </xdr:nvSpPr>
      <xdr:spPr>
        <a:xfrm>
          <a:off x="3867817" y="44968502"/>
          <a:ext cx="2671062" cy="1140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諸謝金　　　　　　　 </a:t>
          </a: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en-US" altLang="ja-JP" sz="1100" baseline="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教職員研修費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146754</xdr:colOff>
      <xdr:row>741</xdr:row>
      <xdr:rowOff>235180</xdr:rowOff>
    </xdr:from>
    <xdr:to>
      <xdr:col>31</xdr:col>
      <xdr:colOff>31947</xdr:colOff>
      <xdr:row>744</xdr:row>
      <xdr:rowOff>104122</xdr:rowOff>
    </xdr:to>
    <xdr:sp macro="" textlink="">
      <xdr:nvSpPr>
        <xdr:cNvPr id="66" name="右中かっこ 65">
          <a:extLst>
            <a:ext uri="{FF2B5EF4-FFF2-40B4-BE49-F238E27FC236}">
              <a16:creationId xmlns:a16="http://schemas.microsoft.com/office/drawing/2014/main" id="{F958AED9-3D3F-4515-996C-3E63955A88D0}"/>
            </a:ext>
          </a:extLst>
        </xdr:cNvPr>
        <xdr:cNvSpPr/>
      </xdr:nvSpPr>
      <xdr:spPr>
        <a:xfrm>
          <a:off x="5947479" y="45069355"/>
          <a:ext cx="285243" cy="9262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61082</xdr:colOff>
      <xdr:row>742</xdr:row>
      <xdr:rowOff>93131</xdr:rowOff>
    </xdr:from>
    <xdr:to>
      <xdr:col>36</xdr:col>
      <xdr:colOff>178810</xdr:colOff>
      <xdr:row>743</xdr:row>
      <xdr:rowOff>257377</xdr:rowOff>
    </xdr:to>
    <xdr:sp macro="" textlink="">
      <xdr:nvSpPr>
        <xdr:cNvPr id="67" name="テキスト ボックス 66">
          <a:extLst>
            <a:ext uri="{FF2B5EF4-FFF2-40B4-BE49-F238E27FC236}">
              <a16:creationId xmlns:a16="http://schemas.microsoft.com/office/drawing/2014/main" id="{65A28FFB-DA43-425D-BC2E-7EF597FD39B1}"/>
            </a:ext>
          </a:extLst>
        </xdr:cNvPr>
        <xdr:cNvSpPr txBox="1"/>
      </xdr:nvSpPr>
      <xdr:spPr>
        <a:xfrm>
          <a:off x="6261857" y="45279731"/>
          <a:ext cx="1117853" cy="516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11</xdr:col>
      <xdr:colOff>57978</xdr:colOff>
      <xdr:row>742</xdr:row>
      <xdr:rowOff>346196</xdr:rowOff>
    </xdr:from>
    <xdr:to>
      <xdr:col>11</xdr:col>
      <xdr:colOff>64943</xdr:colOff>
      <xdr:row>750</xdr:row>
      <xdr:rowOff>350693</xdr:rowOff>
    </xdr:to>
    <xdr:cxnSp macro="">
      <xdr:nvCxnSpPr>
        <xdr:cNvPr id="69" name="直線コネクタ 68">
          <a:extLst>
            <a:ext uri="{FF2B5EF4-FFF2-40B4-BE49-F238E27FC236}">
              <a16:creationId xmlns:a16="http://schemas.microsoft.com/office/drawing/2014/main" id="{D0304968-F966-4588-967B-402CA8DF5E77}"/>
            </a:ext>
          </a:extLst>
        </xdr:cNvPr>
        <xdr:cNvCxnSpPr/>
      </xdr:nvCxnSpPr>
      <xdr:spPr>
        <a:xfrm>
          <a:off x="2248728" y="67423844"/>
          <a:ext cx="6965" cy="281004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60231</xdr:colOff>
      <xdr:row>749</xdr:row>
      <xdr:rowOff>58904</xdr:rowOff>
    </xdr:from>
    <xdr:to>
      <xdr:col>44</xdr:col>
      <xdr:colOff>8971</xdr:colOff>
      <xdr:row>750</xdr:row>
      <xdr:rowOff>332646</xdr:rowOff>
    </xdr:to>
    <xdr:sp macro="" textlink="">
      <xdr:nvSpPr>
        <xdr:cNvPr id="75" name="テキスト ボックス 74">
          <a:extLst>
            <a:ext uri="{FF2B5EF4-FFF2-40B4-BE49-F238E27FC236}">
              <a16:creationId xmlns:a16="http://schemas.microsoft.com/office/drawing/2014/main" id="{6E30B5F3-BD46-4FAB-A632-3EFC9D8DAE0C}"/>
            </a:ext>
          </a:extLst>
        </xdr:cNvPr>
        <xdr:cNvSpPr txBox="1"/>
      </xdr:nvSpPr>
      <xdr:spPr>
        <a:xfrm>
          <a:off x="3085819" y="69479345"/>
          <a:ext cx="5798211" cy="621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a:t>
          </a:r>
          <a:r>
            <a:rPr kumimoji="1" lang="ja-JP" altLang="en-US" sz="1100">
              <a:solidFill>
                <a:schemeClr val="tx1"/>
              </a:solidFill>
            </a:rPr>
            <a:t>文教施設におけるコンセッション事業に関する先導的開発事業：</a:t>
          </a:r>
          <a:r>
            <a:rPr kumimoji="1" lang="en-US" altLang="ja-JP" sz="1100">
              <a:solidFill>
                <a:schemeClr val="tx1"/>
              </a:solidFill>
            </a:rPr>
            <a:t>25.2</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（全</a:t>
          </a:r>
          <a:r>
            <a:rPr kumimoji="1" lang="en-US" altLang="ja-JP" sz="1100">
              <a:solidFill>
                <a:schemeClr val="tx1"/>
              </a:solidFill>
            </a:rPr>
            <a:t>3</a:t>
          </a:r>
          <a:r>
            <a:rPr kumimoji="1" lang="ja-JP" altLang="en-US" sz="1100">
              <a:solidFill>
                <a:schemeClr val="tx1"/>
              </a:solidFill>
            </a:rPr>
            <a:t>件）</a:t>
          </a:r>
          <a:endParaRPr kumimoji="1" lang="en-US" altLang="ja-JP" sz="1100">
            <a:solidFill>
              <a:schemeClr val="tx1"/>
            </a:solidFill>
          </a:endParaRPr>
        </a:p>
      </xdr:txBody>
    </xdr:sp>
    <xdr:clientData/>
  </xdr:twoCellAnchor>
  <xdr:twoCellAnchor>
    <xdr:from>
      <xdr:col>16</xdr:col>
      <xdr:colOff>60218</xdr:colOff>
      <xdr:row>753</xdr:row>
      <xdr:rowOff>258656</xdr:rowOff>
    </xdr:from>
    <xdr:to>
      <xdr:col>44</xdr:col>
      <xdr:colOff>100332</xdr:colOff>
      <xdr:row>755</xdr:row>
      <xdr:rowOff>167164</xdr:rowOff>
    </xdr:to>
    <xdr:sp macro="" textlink="">
      <xdr:nvSpPr>
        <xdr:cNvPr id="76" name="テキスト ボックス 75">
          <a:extLst>
            <a:ext uri="{FF2B5EF4-FFF2-40B4-BE49-F238E27FC236}">
              <a16:creationId xmlns:a16="http://schemas.microsoft.com/office/drawing/2014/main" id="{911D3E7A-CE6D-4236-AF23-C3AE6A487731}"/>
            </a:ext>
          </a:extLst>
        </xdr:cNvPr>
        <xdr:cNvSpPr txBox="1"/>
      </xdr:nvSpPr>
      <xdr:spPr>
        <a:xfrm>
          <a:off x="3287512" y="71068627"/>
          <a:ext cx="5687879" cy="60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文教施設における公共施設等運営権制度を活用した事業の具体的な案件形成を図るため、当該事業を検討する地方公共団体への支援事業を実施する。</a:t>
          </a:r>
          <a:endParaRPr kumimoji="1" lang="en-US" altLang="ja-JP" sz="1100">
            <a:solidFill>
              <a:schemeClr val="tx1"/>
            </a:solidFill>
          </a:endParaRPr>
        </a:p>
      </xdr:txBody>
    </xdr:sp>
    <xdr:clientData/>
  </xdr:twoCellAnchor>
  <xdr:twoCellAnchor>
    <xdr:from>
      <xdr:col>15</xdr:col>
      <xdr:colOff>195061</xdr:colOff>
      <xdr:row>753</xdr:row>
      <xdr:rowOff>314155</xdr:rowOff>
    </xdr:from>
    <xdr:to>
      <xdr:col>16</xdr:col>
      <xdr:colOff>76860</xdr:colOff>
      <xdr:row>755</xdr:row>
      <xdr:rowOff>111076</xdr:rowOff>
    </xdr:to>
    <xdr:sp macro="" textlink="">
      <xdr:nvSpPr>
        <xdr:cNvPr id="77" name="左大かっこ 76">
          <a:extLst>
            <a:ext uri="{FF2B5EF4-FFF2-40B4-BE49-F238E27FC236}">
              <a16:creationId xmlns:a16="http://schemas.microsoft.com/office/drawing/2014/main" id="{9284BC94-95F2-49EB-896B-F150914399AE}"/>
            </a:ext>
          </a:extLst>
        </xdr:cNvPr>
        <xdr:cNvSpPr/>
      </xdr:nvSpPr>
      <xdr:spPr>
        <a:xfrm>
          <a:off x="3220649" y="71124126"/>
          <a:ext cx="83505" cy="49168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196196</xdr:colOff>
      <xdr:row>748</xdr:row>
      <xdr:rowOff>49334</xdr:rowOff>
    </xdr:from>
    <xdr:to>
      <xdr:col>26</xdr:col>
      <xdr:colOff>115505</xdr:colOff>
      <xdr:row>749</xdr:row>
      <xdr:rowOff>8136</xdr:rowOff>
    </xdr:to>
    <xdr:sp macro="" textlink="">
      <xdr:nvSpPr>
        <xdr:cNvPr id="78" name="テキスト ボックス 77">
          <a:extLst>
            <a:ext uri="{FF2B5EF4-FFF2-40B4-BE49-F238E27FC236}">
              <a16:creationId xmlns:a16="http://schemas.microsoft.com/office/drawing/2014/main" id="{3465A342-46E6-4778-91C5-17CE6F41C72A}"/>
            </a:ext>
          </a:extLst>
        </xdr:cNvPr>
        <xdr:cNvSpPr txBox="1"/>
      </xdr:nvSpPr>
      <xdr:spPr>
        <a:xfrm>
          <a:off x="3020078" y="69122393"/>
          <a:ext cx="2339780" cy="30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66675</xdr:colOff>
      <xdr:row>750</xdr:row>
      <xdr:rowOff>348095</xdr:rowOff>
    </xdr:from>
    <xdr:to>
      <xdr:col>15</xdr:col>
      <xdr:colOff>17323</xdr:colOff>
      <xdr:row>751</xdr:row>
      <xdr:rowOff>6670</xdr:rowOff>
    </xdr:to>
    <xdr:cxnSp macro="">
      <xdr:nvCxnSpPr>
        <xdr:cNvPr id="79" name="直線矢印コネクタ 78">
          <a:extLst>
            <a:ext uri="{FF2B5EF4-FFF2-40B4-BE49-F238E27FC236}">
              <a16:creationId xmlns:a16="http://schemas.microsoft.com/office/drawing/2014/main" id="{B34D038B-5BA1-4ABB-BC61-C934EBF5DA94}"/>
            </a:ext>
          </a:extLst>
        </xdr:cNvPr>
        <xdr:cNvCxnSpPr/>
      </xdr:nvCxnSpPr>
      <xdr:spPr>
        <a:xfrm>
          <a:off x="2257425" y="70231288"/>
          <a:ext cx="747284" cy="926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61249</xdr:colOff>
      <xdr:row>750</xdr:row>
      <xdr:rowOff>340526</xdr:rowOff>
    </xdr:from>
    <xdr:to>
      <xdr:col>44</xdr:col>
      <xdr:colOff>7171</xdr:colOff>
      <xdr:row>752</xdr:row>
      <xdr:rowOff>239593</xdr:rowOff>
    </xdr:to>
    <xdr:sp macro="" textlink="">
      <xdr:nvSpPr>
        <xdr:cNvPr id="82" name="テキスト ボックス 81">
          <a:extLst>
            <a:ext uri="{FF2B5EF4-FFF2-40B4-BE49-F238E27FC236}">
              <a16:creationId xmlns:a16="http://schemas.microsoft.com/office/drawing/2014/main" id="{EC97E7F5-3F6B-45B4-B244-9DE31B42BAD3}"/>
            </a:ext>
          </a:extLst>
        </xdr:cNvPr>
        <xdr:cNvSpPr txBox="1"/>
      </xdr:nvSpPr>
      <xdr:spPr>
        <a:xfrm>
          <a:off x="3086837" y="70108350"/>
          <a:ext cx="5795393" cy="5938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香川県：</a:t>
          </a:r>
          <a:r>
            <a:rPr kumimoji="1" lang="en-US" altLang="ja-JP" sz="1050">
              <a:solidFill>
                <a:schemeClr val="tx1"/>
              </a:solidFill>
            </a:rPr>
            <a:t>11.1</a:t>
          </a:r>
          <a:r>
            <a:rPr kumimoji="1" lang="ja-JP" altLang="en-US" sz="1050">
              <a:solidFill>
                <a:schemeClr val="tx1"/>
              </a:solidFill>
            </a:rPr>
            <a:t>百万円</a:t>
          </a:r>
        </a:p>
      </xdr:txBody>
    </xdr:sp>
    <xdr:clientData/>
  </xdr:twoCellAnchor>
  <xdr:twoCellAnchor>
    <xdr:from>
      <xdr:col>15</xdr:col>
      <xdr:colOff>157603</xdr:colOff>
      <xdr:row>756</xdr:row>
      <xdr:rowOff>80268</xdr:rowOff>
    </xdr:from>
    <xdr:to>
      <xdr:col>27</xdr:col>
      <xdr:colOff>78656</xdr:colOff>
      <xdr:row>756</xdr:row>
      <xdr:rowOff>391081</xdr:rowOff>
    </xdr:to>
    <xdr:sp macro="" textlink="">
      <xdr:nvSpPr>
        <xdr:cNvPr id="98" name="テキスト ボックス 97">
          <a:extLst>
            <a:ext uri="{FF2B5EF4-FFF2-40B4-BE49-F238E27FC236}">
              <a16:creationId xmlns:a16="http://schemas.microsoft.com/office/drawing/2014/main" id="{DCF581F3-90DE-4B21-898A-9EB83F8B00E2}"/>
            </a:ext>
          </a:extLst>
        </xdr:cNvPr>
        <xdr:cNvSpPr txBox="1"/>
      </xdr:nvSpPr>
      <xdr:spPr>
        <a:xfrm>
          <a:off x="3183191" y="71932386"/>
          <a:ext cx="2341524" cy="31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67206</xdr:colOff>
      <xdr:row>756</xdr:row>
      <xdr:rowOff>427845</xdr:rowOff>
    </xdr:from>
    <xdr:to>
      <xdr:col>44</xdr:col>
      <xdr:colOff>20790</xdr:colOff>
      <xdr:row>757</xdr:row>
      <xdr:rowOff>213963</xdr:rowOff>
    </xdr:to>
    <xdr:sp macro="" textlink="">
      <xdr:nvSpPr>
        <xdr:cNvPr id="99" name="テキスト ボックス 98">
          <a:extLst>
            <a:ext uri="{FF2B5EF4-FFF2-40B4-BE49-F238E27FC236}">
              <a16:creationId xmlns:a16="http://schemas.microsoft.com/office/drawing/2014/main" id="{0A75AD45-9336-4237-8E4F-F228FE2C9913}"/>
            </a:ext>
          </a:extLst>
        </xdr:cNvPr>
        <xdr:cNvSpPr txBox="1"/>
      </xdr:nvSpPr>
      <xdr:spPr>
        <a:xfrm>
          <a:off x="3092794" y="72279963"/>
          <a:ext cx="5803055" cy="458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B.PwC</a:t>
          </a:r>
          <a:r>
            <a:rPr kumimoji="1" lang="ja-JP" altLang="en-US" sz="1050">
              <a:solidFill>
                <a:schemeClr val="tx1"/>
              </a:solidFill>
            </a:rPr>
            <a:t>アドバイザリー合同会社：</a:t>
          </a:r>
          <a:r>
            <a:rPr kumimoji="1" lang="en-US" altLang="ja-JP" sz="1050">
              <a:solidFill>
                <a:schemeClr val="tx1"/>
              </a:solidFill>
            </a:rPr>
            <a:t>9.9</a:t>
          </a:r>
          <a:r>
            <a:rPr kumimoji="1" lang="ja-JP" altLang="en-US" sz="1050">
              <a:solidFill>
                <a:schemeClr val="tx1"/>
              </a:solidFill>
            </a:rPr>
            <a:t>百万円</a:t>
          </a:r>
        </a:p>
      </xdr:txBody>
    </xdr:sp>
    <xdr:clientData/>
  </xdr:twoCellAnchor>
  <xdr:twoCellAnchor>
    <xdr:from>
      <xdr:col>43</xdr:col>
      <xdr:colOff>118803</xdr:colOff>
      <xdr:row>753</xdr:row>
      <xdr:rowOff>314547</xdr:rowOff>
    </xdr:from>
    <xdr:to>
      <xdr:col>43</xdr:col>
      <xdr:colOff>198129</xdr:colOff>
      <xdr:row>755</xdr:row>
      <xdr:rowOff>111468</xdr:rowOff>
    </xdr:to>
    <xdr:sp macro="" textlink="">
      <xdr:nvSpPr>
        <xdr:cNvPr id="100" name="左大かっこ 99">
          <a:extLst>
            <a:ext uri="{FF2B5EF4-FFF2-40B4-BE49-F238E27FC236}">
              <a16:creationId xmlns:a16="http://schemas.microsoft.com/office/drawing/2014/main" id="{7403BE22-0E31-4A62-B72E-1BB0A2A41F18}"/>
            </a:ext>
          </a:extLst>
        </xdr:cNvPr>
        <xdr:cNvSpPr/>
      </xdr:nvSpPr>
      <xdr:spPr>
        <a:xfrm flipH="1">
          <a:off x="8792156" y="71124518"/>
          <a:ext cx="79326" cy="49168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66939</xdr:colOff>
      <xdr:row>757</xdr:row>
      <xdr:rowOff>134535</xdr:rowOff>
    </xdr:from>
    <xdr:to>
      <xdr:col>44</xdr:col>
      <xdr:colOff>103935</xdr:colOff>
      <xdr:row>758</xdr:row>
      <xdr:rowOff>62029</xdr:rowOff>
    </xdr:to>
    <xdr:sp macro="" textlink="">
      <xdr:nvSpPr>
        <xdr:cNvPr id="103" name="テキスト ボックス 102">
          <a:extLst>
            <a:ext uri="{FF2B5EF4-FFF2-40B4-BE49-F238E27FC236}">
              <a16:creationId xmlns:a16="http://schemas.microsoft.com/office/drawing/2014/main" id="{5F1C3144-DAD8-456A-9D98-B3E3D17C6C12}"/>
            </a:ext>
          </a:extLst>
        </xdr:cNvPr>
        <xdr:cNvSpPr txBox="1"/>
      </xdr:nvSpPr>
      <xdr:spPr>
        <a:xfrm>
          <a:off x="3294233" y="72659006"/>
          <a:ext cx="5684761" cy="59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専門家による事業スキーム等の検討・提案及び民間事業者への意見招請等を実施する。</a:t>
          </a:r>
          <a:endParaRPr kumimoji="1" lang="en-US" altLang="ja-JP" sz="1100">
            <a:solidFill>
              <a:schemeClr val="tx1"/>
            </a:solidFill>
          </a:endParaRPr>
        </a:p>
      </xdr:txBody>
    </xdr:sp>
    <xdr:clientData/>
  </xdr:twoCellAnchor>
  <xdr:twoCellAnchor>
    <xdr:from>
      <xdr:col>15</xdr:col>
      <xdr:colOff>199333</xdr:colOff>
      <xdr:row>757</xdr:row>
      <xdr:rowOff>314185</xdr:rowOff>
    </xdr:from>
    <xdr:to>
      <xdr:col>16</xdr:col>
      <xdr:colOff>81132</xdr:colOff>
      <xdr:row>757</xdr:row>
      <xdr:rowOff>575517</xdr:rowOff>
    </xdr:to>
    <xdr:sp macro="" textlink="">
      <xdr:nvSpPr>
        <xdr:cNvPr id="104" name="左大かっこ 103">
          <a:extLst>
            <a:ext uri="{FF2B5EF4-FFF2-40B4-BE49-F238E27FC236}">
              <a16:creationId xmlns:a16="http://schemas.microsoft.com/office/drawing/2014/main" id="{EC1B74F2-5D68-4E6D-AA3D-687DE6A83D03}"/>
            </a:ext>
          </a:extLst>
        </xdr:cNvPr>
        <xdr:cNvSpPr/>
      </xdr:nvSpPr>
      <xdr:spPr>
        <a:xfrm>
          <a:off x="3224921" y="72838656"/>
          <a:ext cx="83505"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44634</xdr:colOff>
      <xdr:row>757</xdr:row>
      <xdr:rowOff>291845</xdr:rowOff>
    </xdr:from>
    <xdr:to>
      <xdr:col>44</xdr:col>
      <xdr:colOff>123960</xdr:colOff>
      <xdr:row>757</xdr:row>
      <xdr:rowOff>553177</xdr:rowOff>
    </xdr:to>
    <xdr:sp macro="" textlink="">
      <xdr:nvSpPr>
        <xdr:cNvPr id="105" name="左大かっこ 104">
          <a:extLst>
            <a:ext uri="{FF2B5EF4-FFF2-40B4-BE49-F238E27FC236}">
              <a16:creationId xmlns:a16="http://schemas.microsoft.com/office/drawing/2014/main" id="{9C5D93D5-D394-4B0D-BC89-48EB696563F1}"/>
            </a:ext>
          </a:extLst>
        </xdr:cNvPr>
        <xdr:cNvSpPr/>
      </xdr:nvSpPr>
      <xdr:spPr>
        <a:xfrm flipH="1">
          <a:off x="8919693" y="71908639"/>
          <a:ext cx="79326"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96</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576</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623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577</v>
      </c>
      <c r="H5" s="843"/>
      <c r="I5" s="843"/>
      <c r="J5" s="843"/>
      <c r="K5" s="843"/>
      <c r="L5" s="843"/>
      <c r="M5" s="844" t="s">
        <v>66</v>
      </c>
      <c r="N5" s="845"/>
      <c r="O5" s="845"/>
      <c r="P5" s="845"/>
      <c r="Q5" s="845"/>
      <c r="R5" s="846"/>
      <c r="S5" s="847" t="s">
        <v>578</v>
      </c>
      <c r="T5" s="843"/>
      <c r="U5" s="843"/>
      <c r="V5" s="843"/>
      <c r="W5" s="843"/>
      <c r="X5" s="848"/>
      <c r="Y5" s="698" t="s">
        <v>3</v>
      </c>
      <c r="Z5" s="543"/>
      <c r="AA5" s="543"/>
      <c r="AB5" s="543"/>
      <c r="AC5" s="543"/>
      <c r="AD5" s="544"/>
      <c r="AE5" s="699" t="s">
        <v>625</v>
      </c>
      <c r="AF5" s="699"/>
      <c r="AG5" s="699"/>
      <c r="AH5" s="699"/>
      <c r="AI5" s="699"/>
      <c r="AJ5" s="699"/>
      <c r="AK5" s="699"/>
      <c r="AL5" s="699"/>
      <c r="AM5" s="699"/>
      <c r="AN5" s="699"/>
      <c r="AO5" s="699"/>
      <c r="AP5" s="700"/>
      <c r="AQ5" s="701" t="s">
        <v>627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580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9" t="s">
        <v>379</v>
      </c>
      <c r="Z8" s="850"/>
      <c r="AA8" s="850"/>
      <c r="AB8" s="850"/>
      <c r="AC8" s="850"/>
      <c r="AD8" s="851"/>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42</v>
      </c>
      <c r="Q13" s="658"/>
      <c r="R13" s="658"/>
      <c r="S13" s="658"/>
      <c r="T13" s="658"/>
      <c r="U13" s="658"/>
      <c r="V13" s="659"/>
      <c r="W13" s="657">
        <v>83</v>
      </c>
      <c r="X13" s="658"/>
      <c r="Y13" s="658"/>
      <c r="Z13" s="658"/>
      <c r="AA13" s="658"/>
      <c r="AB13" s="658"/>
      <c r="AC13" s="659"/>
      <c r="AD13" s="657">
        <v>33.9</v>
      </c>
      <c r="AE13" s="658"/>
      <c r="AF13" s="658"/>
      <c r="AG13" s="658"/>
      <c r="AH13" s="658"/>
      <c r="AI13" s="658"/>
      <c r="AJ13" s="659"/>
      <c r="AK13" s="657">
        <v>56.3</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626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42</v>
      </c>
      <c r="Q18" s="882"/>
      <c r="R18" s="882"/>
      <c r="S18" s="882"/>
      <c r="T18" s="882"/>
      <c r="U18" s="882"/>
      <c r="V18" s="883"/>
      <c r="W18" s="881">
        <f>SUM(W13:AC17)</f>
        <v>83</v>
      </c>
      <c r="X18" s="882"/>
      <c r="Y18" s="882"/>
      <c r="Z18" s="882"/>
      <c r="AA18" s="882"/>
      <c r="AB18" s="882"/>
      <c r="AC18" s="883"/>
      <c r="AD18" s="881">
        <f>SUM(AD13:AJ17)</f>
        <v>33.9</v>
      </c>
      <c r="AE18" s="882"/>
      <c r="AF18" s="882"/>
      <c r="AG18" s="882"/>
      <c r="AH18" s="882"/>
      <c r="AI18" s="882"/>
      <c r="AJ18" s="883"/>
      <c r="AK18" s="881">
        <f>SUM(AK13:AQ17)</f>
        <v>56.3</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30</v>
      </c>
      <c r="Q19" s="658"/>
      <c r="R19" s="658"/>
      <c r="S19" s="658"/>
      <c r="T19" s="658"/>
      <c r="U19" s="658"/>
      <c r="V19" s="659"/>
      <c r="W19" s="657">
        <v>57</v>
      </c>
      <c r="X19" s="658"/>
      <c r="Y19" s="658"/>
      <c r="Z19" s="658"/>
      <c r="AA19" s="658"/>
      <c r="AB19" s="658"/>
      <c r="AC19" s="659"/>
      <c r="AD19" s="657">
        <v>30.9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0.7142857142857143</v>
      </c>
      <c r="Q20" s="318"/>
      <c r="R20" s="318"/>
      <c r="S20" s="318"/>
      <c r="T20" s="318"/>
      <c r="U20" s="318"/>
      <c r="V20" s="318"/>
      <c r="W20" s="318">
        <f t="shared" ref="W20" si="0">IF(W18=0, "-", SUM(W19)/W18)</f>
        <v>0.68674698795180722</v>
      </c>
      <c r="X20" s="318"/>
      <c r="Y20" s="318"/>
      <c r="Z20" s="318"/>
      <c r="AA20" s="318"/>
      <c r="AB20" s="318"/>
      <c r="AC20" s="318"/>
      <c r="AD20" s="318">
        <f t="shared" ref="AD20" si="1">IF(AD18=0, "-", SUM(AD19)/AD18)</f>
        <v>0.91150442477876104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0.7142857142857143</v>
      </c>
      <c r="Q21" s="318"/>
      <c r="R21" s="318"/>
      <c r="S21" s="318"/>
      <c r="T21" s="318"/>
      <c r="U21" s="318"/>
      <c r="V21" s="318"/>
      <c r="W21" s="318">
        <f t="shared" ref="W21" si="2">IF(W19=0, "-", SUM(W19)/SUM(W13,W14))</f>
        <v>0.68674698795180722</v>
      </c>
      <c r="X21" s="318"/>
      <c r="Y21" s="318"/>
      <c r="Z21" s="318"/>
      <c r="AA21" s="318"/>
      <c r="AB21" s="318"/>
      <c r="AC21" s="318"/>
      <c r="AD21" s="318">
        <f t="shared" ref="AD21" si="3">IF(AD19=0, "-", SUM(AD19)/SUM(AD13,AD14))</f>
        <v>0.91150442477876104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7.5" customHeight="1" x14ac:dyDescent="0.15">
      <c r="A23" s="970"/>
      <c r="B23" s="971"/>
      <c r="C23" s="971"/>
      <c r="D23" s="971"/>
      <c r="E23" s="971"/>
      <c r="F23" s="972"/>
      <c r="G23" s="955" t="s">
        <v>581</v>
      </c>
      <c r="H23" s="956"/>
      <c r="I23" s="956"/>
      <c r="J23" s="956"/>
      <c r="K23" s="956"/>
      <c r="L23" s="956"/>
      <c r="M23" s="956"/>
      <c r="N23" s="956"/>
      <c r="O23" s="957"/>
      <c r="P23" s="922">
        <v>44</v>
      </c>
      <c r="Q23" s="923"/>
      <c r="R23" s="923"/>
      <c r="S23" s="923"/>
      <c r="T23" s="923"/>
      <c r="U23" s="923"/>
      <c r="V23" s="940"/>
      <c r="W23" s="922"/>
      <c r="X23" s="923"/>
      <c r="Y23" s="923"/>
      <c r="Z23" s="923"/>
      <c r="AA23" s="923"/>
      <c r="AB23" s="923"/>
      <c r="AC23" s="940"/>
      <c r="AD23" s="977" t="s">
        <v>570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582</v>
      </c>
      <c r="H24" s="959"/>
      <c r="I24" s="959"/>
      <c r="J24" s="959"/>
      <c r="K24" s="959"/>
      <c r="L24" s="959"/>
      <c r="M24" s="959"/>
      <c r="N24" s="959"/>
      <c r="O24" s="960"/>
      <c r="P24" s="657">
        <v>3</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583</v>
      </c>
      <c r="H25" s="959"/>
      <c r="I25" s="959"/>
      <c r="J25" s="959"/>
      <c r="K25" s="959"/>
      <c r="L25" s="959"/>
      <c r="M25" s="959"/>
      <c r="N25" s="959"/>
      <c r="O25" s="960"/>
      <c r="P25" s="657">
        <v>3.2</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584</v>
      </c>
      <c r="H26" s="959"/>
      <c r="I26" s="959"/>
      <c r="J26" s="959"/>
      <c r="K26" s="959"/>
      <c r="L26" s="959"/>
      <c r="M26" s="959"/>
      <c r="N26" s="959"/>
      <c r="O26" s="960"/>
      <c r="P26" s="657">
        <v>3</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585</v>
      </c>
      <c r="H27" s="959"/>
      <c r="I27" s="959"/>
      <c r="J27" s="959"/>
      <c r="K27" s="959"/>
      <c r="L27" s="959"/>
      <c r="M27" s="959"/>
      <c r="N27" s="959"/>
      <c r="O27" s="960"/>
      <c r="P27" s="657">
        <v>2</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1.0999999999999943</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56.3</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571</v>
      </c>
      <c r="AV31" s="199"/>
      <c r="AW31" s="398" t="s">
        <v>300</v>
      </c>
      <c r="AX31" s="399"/>
    </row>
    <row r="32" spans="1:50" ht="30" customHeight="1" x14ac:dyDescent="0.15">
      <c r="A32" s="403"/>
      <c r="B32" s="401"/>
      <c r="C32" s="401"/>
      <c r="D32" s="401"/>
      <c r="E32" s="401"/>
      <c r="F32" s="402"/>
      <c r="G32" s="564" t="s">
        <v>586</v>
      </c>
      <c r="H32" s="565"/>
      <c r="I32" s="565"/>
      <c r="J32" s="565"/>
      <c r="K32" s="565"/>
      <c r="L32" s="565"/>
      <c r="M32" s="565"/>
      <c r="N32" s="565"/>
      <c r="O32" s="566"/>
      <c r="P32" s="105" t="s">
        <v>628</v>
      </c>
      <c r="Q32" s="105"/>
      <c r="R32" s="105"/>
      <c r="S32" s="105"/>
      <c r="T32" s="105"/>
      <c r="U32" s="105"/>
      <c r="V32" s="105"/>
      <c r="W32" s="105"/>
      <c r="X32" s="106"/>
      <c r="Y32" s="471" t="s">
        <v>12</v>
      </c>
      <c r="Z32" s="531"/>
      <c r="AA32" s="532"/>
      <c r="AB32" s="461" t="s">
        <v>587</v>
      </c>
      <c r="AC32" s="461"/>
      <c r="AD32" s="461"/>
      <c r="AE32" s="218">
        <v>1637</v>
      </c>
      <c r="AF32" s="219"/>
      <c r="AG32" s="219"/>
      <c r="AH32" s="219"/>
      <c r="AI32" s="218">
        <v>1667</v>
      </c>
      <c r="AJ32" s="219"/>
      <c r="AK32" s="219"/>
      <c r="AL32" s="219"/>
      <c r="AM32" s="218"/>
      <c r="AN32" s="219"/>
      <c r="AO32" s="219"/>
      <c r="AP32" s="219"/>
      <c r="AQ32" s="340" t="s">
        <v>571</v>
      </c>
      <c r="AR32" s="207"/>
      <c r="AS32" s="207"/>
      <c r="AT32" s="341"/>
      <c r="AU32" s="219" t="s">
        <v>571</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1783</v>
      </c>
      <c r="AF33" s="219"/>
      <c r="AG33" s="219"/>
      <c r="AH33" s="219"/>
      <c r="AI33" s="218">
        <v>1785</v>
      </c>
      <c r="AJ33" s="219"/>
      <c r="AK33" s="219"/>
      <c r="AL33" s="219"/>
      <c r="AM33" s="218">
        <v>1785</v>
      </c>
      <c r="AN33" s="219"/>
      <c r="AO33" s="219"/>
      <c r="AP33" s="219"/>
      <c r="AQ33" s="340">
        <v>1785</v>
      </c>
      <c r="AR33" s="207"/>
      <c r="AS33" s="207"/>
      <c r="AT33" s="341"/>
      <c r="AU33" s="219">
        <v>1785</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91.811553561413348</v>
      </c>
      <c r="AF34" s="219"/>
      <c r="AG34" s="219"/>
      <c r="AH34" s="219"/>
      <c r="AI34" s="218">
        <v>93.4</v>
      </c>
      <c r="AJ34" s="219"/>
      <c r="AK34" s="219"/>
      <c r="AL34" s="219"/>
      <c r="AM34" s="218"/>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4</v>
      </c>
      <c r="AF101" s="219"/>
      <c r="AG101" s="219"/>
      <c r="AH101" s="220"/>
      <c r="AI101" s="218">
        <v>3</v>
      </c>
      <c r="AJ101" s="219"/>
      <c r="AK101" s="219"/>
      <c r="AL101" s="220"/>
      <c r="AM101" s="218">
        <v>3</v>
      </c>
      <c r="AN101" s="219"/>
      <c r="AO101" s="219"/>
      <c r="AP101" s="220"/>
      <c r="AQ101" s="218" t="s">
        <v>571</v>
      </c>
      <c r="AR101" s="219"/>
      <c r="AS101" s="219"/>
      <c r="AT101" s="220"/>
      <c r="AU101" s="218" t="s">
        <v>661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4</v>
      </c>
      <c r="AF102" s="418"/>
      <c r="AG102" s="418"/>
      <c r="AH102" s="418"/>
      <c r="AI102" s="418">
        <v>3</v>
      </c>
      <c r="AJ102" s="418"/>
      <c r="AK102" s="418"/>
      <c r="AL102" s="418"/>
      <c r="AM102" s="418">
        <v>3</v>
      </c>
      <c r="AN102" s="418"/>
      <c r="AO102" s="418"/>
      <c r="AP102" s="418"/>
      <c r="AQ102" s="273">
        <v>3</v>
      </c>
      <c r="AR102" s="274"/>
      <c r="AS102" s="274"/>
      <c r="AT102" s="319"/>
      <c r="AU102" s="273">
        <v>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4</v>
      </c>
      <c r="AF104" s="219"/>
      <c r="AG104" s="219"/>
      <c r="AH104" s="220"/>
      <c r="AI104" s="218">
        <v>4</v>
      </c>
      <c r="AJ104" s="219"/>
      <c r="AK104" s="219"/>
      <c r="AL104" s="220"/>
      <c r="AM104" s="218">
        <v>4</v>
      </c>
      <c r="AN104" s="219"/>
      <c r="AO104" s="219"/>
      <c r="AP104" s="220"/>
      <c r="AQ104" s="218" t="s">
        <v>571</v>
      </c>
      <c r="AR104" s="219"/>
      <c r="AS104" s="219"/>
      <c r="AT104" s="220"/>
      <c r="AU104" s="218" t="s">
        <v>571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4</v>
      </c>
      <c r="AF105" s="418"/>
      <c r="AG105" s="418"/>
      <c r="AH105" s="418"/>
      <c r="AI105" s="418">
        <v>4</v>
      </c>
      <c r="AJ105" s="418"/>
      <c r="AK105" s="418"/>
      <c r="AL105" s="418"/>
      <c r="AM105" s="418">
        <v>4</v>
      </c>
      <c r="AN105" s="418"/>
      <c r="AO105" s="418"/>
      <c r="AP105" s="418"/>
      <c r="AQ105" s="218">
        <v>4</v>
      </c>
      <c r="AR105" s="219"/>
      <c r="AS105" s="219"/>
      <c r="AT105" s="220"/>
      <c r="AU105" s="218">
        <v>4</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7.5</v>
      </c>
      <c r="AF116" s="418"/>
      <c r="AG116" s="418"/>
      <c r="AH116" s="418"/>
      <c r="AI116" s="418">
        <v>14.3</v>
      </c>
      <c r="AJ116" s="418"/>
      <c r="AK116" s="418"/>
      <c r="AL116" s="418"/>
      <c r="AM116" s="418">
        <v>10.3</v>
      </c>
      <c r="AN116" s="418"/>
      <c r="AO116" s="418"/>
      <c r="AP116" s="418"/>
      <c r="AQ116" s="218">
        <v>18.600000000000001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662</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665</v>
      </c>
      <c r="AR133" s="199"/>
      <c r="AS133" s="133" t="s">
        <v>355</v>
      </c>
      <c r="AT133" s="134"/>
      <c r="AU133" s="200" t="s">
        <v>665</v>
      </c>
      <c r="AV133" s="200"/>
      <c r="AW133" s="133" t="s">
        <v>300</v>
      </c>
      <c r="AX133" s="195"/>
    </row>
    <row r="134" spans="1:50" ht="39.75" customHeight="1" x14ac:dyDescent="0.15">
      <c r="A134" s="189"/>
      <c r="B134" s="186"/>
      <c r="C134" s="180"/>
      <c r="D134" s="186"/>
      <c r="E134" s="180"/>
      <c r="F134" s="181"/>
      <c r="G134" s="104" t="s">
        <v>665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665</v>
      </c>
      <c r="AC134" s="205"/>
      <c r="AD134" s="205"/>
      <c r="AE134" s="206" t="s">
        <v>665</v>
      </c>
      <c r="AF134" s="207"/>
      <c r="AG134" s="207"/>
      <c r="AH134" s="207"/>
      <c r="AI134" s="206" t="s">
        <v>665</v>
      </c>
      <c r="AJ134" s="207"/>
      <c r="AK134" s="207"/>
      <c r="AL134" s="207"/>
      <c r="AM134" s="206" t="s">
        <v>665</v>
      </c>
      <c r="AN134" s="207"/>
      <c r="AO134" s="207"/>
      <c r="AP134" s="207"/>
      <c r="AQ134" s="206" t="s">
        <v>665</v>
      </c>
      <c r="AR134" s="207"/>
      <c r="AS134" s="207"/>
      <c r="AT134" s="207"/>
      <c r="AU134" s="206" t="s">
        <v>665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665</v>
      </c>
      <c r="AC135" s="213"/>
      <c r="AD135" s="213"/>
      <c r="AE135" s="206" t="s">
        <v>665</v>
      </c>
      <c r="AF135" s="207"/>
      <c r="AG135" s="207"/>
      <c r="AH135" s="207"/>
      <c r="AI135" s="206" t="s">
        <v>665</v>
      </c>
      <c r="AJ135" s="207"/>
      <c r="AK135" s="207"/>
      <c r="AL135" s="207"/>
      <c r="AM135" s="206" t="s">
        <v>665</v>
      </c>
      <c r="AN135" s="207"/>
      <c r="AO135" s="207"/>
      <c r="AP135" s="207"/>
      <c r="AQ135" s="206" t="s">
        <v>665</v>
      </c>
      <c r="AR135" s="207"/>
      <c r="AS135" s="207"/>
      <c r="AT135" s="207"/>
      <c r="AU135" s="206" t="s">
        <v>665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571</v>
      </c>
      <c r="AC154" s="142"/>
      <c r="AD154" s="142"/>
      <c r="AE154" s="147" t="s">
        <v>571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6.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6.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9"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9"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39"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39"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39"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9"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600</v>
      </c>
      <c r="K430" s="904"/>
      <c r="L430" s="904"/>
      <c r="M430" s="904"/>
      <c r="N430" s="904"/>
      <c r="O430" s="904"/>
      <c r="P430" s="904"/>
      <c r="Q430" s="904"/>
      <c r="R430" s="904"/>
      <c r="S430" s="904"/>
      <c r="T430" s="905"/>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600</v>
      </c>
      <c r="AF433" s="207"/>
      <c r="AG433" s="207"/>
      <c r="AH433" s="341"/>
      <c r="AI433" s="340" t="s">
        <v>600</v>
      </c>
      <c r="AJ433" s="207"/>
      <c r="AK433" s="207"/>
      <c r="AL433" s="207"/>
      <c r="AM433" s="340" t="s">
        <v>571</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602</v>
      </c>
      <c r="AF434" s="207"/>
      <c r="AG434" s="207"/>
      <c r="AH434" s="341"/>
      <c r="AI434" s="340" t="s">
        <v>600</v>
      </c>
      <c r="AJ434" s="207"/>
      <c r="AK434" s="207"/>
      <c r="AL434" s="207"/>
      <c r="AM434" s="340" t="s">
        <v>571</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600</v>
      </c>
      <c r="AF435" s="207"/>
      <c r="AG435" s="207"/>
      <c r="AH435" s="341"/>
      <c r="AI435" s="340" t="s">
        <v>600</v>
      </c>
      <c r="AJ435" s="207"/>
      <c r="AK435" s="207"/>
      <c r="AL435" s="207"/>
      <c r="AM435" s="340" t="s">
        <v>571</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601</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602</v>
      </c>
      <c r="AF458" s="207"/>
      <c r="AG458" s="207"/>
      <c r="AH458" s="207"/>
      <c r="AI458" s="340" t="s">
        <v>600</v>
      </c>
      <c r="AJ458" s="207"/>
      <c r="AK458" s="207"/>
      <c r="AL458" s="207"/>
      <c r="AM458" s="340" t="s">
        <v>571</v>
      </c>
      <c r="AN458" s="207"/>
      <c r="AO458" s="207"/>
      <c r="AP458" s="341"/>
      <c r="AQ458" s="340" t="s">
        <v>600</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600</v>
      </c>
      <c r="AF459" s="207"/>
      <c r="AG459" s="207"/>
      <c r="AH459" s="341"/>
      <c r="AI459" s="340" t="s">
        <v>600</v>
      </c>
      <c r="AJ459" s="207"/>
      <c r="AK459" s="207"/>
      <c r="AL459" s="207"/>
      <c r="AM459" s="340" t="s">
        <v>571</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600</v>
      </c>
      <c r="AJ460" s="207"/>
      <c r="AK460" s="207"/>
      <c r="AL460" s="207"/>
      <c r="AM460" s="340" t="s">
        <v>571</v>
      </c>
      <c r="AN460" s="207"/>
      <c r="AO460" s="207"/>
      <c r="AP460" s="341"/>
      <c r="AQ460" s="340" t="s">
        <v>600</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620</v>
      </c>
      <c r="AE702" s="346"/>
      <c r="AF702" s="346"/>
      <c r="AG702" s="385" t="s">
        <v>656</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620</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620</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620</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620</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620</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629</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620</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629</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40"/>
      <c r="E726" s="840"/>
      <c r="F726" s="841"/>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548</v>
      </c>
      <c r="B737" s="210"/>
      <c r="C737" s="210"/>
      <c r="D737" s="211"/>
      <c r="E737" s="993" t="s">
        <v>613</v>
      </c>
      <c r="F737" s="993"/>
      <c r="G737" s="993"/>
      <c r="H737" s="993"/>
      <c r="I737" s="993"/>
      <c r="J737" s="993"/>
      <c r="K737" s="993"/>
      <c r="L737" s="993"/>
      <c r="M737" s="993"/>
      <c r="N737" s="365" t="s">
        <v>541</v>
      </c>
      <c r="O737" s="365"/>
      <c r="P737" s="365"/>
      <c r="Q737" s="365"/>
      <c r="R737" s="993" t="s">
        <v>614</v>
      </c>
      <c r="S737" s="993"/>
      <c r="T737" s="993"/>
      <c r="U737" s="993"/>
      <c r="V737" s="993"/>
      <c r="W737" s="993"/>
      <c r="X737" s="993"/>
      <c r="Y737" s="993"/>
      <c r="Z737" s="993"/>
      <c r="AA737" s="365" t="s">
        <v>540</v>
      </c>
      <c r="AB737" s="365"/>
      <c r="AC737" s="365"/>
      <c r="AD737" s="365"/>
      <c r="AE737" s="993" t="s">
        <v>615</v>
      </c>
      <c r="AF737" s="993"/>
      <c r="AG737" s="993"/>
      <c r="AH737" s="993"/>
      <c r="AI737" s="993"/>
      <c r="AJ737" s="993"/>
      <c r="AK737" s="993"/>
      <c r="AL737" s="993"/>
      <c r="AM737" s="993"/>
      <c r="AN737" s="365" t="s">
        <v>539</v>
      </c>
      <c r="AO737" s="365"/>
      <c r="AP737" s="365"/>
      <c r="AQ737" s="365"/>
      <c r="AR737" s="985" t="s">
        <v>616</v>
      </c>
      <c r="AS737" s="986"/>
      <c r="AT737" s="986"/>
      <c r="AU737" s="986"/>
      <c r="AV737" s="986"/>
      <c r="AW737" s="986"/>
      <c r="AX737" s="987"/>
      <c r="AY737" s="89"/>
      <c r="AZ737" s="89"/>
    </row>
    <row r="738" spans="1:52" ht="24.75" customHeight="1" x14ac:dyDescent="0.15">
      <c r="A738" s="994" t="s">
        <v>538</v>
      </c>
      <c r="B738" s="210"/>
      <c r="C738" s="210"/>
      <c r="D738" s="211"/>
      <c r="E738" s="993" t="s">
        <v>617</v>
      </c>
      <c r="F738" s="993"/>
      <c r="G738" s="993"/>
      <c r="H738" s="993"/>
      <c r="I738" s="993"/>
      <c r="J738" s="993"/>
      <c r="K738" s="993"/>
      <c r="L738" s="993"/>
      <c r="M738" s="993"/>
      <c r="N738" s="365" t="s">
        <v>537</v>
      </c>
      <c r="O738" s="365"/>
      <c r="P738" s="365"/>
      <c r="Q738" s="365"/>
      <c r="R738" s="993" t="s">
        <v>618</v>
      </c>
      <c r="S738" s="993"/>
      <c r="T738" s="993"/>
      <c r="U738" s="993"/>
      <c r="V738" s="993"/>
      <c r="W738" s="993"/>
      <c r="X738" s="993"/>
      <c r="Y738" s="993"/>
      <c r="Z738" s="993"/>
      <c r="AA738" s="365" t="s">
        <v>536</v>
      </c>
      <c r="AB738" s="365"/>
      <c r="AC738" s="365"/>
      <c r="AD738" s="365"/>
      <c r="AE738" s="993" t="s">
        <v>619</v>
      </c>
      <c r="AF738" s="993"/>
      <c r="AG738" s="993"/>
      <c r="AH738" s="993"/>
      <c r="AI738" s="993"/>
      <c r="AJ738" s="993"/>
      <c r="AK738" s="993"/>
      <c r="AL738" s="993"/>
      <c r="AM738" s="993"/>
      <c r="AN738" s="365" t="s">
        <v>532</v>
      </c>
      <c r="AO738" s="365"/>
      <c r="AP738" s="365"/>
      <c r="AQ738" s="365"/>
      <c r="AR738" s="985">
        <v>96</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97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8">
        <v>9.9</v>
      </c>
      <c r="Z781" s="389"/>
      <c r="AA781" s="389"/>
      <c r="AB781" s="805"/>
      <c r="AC781" s="670" t="s">
        <v>641</v>
      </c>
      <c r="AD781" s="671"/>
      <c r="AE781" s="671"/>
      <c r="AF781" s="671"/>
      <c r="AG781" s="672"/>
      <c r="AH781" s="664" t="s">
        <v>642</v>
      </c>
      <c r="AI781" s="665"/>
      <c r="AJ781" s="665"/>
      <c r="AK781" s="665"/>
      <c r="AL781" s="665"/>
      <c r="AM781" s="665"/>
      <c r="AN781" s="665"/>
      <c r="AO781" s="665"/>
      <c r="AP781" s="665"/>
      <c r="AQ781" s="665"/>
      <c r="AR781" s="665"/>
      <c r="AS781" s="665"/>
      <c r="AT781" s="666"/>
      <c r="AU781" s="388">
        <v>8.6999999999999993</v>
      </c>
      <c r="AV781" s="389"/>
      <c r="AW781" s="389"/>
      <c r="AX781" s="390"/>
    </row>
    <row r="782" spans="1:50" ht="24.75" customHeight="1" x14ac:dyDescent="0.15">
      <c r="A782" s="631"/>
      <c r="B782" s="632"/>
      <c r="C782" s="632"/>
      <c r="D782" s="632"/>
      <c r="E782" s="632"/>
      <c r="F782" s="633"/>
      <c r="G782" s="606" t="s">
        <v>635</v>
      </c>
      <c r="H782" s="607"/>
      <c r="I782" s="607"/>
      <c r="J782" s="607"/>
      <c r="K782" s="608"/>
      <c r="L782" s="598" t="s">
        <v>636</v>
      </c>
      <c r="M782" s="599"/>
      <c r="N782" s="599"/>
      <c r="O782" s="599"/>
      <c r="P782" s="599"/>
      <c r="Q782" s="599"/>
      <c r="R782" s="599"/>
      <c r="S782" s="599"/>
      <c r="T782" s="599"/>
      <c r="U782" s="599"/>
      <c r="V782" s="599"/>
      <c r="W782" s="599"/>
      <c r="X782" s="600"/>
      <c r="Y782" s="601">
        <v>1.1000000000000001</v>
      </c>
      <c r="Z782" s="602"/>
      <c r="AA782" s="602"/>
      <c r="AB782" s="612"/>
      <c r="AC782" s="606" t="s">
        <v>657</v>
      </c>
      <c r="AD782" s="607"/>
      <c r="AE782" s="607"/>
      <c r="AF782" s="607"/>
      <c r="AG782" s="608"/>
      <c r="AH782" s="598" t="s">
        <v>658</v>
      </c>
      <c r="AI782" s="599"/>
      <c r="AJ782" s="599"/>
      <c r="AK782" s="599"/>
      <c r="AL782" s="599"/>
      <c r="AM782" s="599"/>
      <c r="AN782" s="599"/>
      <c r="AO782" s="599"/>
      <c r="AP782" s="599"/>
      <c r="AQ782" s="599"/>
      <c r="AR782" s="599"/>
      <c r="AS782" s="599"/>
      <c r="AT782" s="600"/>
      <c r="AU782" s="601">
        <v>1.2</v>
      </c>
      <c r="AV782" s="602"/>
      <c r="AW782" s="602"/>
      <c r="AX782" s="603"/>
    </row>
    <row r="783" spans="1:50" ht="24.75" customHeight="1" x14ac:dyDescent="0.15">
      <c r="A783" s="631"/>
      <c r="B783" s="632"/>
      <c r="C783" s="632"/>
      <c r="D783" s="632"/>
      <c r="E783" s="632"/>
      <c r="F783" s="633"/>
      <c r="G783" s="606" t="s">
        <v>638</v>
      </c>
      <c r="H783" s="607"/>
      <c r="I783" s="607"/>
      <c r="J783" s="607"/>
      <c r="K783" s="608"/>
      <c r="L783" s="598" t="s">
        <v>637</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9.8999999999999986</v>
      </c>
      <c r="AV791" s="832"/>
      <c r="AW791" s="832"/>
      <c r="AX791" s="834"/>
    </row>
    <row r="792" spans="1:50" ht="24.75" hidden="1" customHeight="1" x14ac:dyDescent="0.15">
      <c r="A792" s="631"/>
      <c r="B792" s="632"/>
      <c r="C792" s="632"/>
      <c r="D792" s="632"/>
      <c r="E792" s="632"/>
      <c r="F792" s="633"/>
      <c r="G792" s="595" t="s">
        <v>441</v>
      </c>
      <c r="H792" s="837"/>
      <c r="I792" s="837"/>
      <c r="J792" s="837"/>
      <c r="K792" s="837"/>
      <c r="L792" s="837"/>
      <c r="M792" s="837"/>
      <c r="N792" s="837"/>
      <c r="O792" s="837"/>
      <c r="P792" s="837"/>
      <c r="Q792" s="837"/>
      <c r="R792" s="837"/>
      <c r="S792" s="837"/>
      <c r="T792" s="837"/>
      <c r="U792" s="837"/>
      <c r="V792" s="837"/>
      <c r="W792" s="837"/>
      <c r="X792" s="837"/>
      <c r="Y792" s="837"/>
      <c r="Z792" s="837"/>
      <c r="AA792" s="837"/>
      <c r="AB792" s="838"/>
      <c r="AC792" s="595" t="s">
        <v>440</v>
      </c>
      <c r="AD792" s="837"/>
      <c r="AE792" s="837"/>
      <c r="AF792" s="837"/>
      <c r="AG792" s="837"/>
      <c r="AH792" s="837"/>
      <c r="AI792" s="837"/>
      <c r="AJ792" s="837"/>
      <c r="AK792" s="837"/>
      <c r="AL792" s="837"/>
      <c r="AM792" s="837"/>
      <c r="AN792" s="837"/>
      <c r="AO792" s="837"/>
      <c r="AP792" s="837"/>
      <c r="AQ792" s="837"/>
      <c r="AR792" s="837"/>
      <c r="AS792" s="837"/>
      <c r="AT792" s="837"/>
      <c r="AU792" s="837"/>
      <c r="AV792" s="837"/>
      <c r="AW792" s="837"/>
      <c r="AX792" s="839"/>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837"/>
      <c r="I805" s="837"/>
      <c r="J805" s="837"/>
      <c r="K805" s="837"/>
      <c r="L805" s="837"/>
      <c r="M805" s="837"/>
      <c r="N805" s="837"/>
      <c r="O805" s="837"/>
      <c r="P805" s="837"/>
      <c r="Q805" s="837"/>
      <c r="R805" s="837"/>
      <c r="S805" s="837"/>
      <c r="T805" s="837"/>
      <c r="U805" s="837"/>
      <c r="V805" s="837"/>
      <c r="W805" s="837"/>
      <c r="X805" s="837"/>
      <c r="Y805" s="837"/>
      <c r="Z805" s="837"/>
      <c r="AA805" s="837"/>
      <c r="AB805" s="838"/>
      <c r="AC805" s="595" t="s">
        <v>443</v>
      </c>
      <c r="AD805" s="837"/>
      <c r="AE805" s="837"/>
      <c r="AF805" s="837"/>
      <c r="AG805" s="837"/>
      <c r="AH805" s="837"/>
      <c r="AI805" s="837"/>
      <c r="AJ805" s="837"/>
      <c r="AK805" s="837"/>
      <c r="AL805" s="837"/>
      <c r="AM805" s="837"/>
      <c r="AN805" s="837"/>
      <c r="AO805" s="837"/>
      <c r="AP805" s="837"/>
      <c r="AQ805" s="837"/>
      <c r="AR805" s="837"/>
      <c r="AS805" s="837"/>
      <c r="AT805" s="837"/>
      <c r="AU805" s="837"/>
      <c r="AV805" s="837"/>
      <c r="AW805" s="837"/>
      <c r="AX805" s="839"/>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837"/>
      <c r="I818" s="837"/>
      <c r="J818" s="837"/>
      <c r="K818" s="837"/>
      <c r="L818" s="837"/>
      <c r="M818" s="837"/>
      <c r="N818" s="837"/>
      <c r="O818" s="837"/>
      <c r="P818" s="837"/>
      <c r="Q818" s="837"/>
      <c r="R818" s="837"/>
      <c r="S818" s="837"/>
      <c r="T818" s="837"/>
      <c r="U818" s="837"/>
      <c r="V818" s="837"/>
      <c r="W818" s="837"/>
      <c r="X818" s="837"/>
      <c r="Y818" s="837"/>
      <c r="Z818" s="837"/>
      <c r="AA818" s="837"/>
      <c r="AB818" s="838"/>
      <c r="AC818" s="595" t="s">
        <v>302</v>
      </c>
      <c r="AD818" s="837"/>
      <c r="AE818" s="837"/>
      <c r="AF818" s="837"/>
      <c r="AG818" s="837"/>
      <c r="AH818" s="837"/>
      <c r="AI818" s="837"/>
      <c r="AJ818" s="837"/>
      <c r="AK818" s="837"/>
      <c r="AL818" s="837"/>
      <c r="AM818" s="837"/>
      <c r="AN818" s="837"/>
      <c r="AO818" s="837"/>
      <c r="AP818" s="837"/>
      <c r="AQ818" s="837"/>
      <c r="AR818" s="837"/>
      <c r="AS818" s="837"/>
      <c r="AT818" s="837"/>
      <c r="AU818" s="837"/>
      <c r="AV818" s="837"/>
      <c r="AW818" s="837"/>
      <c r="AX818" s="839"/>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61" t="s">
        <v>643</v>
      </c>
      <c r="D837" s="347"/>
      <c r="E837" s="347"/>
      <c r="F837" s="347"/>
      <c r="G837" s="347"/>
      <c r="H837" s="347"/>
      <c r="I837" s="347"/>
      <c r="J837" s="348">
        <v>8000020370002</v>
      </c>
      <c r="K837" s="349"/>
      <c r="L837" s="349"/>
      <c r="M837" s="349"/>
      <c r="N837" s="349"/>
      <c r="O837" s="349"/>
      <c r="P837" s="362" t="s">
        <v>646</v>
      </c>
      <c r="Q837" s="350"/>
      <c r="R837" s="350"/>
      <c r="S837" s="350"/>
      <c r="T837" s="350"/>
      <c r="U837" s="350"/>
      <c r="V837" s="350"/>
      <c r="W837" s="350"/>
      <c r="X837" s="350"/>
      <c r="Y837" s="351">
        <v>11.1</v>
      </c>
      <c r="Z837" s="352"/>
      <c r="AA837" s="352"/>
      <c r="AB837" s="353"/>
      <c r="AC837" s="363" t="s">
        <v>500</v>
      </c>
      <c r="AD837" s="371"/>
      <c r="AE837" s="371"/>
      <c r="AF837" s="371"/>
      <c r="AG837" s="371"/>
      <c r="AH837" s="372">
        <v>4</v>
      </c>
      <c r="AI837" s="373"/>
      <c r="AJ837" s="373"/>
      <c r="AK837" s="373"/>
      <c r="AL837" s="357">
        <v>100</v>
      </c>
      <c r="AM837" s="358"/>
      <c r="AN837" s="358"/>
      <c r="AO837" s="359"/>
      <c r="AP837" s="360" t="s">
        <v>651</v>
      </c>
      <c r="AQ837" s="360"/>
      <c r="AR837" s="360"/>
      <c r="AS837" s="360"/>
      <c r="AT837" s="360"/>
      <c r="AU837" s="360"/>
      <c r="AV837" s="360"/>
      <c r="AW837" s="360"/>
      <c r="AX837" s="360"/>
    </row>
    <row r="838" spans="1:50" ht="72" customHeight="1" x14ac:dyDescent="0.15">
      <c r="A838" s="376">
        <v>2</v>
      </c>
      <c r="B838" s="376">
        <v>1</v>
      </c>
      <c r="C838" s="361" t="s">
        <v>644</v>
      </c>
      <c r="D838" s="347"/>
      <c r="E838" s="347"/>
      <c r="F838" s="347"/>
      <c r="G838" s="347"/>
      <c r="H838" s="347"/>
      <c r="I838" s="347"/>
      <c r="J838" s="348">
        <v>6000020271004</v>
      </c>
      <c r="K838" s="349"/>
      <c r="L838" s="349"/>
      <c r="M838" s="349"/>
      <c r="N838" s="349"/>
      <c r="O838" s="349"/>
      <c r="P838" s="362" t="s">
        <v>647</v>
      </c>
      <c r="Q838" s="350"/>
      <c r="R838" s="350"/>
      <c r="S838" s="350"/>
      <c r="T838" s="350"/>
      <c r="U838" s="350"/>
      <c r="V838" s="350"/>
      <c r="W838" s="350"/>
      <c r="X838" s="350"/>
      <c r="Y838" s="351">
        <v>7.1</v>
      </c>
      <c r="Z838" s="352"/>
      <c r="AA838" s="352"/>
      <c r="AB838" s="353"/>
      <c r="AC838" s="363" t="s">
        <v>500</v>
      </c>
      <c r="AD838" s="363"/>
      <c r="AE838" s="363"/>
      <c r="AF838" s="363"/>
      <c r="AG838" s="363"/>
      <c r="AH838" s="372">
        <v>4</v>
      </c>
      <c r="AI838" s="373"/>
      <c r="AJ838" s="373"/>
      <c r="AK838" s="373"/>
      <c r="AL838" s="357">
        <v>100</v>
      </c>
      <c r="AM838" s="358"/>
      <c r="AN838" s="358"/>
      <c r="AO838" s="359"/>
      <c r="AP838" s="360" t="s">
        <v>652</v>
      </c>
      <c r="AQ838" s="360"/>
      <c r="AR838" s="360"/>
      <c r="AS838" s="360"/>
      <c r="AT838" s="360"/>
      <c r="AU838" s="360"/>
      <c r="AV838" s="360"/>
      <c r="AW838" s="360"/>
      <c r="AX838" s="360"/>
    </row>
    <row r="839" spans="1:50" ht="72" customHeight="1" x14ac:dyDescent="0.15">
      <c r="A839" s="376">
        <v>3</v>
      </c>
      <c r="B839" s="376">
        <v>1</v>
      </c>
      <c r="C839" s="361" t="s">
        <v>645</v>
      </c>
      <c r="D839" s="347"/>
      <c r="E839" s="347"/>
      <c r="F839" s="347"/>
      <c r="G839" s="347"/>
      <c r="H839" s="347"/>
      <c r="I839" s="347"/>
      <c r="J839" s="348">
        <v>6000020400009</v>
      </c>
      <c r="K839" s="349"/>
      <c r="L839" s="349"/>
      <c r="M839" s="349"/>
      <c r="N839" s="349"/>
      <c r="O839" s="349"/>
      <c r="P839" s="362" t="s">
        <v>648</v>
      </c>
      <c r="Q839" s="350"/>
      <c r="R839" s="350"/>
      <c r="S839" s="350"/>
      <c r="T839" s="350"/>
      <c r="U839" s="350"/>
      <c r="V839" s="350"/>
      <c r="W839" s="350"/>
      <c r="X839" s="350"/>
      <c r="Y839" s="351">
        <v>6.9</v>
      </c>
      <c r="Z839" s="352"/>
      <c r="AA839" s="352"/>
      <c r="AB839" s="353"/>
      <c r="AC839" s="363" t="s">
        <v>500</v>
      </c>
      <c r="AD839" s="363"/>
      <c r="AE839" s="363"/>
      <c r="AF839" s="363"/>
      <c r="AG839" s="363"/>
      <c r="AH839" s="355">
        <v>4</v>
      </c>
      <c r="AI839" s="356"/>
      <c r="AJ839" s="356"/>
      <c r="AK839" s="356"/>
      <c r="AL839" s="357">
        <v>100</v>
      </c>
      <c r="AM839" s="358"/>
      <c r="AN839" s="358"/>
      <c r="AO839" s="359"/>
      <c r="AP839" s="360" t="s">
        <v>653</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6.75" customHeight="1" x14ac:dyDescent="0.15">
      <c r="A870" s="376">
        <v>1</v>
      </c>
      <c r="B870" s="376">
        <v>1</v>
      </c>
      <c r="C870" s="361" t="s">
        <v>649</v>
      </c>
      <c r="D870" s="347"/>
      <c r="E870" s="347"/>
      <c r="F870" s="347"/>
      <c r="G870" s="347"/>
      <c r="H870" s="347"/>
      <c r="I870" s="347"/>
      <c r="J870" s="348">
        <v>7010001067262</v>
      </c>
      <c r="K870" s="349"/>
      <c r="L870" s="349"/>
      <c r="M870" s="349"/>
      <c r="N870" s="349"/>
      <c r="O870" s="349"/>
      <c r="P870" s="362" t="s">
        <v>659</v>
      </c>
      <c r="Q870" s="350"/>
      <c r="R870" s="350"/>
      <c r="S870" s="350"/>
      <c r="T870" s="350"/>
      <c r="U870" s="350"/>
      <c r="V870" s="350"/>
      <c r="W870" s="350"/>
      <c r="X870" s="350"/>
      <c r="Y870" s="351">
        <v>9.9</v>
      </c>
      <c r="Z870" s="352"/>
      <c r="AA870" s="352"/>
      <c r="AB870" s="353"/>
      <c r="AC870" s="363" t="s">
        <v>500</v>
      </c>
      <c r="AD870" s="371"/>
      <c r="AE870" s="371"/>
      <c r="AF870" s="371"/>
      <c r="AG870" s="371"/>
      <c r="AH870" s="372">
        <v>6</v>
      </c>
      <c r="AI870" s="373"/>
      <c r="AJ870" s="373"/>
      <c r="AK870" s="373"/>
      <c r="AL870" s="357" t="s">
        <v>660</v>
      </c>
      <c r="AM870" s="358"/>
      <c r="AN870" s="358"/>
      <c r="AO870" s="359"/>
      <c r="AP870" s="360" t="s">
        <v>650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U134:AU135 AE134:AE135 AI134:AI135 AM134:AM135 AQ134:AQ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129"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K6" sqref="AK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490</v>
      </c>
      <c r="H2" s="837"/>
      <c r="I2" s="837"/>
      <c r="J2" s="837"/>
      <c r="K2" s="837"/>
      <c r="L2" s="837"/>
      <c r="M2" s="837"/>
      <c r="N2" s="837"/>
      <c r="O2" s="837"/>
      <c r="P2" s="837"/>
      <c r="Q2" s="837"/>
      <c r="R2" s="837"/>
      <c r="S2" s="837"/>
      <c r="T2" s="837"/>
      <c r="U2" s="837"/>
      <c r="V2" s="837"/>
      <c r="W2" s="837"/>
      <c r="X2" s="837"/>
      <c r="Y2" s="837"/>
      <c r="Z2" s="837"/>
      <c r="AA2" s="837"/>
      <c r="AB2" s="838"/>
      <c r="AC2" s="595" t="s">
        <v>492</v>
      </c>
      <c r="AD2" s="596"/>
      <c r="AE2" s="596"/>
      <c r="AF2" s="596"/>
      <c r="AG2" s="596"/>
      <c r="AH2" s="596"/>
      <c r="AI2" s="596"/>
      <c r="AJ2" s="596"/>
      <c r="AK2" s="596"/>
      <c r="AL2" s="596"/>
      <c r="AM2" s="596"/>
      <c r="AN2" s="596"/>
      <c r="AO2" s="596"/>
      <c r="AP2" s="596"/>
      <c r="AQ2" s="596"/>
      <c r="AR2" s="596"/>
      <c r="AS2" s="596"/>
      <c r="AT2" s="596"/>
      <c r="AU2" s="596"/>
      <c r="AV2" s="596"/>
      <c r="AW2" s="596"/>
      <c r="AX2" s="793"/>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837"/>
      <c r="I15" s="837"/>
      <c r="J15" s="837"/>
      <c r="K15" s="837"/>
      <c r="L15" s="837"/>
      <c r="M15" s="837"/>
      <c r="N15" s="837"/>
      <c r="O15" s="837"/>
      <c r="P15" s="837"/>
      <c r="Q15" s="837"/>
      <c r="R15" s="837"/>
      <c r="S15" s="837"/>
      <c r="T15" s="837"/>
      <c r="U15" s="837"/>
      <c r="V15" s="837"/>
      <c r="W15" s="837"/>
      <c r="X15" s="837"/>
      <c r="Y15" s="837"/>
      <c r="Z15" s="837"/>
      <c r="AA15" s="837"/>
      <c r="AB15" s="838"/>
      <c r="AC15" s="595" t="s">
        <v>391</v>
      </c>
      <c r="AD15" s="837"/>
      <c r="AE15" s="837"/>
      <c r="AF15" s="837"/>
      <c r="AG15" s="837"/>
      <c r="AH15" s="837"/>
      <c r="AI15" s="837"/>
      <c r="AJ15" s="837"/>
      <c r="AK15" s="837"/>
      <c r="AL15" s="837"/>
      <c r="AM15" s="837"/>
      <c r="AN15" s="837"/>
      <c r="AO15" s="837"/>
      <c r="AP15" s="837"/>
      <c r="AQ15" s="837"/>
      <c r="AR15" s="837"/>
      <c r="AS15" s="837"/>
      <c r="AT15" s="837"/>
      <c r="AU15" s="837"/>
      <c r="AV15" s="837"/>
      <c r="AW15" s="837"/>
      <c r="AX15" s="839"/>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837"/>
      <c r="I28" s="837"/>
      <c r="J28" s="837"/>
      <c r="K28" s="837"/>
      <c r="L28" s="837"/>
      <c r="M28" s="837"/>
      <c r="N28" s="837"/>
      <c r="O28" s="837"/>
      <c r="P28" s="837"/>
      <c r="Q28" s="837"/>
      <c r="R28" s="837"/>
      <c r="S28" s="837"/>
      <c r="T28" s="837"/>
      <c r="U28" s="837"/>
      <c r="V28" s="837"/>
      <c r="W28" s="837"/>
      <c r="X28" s="837"/>
      <c r="Y28" s="837"/>
      <c r="Z28" s="837"/>
      <c r="AA28" s="837"/>
      <c r="AB28" s="838"/>
      <c r="AC28" s="595" t="s">
        <v>392</v>
      </c>
      <c r="AD28" s="837"/>
      <c r="AE28" s="837"/>
      <c r="AF28" s="837"/>
      <c r="AG28" s="837"/>
      <c r="AH28" s="837"/>
      <c r="AI28" s="837"/>
      <c r="AJ28" s="837"/>
      <c r="AK28" s="837"/>
      <c r="AL28" s="837"/>
      <c r="AM28" s="837"/>
      <c r="AN28" s="837"/>
      <c r="AO28" s="837"/>
      <c r="AP28" s="837"/>
      <c r="AQ28" s="837"/>
      <c r="AR28" s="837"/>
      <c r="AS28" s="837"/>
      <c r="AT28" s="837"/>
      <c r="AU28" s="837"/>
      <c r="AV28" s="837"/>
      <c r="AW28" s="837"/>
      <c r="AX28" s="839"/>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837"/>
      <c r="I41" s="837"/>
      <c r="J41" s="837"/>
      <c r="K41" s="837"/>
      <c r="L41" s="837"/>
      <c r="M41" s="837"/>
      <c r="N41" s="837"/>
      <c r="O41" s="837"/>
      <c r="P41" s="837"/>
      <c r="Q41" s="837"/>
      <c r="R41" s="837"/>
      <c r="S41" s="837"/>
      <c r="T41" s="837"/>
      <c r="U41" s="837"/>
      <c r="V41" s="837"/>
      <c r="W41" s="837"/>
      <c r="X41" s="837"/>
      <c r="Y41" s="837"/>
      <c r="Z41" s="837"/>
      <c r="AA41" s="837"/>
      <c r="AB41" s="838"/>
      <c r="AC41" s="595" t="s">
        <v>303</v>
      </c>
      <c r="AD41" s="837"/>
      <c r="AE41" s="837"/>
      <c r="AF41" s="837"/>
      <c r="AG41" s="837"/>
      <c r="AH41" s="837"/>
      <c r="AI41" s="837"/>
      <c r="AJ41" s="837"/>
      <c r="AK41" s="837"/>
      <c r="AL41" s="837"/>
      <c r="AM41" s="837"/>
      <c r="AN41" s="837"/>
      <c r="AO41" s="837"/>
      <c r="AP41" s="837"/>
      <c r="AQ41" s="837"/>
      <c r="AR41" s="837"/>
      <c r="AS41" s="837"/>
      <c r="AT41" s="837"/>
      <c r="AU41" s="837"/>
      <c r="AV41" s="837"/>
      <c r="AW41" s="837"/>
      <c r="AX41" s="839"/>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837"/>
      <c r="I55" s="837"/>
      <c r="J55" s="837"/>
      <c r="K55" s="837"/>
      <c r="L55" s="837"/>
      <c r="M55" s="837"/>
      <c r="N55" s="837"/>
      <c r="O55" s="837"/>
      <c r="P55" s="837"/>
      <c r="Q55" s="837"/>
      <c r="R55" s="837"/>
      <c r="S55" s="837"/>
      <c r="T55" s="837"/>
      <c r="U55" s="837"/>
      <c r="V55" s="837"/>
      <c r="W55" s="837"/>
      <c r="X55" s="837"/>
      <c r="Y55" s="837"/>
      <c r="Z55" s="837"/>
      <c r="AA55" s="837"/>
      <c r="AB55" s="838"/>
      <c r="AC55" s="595" t="s">
        <v>393</v>
      </c>
      <c r="AD55" s="837"/>
      <c r="AE55" s="837"/>
      <c r="AF55" s="837"/>
      <c r="AG55" s="837"/>
      <c r="AH55" s="837"/>
      <c r="AI55" s="837"/>
      <c r="AJ55" s="837"/>
      <c r="AK55" s="837"/>
      <c r="AL55" s="837"/>
      <c r="AM55" s="837"/>
      <c r="AN55" s="837"/>
      <c r="AO55" s="837"/>
      <c r="AP55" s="837"/>
      <c r="AQ55" s="837"/>
      <c r="AR55" s="837"/>
      <c r="AS55" s="837"/>
      <c r="AT55" s="837"/>
      <c r="AU55" s="837"/>
      <c r="AV55" s="837"/>
      <c r="AW55" s="837"/>
      <c r="AX55" s="839"/>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837"/>
      <c r="I68" s="837"/>
      <c r="J68" s="837"/>
      <c r="K68" s="837"/>
      <c r="L68" s="837"/>
      <c r="M68" s="837"/>
      <c r="N68" s="837"/>
      <c r="O68" s="837"/>
      <c r="P68" s="837"/>
      <c r="Q68" s="837"/>
      <c r="R68" s="837"/>
      <c r="S68" s="837"/>
      <c r="T68" s="837"/>
      <c r="U68" s="837"/>
      <c r="V68" s="837"/>
      <c r="W68" s="837"/>
      <c r="X68" s="837"/>
      <c r="Y68" s="837"/>
      <c r="Z68" s="837"/>
      <c r="AA68" s="837"/>
      <c r="AB68" s="838"/>
      <c r="AC68" s="595" t="s">
        <v>395</v>
      </c>
      <c r="AD68" s="837"/>
      <c r="AE68" s="837"/>
      <c r="AF68" s="837"/>
      <c r="AG68" s="837"/>
      <c r="AH68" s="837"/>
      <c r="AI68" s="837"/>
      <c r="AJ68" s="837"/>
      <c r="AK68" s="837"/>
      <c r="AL68" s="837"/>
      <c r="AM68" s="837"/>
      <c r="AN68" s="837"/>
      <c r="AO68" s="837"/>
      <c r="AP68" s="837"/>
      <c r="AQ68" s="837"/>
      <c r="AR68" s="837"/>
      <c r="AS68" s="837"/>
      <c r="AT68" s="837"/>
      <c r="AU68" s="837"/>
      <c r="AV68" s="837"/>
      <c r="AW68" s="837"/>
      <c r="AX68" s="839"/>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837"/>
      <c r="I81" s="837"/>
      <c r="J81" s="837"/>
      <c r="K81" s="837"/>
      <c r="L81" s="837"/>
      <c r="M81" s="837"/>
      <c r="N81" s="837"/>
      <c r="O81" s="837"/>
      <c r="P81" s="837"/>
      <c r="Q81" s="837"/>
      <c r="R81" s="837"/>
      <c r="S81" s="837"/>
      <c r="T81" s="837"/>
      <c r="U81" s="837"/>
      <c r="V81" s="837"/>
      <c r="W81" s="837"/>
      <c r="X81" s="837"/>
      <c r="Y81" s="837"/>
      <c r="Z81" s="837"/>
      <c r="AA81" s="837"/>
      <c r="AB81" s="838"/>
      <c r="AC81" s="595" t="s">
        <v>397</v>
      </c>
      <c r="AD81" s="837"/>
      <c r="AE81" s="837"/>
      <c r="AF81" s="837"/>
      <c r="AG81" s="837"/>
      <c r="AH81" s="837"/>
      <c r="AI81" s="837"/>
      <c r="AJ81" s="837"/>
      <c r="AK81" s="837"/>
      <c r="AL81" s="837"/>
      <c r="AM81" s="837"/>
      <c r="AN81" s="837"/>
      <c r="AO81" s="837"/>
      <c r="AP81" s="837"/>
      <c r="AQ81" s="837"/>
      <c r="AR81" s="837"/>
      <c r="AS81" s="837"/>
      <c r="AT81" s="837"/>
      <c r="AU81" s="837"/>
      <c r="AV81" s="837"/>
      <c r="AW81" s="837"/>
      <c r="AX81" s="839"/>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837"/>
      <c r="I94" s="837"/>
      <c r="J94" s="837"/>
      <c r="K94" s="837"/>
      <c r="L94" s="837"/>
      <c r="M94" s="837"/>
      <c r="N94" s="837"/>
      <c r="O94" s="837"/>
      <c r="P94" s="837"/>
      <c r="Q94" s="837"/>
      <c r="R94" s="837"/>
      <c r="S94" s="837"/>
      <c r="T94" s="837"/>
      <c r="U94" s="837"/>
      <c r="V94" s="837"/>
      <c r="W94" s="837"/>
      <c r="X94" s="837"/>
      <c r="Y94" s="837"/>
      <c r="Z94" s="837"/>
      <c r="AA94" s="837"/>
      <c r="AB94" s="838"/>
      <c r="AC94" s="595" t="s">
        <v>305</v>
      </c>
      <c r="AD94" s="837"/>
      <c r="AE94" s="837"/>
      <c r="AF94" s="837"/>
      <c r="AG94" s="837"/>
      <c r="AH94" s="837"/>
      <c r="AI94" s="837"/>
      <c r="AJ94" s="837"/>
      <c r="AK94" s="837"/>
      <c r="AL94" s="837"/>
      <c r="AM94" s="837"/>
      <c r="AN94" s="837"/>
      <c r="AO94" s="837"/>
      <c r="AP94" s="837"/>
      <c r="AQ94" s="837"/>
      <c r="AR94" s="837"/>
      <c r="AS94" s="837"/>
      <c r="AT94" s="837"/>
      <c r="AU94" s="837"/>
      <c r="AV94" s="837"/>
      <c r="AW94" s="837"/>
      <c r="AX94" s="839"/>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595" t="s">
        <v>399</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595" t="s">
        <v>401</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595" t="s">
        <v>403</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595" t="s">
        <v>307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595" t="s">
        <v>405</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595" t="s">
        <v>407</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595" t="s">
        <v>408</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595" t="s">
        <v>309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595" t="s">
        <v>411</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595" t="s">
        <v>413</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595" t="s">
        <v>415</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595" t="s">
        <v>311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2019-05-21T01:03:18Z</cp:lastPrinted>
  <dcterms:created xsi:type="dcterms:W3CDTF">2012-03-13T00:50:25Z</dcterms:created>
  <dcterms:modified xsi:type="dcterms:W3CDTF">2019-07-08T23:58:58Z</dcterms:modified>
</cp:coreProperties>
</file>