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9353840-5B20-4E72-87F8-E8E006E8F102}"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<sst xmlns="http://schemas.openxmlformats.org/spreadsheetml/2006/main" count="3058" uniqueCount="683">
  <si>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</si>
  <si>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</si>
  <si>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</si>
  <si>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</si>
  <si>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</si>
  <si>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</si>
  <si>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</si>
  <si>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</si>
  <si>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</si>
  <si>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</si>
  <si>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</si>
  <si>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</si>
  <si>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</si>
  <si>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</si>
  <si>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</si>
  <si>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</si>
  <si>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</si>
  <si>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</si>
  <si>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</si>
  <si>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</si>
  <si>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</si>
  <si>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</si>
  <si>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</si>
  <si>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</si>
  <si>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</si>
  <si>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</si>
  <si>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</si>
  <si>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</si>
  <si>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</si>
  <si>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</si>
  <si>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</si>
  <si>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</si>
  <si>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</si>
  <si>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</si>
  <si>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</si>
  <si>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</si>
  <si>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</si>
  <si>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</si>
  <si>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</si>
  <si>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</si>
  <si>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</si>
  <si>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</si>
  <si>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</si>
  <si>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</si>
  <si>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</si>
  <si>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</si>
  <si>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</si>
  <si>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</si>
  <si>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</si>
  <si>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</si>
  <si>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</si>
  <si>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</si>
  <si>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</si>
  <si>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</si>
  <si>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</si>
  <si>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</si>
  <si>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</si>
  <si>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</si>
  <si>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</si>
  <si>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</si>
  <si>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</si>
  <si>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</si>
  <si>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</si>
  <si>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</si>
  <si>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</si>
  <si>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</si>
  <si>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</si>
  <si>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</si>
  <si>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</si>
  <si>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</si>
  <si>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</si>
  <si>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</si>
  <si>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</si>
  <si>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</si>
  <si>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</si>
  <si>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</si>
  <si>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</si>
  <si>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</si>
  <si>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</si>
  <si>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</si>
  <si>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</si>
  <si>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</si>
  <si>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</si>
  <si>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</si>
  <si>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</si>
  <si>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</si>
  <si>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</si>
  <si>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</si>
  <si>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</si>
  <si>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</si>
  <si>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</si>
  <si>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</si>
  <si>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</si>
  <si>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</si>
  <si>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</si>
  <si>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</si>
  <si>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</si>
  <si>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</si>
  <si>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</si>
  <si>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</si>
  <si>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</si>
  <si>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</si>
  <si>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</si>
  <si>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</si>
  <si>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</si>
  <si>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</si>
  <si>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</si>
  <si>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</si>
  <si>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</si>
  <si>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</si>
  <si>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</si>
  <si>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</si>
  <si>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</si>
  <si>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</si>
  <si>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</si>
  <si>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</si>
  <si>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</si>
  <si>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</si>
  <si>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</si>
  <si>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</si>
  <si>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</si>
  <si>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</si>
  <si>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</si>
  <si>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</si>
  <si>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</si>
  <si>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</si>
  <si>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</si>
  <si>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</si>
  <si>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</si>
  <si>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</si>
  <si>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</si>
  <si>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</si>
  <si>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</si>
  <si>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</si>
  <si>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</si>
  <si>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</si>
  <si>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</si>
  <si>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</si>
  <si>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</si>
  <si>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</si>
  <si>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</si>
  <si>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</si>
  <si>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</si>
  <si>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</si>
  <si>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</si>
  <si>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</si>
  <si>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</si>
  <si>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</si>
  <si>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</si>
  <si>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</si>
  <si>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</si>
  <si>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</si>
  <si>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</si>
  <si>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</si>
  <si>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</si>
  <si>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</si>
  <si>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</si>
  <si>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</si>
  <si>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</si>
  <si>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</si>
  <si>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</si>
  <si>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</si>
  <si>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</si>
  <si>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</si>
  <si>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</si>
  <si>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</si>
  <si>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</si>
  <si>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</si>
  <si>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</si>
  <si>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</si>
  <si>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</si>
  <si>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</si>
  <si>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</si>
  <si>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</si>
  <si>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</si>
  <si>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</si>
  <si>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</si>
  <si>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</si>
  <si>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</si>
  <si>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</si>
  <si>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</si>
  <si>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</si>
  <si>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</si>
  <si>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</si>
  <si>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</si>
  <si>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</si>
  <si>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</si>
  <si>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</si>
  <si>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</si>
  <si>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</si>
  <si>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</si>
  <si>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</si>
  <si>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</si>
  <si>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</si>
  <si>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</si>
  <si>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</si>
  <si>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</si>
  <si>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</si>
  <si>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</si>
  <si>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</si>
  <si>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</si>
  <si>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</si>
  <si>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</si>
  <si>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</si>
  <si>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</si>
  <si>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</si>
  <si>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</si>
  <si>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</si>
  <si>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</si>
  <si>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</si>
  <si>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</si>
  <si>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</si>
  <si>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</si>
  <si>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</si>
  <si>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</si>
  <si>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</si>
  <si>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</si>
  <si>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</si>
  <si>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</si>
  <si>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</si>
  <si>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</si>
  <si>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</si>
  <si>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</si>
  <si>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</si>
  <si>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</si>
  <si>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</si>
  <si>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</si>
  <si>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</si>
  <si>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</si>
  <si>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</si>
  <si>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</si>
  <si>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</si>
  <si>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</si>
  <si>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</si>
  <si>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</si>
  <si>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</si>
  <si>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</si>
  <si>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</si>
  <si>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</si>
  <si>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</si>
  <si>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</si>
  <si>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</si>
  <si>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</si>
  <si>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</si>
  <si>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</si>
  <si>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</si>
  <si>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</si>
  <si>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</si>
  <si>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</si>
  <si>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</si>
  <si>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</si>
  <si>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</si>
  <si>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</si>
  <si>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</si>
  <si>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</si>
  <si>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</si>
  <si>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</si>
  <si>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</si>
  <si>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</si>
  <si>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</si>
  <si>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</si>
  <si>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</si>
  <si>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</si>
  <si>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</si>
  <si>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</si>
  <si>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</si>
  <si>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</si>
  <si>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</si>
  <si>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</si>
  <si>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</si>
  <si>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</si>
  <si>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</si>
  <si>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</si>
  <si>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</si>
  <si>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</si>
  <si>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</si>
  <si>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</si>
  <si>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</si>
  <si>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</si>
  <si>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</si>
  <si>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</si>
  <si>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</si>
  <si>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</si>
  <si>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</si>
  <si>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</si>
  <si>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</si>
  <si>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</si>
  <si>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</si>
  <si>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</si>
  <si>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</si>
  <si>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</si>
  <si>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</si>
  <si>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</si>
  <si>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</si>
  <si>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</si>
  <si>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</si>
  <si>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</si>
  <si>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</si>
  <si>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</si>
  <si>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</si>
  <si>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</si>
  <si>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</si>
  <si>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</si>
  <si>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</si>
  <si>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</si>
  <si>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</si>
  <si>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</si>
  <si>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</si>
  <si>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</si>
  <si>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</si>
  <si>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</si>
  <si>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</si>
  <si>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</si>
  <si>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</si>
  <si>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</si>
  <si>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</si>
  <si>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</si>
  <si>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</si>
  <si>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</si>
  <si>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</si>
  <si>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</si>
  <si>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</si>
  <si>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</si>
  <si>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</si>
  <si>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</si>
  <si>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</si>
  <si>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</si>
  <si>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</si>
  <si>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</si>
  <si>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</si>
  <si>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</si>
  <si>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</si>
  <si>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</si>
  <si>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</si>
  <si>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</si>
  <si>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</si>
  <si>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</si>
  <si>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</si>
  <si>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</si>
  <si>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</si>
  <si>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</si>
  <si>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</si>
  <si>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</si>
  <si>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</si>
  <si>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</si>
  <si>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</si>
  <si>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</si>
  <si>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</si>
  <si>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</si>
  <si>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</si>
  <si>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</si>
  <si>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</si>
  <si>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</si>
  <si>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</si>
  <si>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</si>
  <si>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</si>
  <si>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</si>
  <si>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</si>
  <si>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</si>
  <si>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</si>
  <si>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</si>
  <si>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</si>
  <si>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</si>
  <si>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</si>
  <si>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</si>
  <si>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</si>
  <si>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</si>
  <si>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</si>
  <si>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</si>
  <si>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</si>
  <si>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</si>
  <si>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</si>
  <si>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</si>
  <si>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</si>
  <si>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</si>
  <si>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</si>
  <si>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</si>
  <si>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</si>
  <si>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</si>
  <si>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</si>
  <si>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</si>
  <si>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</si>
  <si>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</si>
  <si>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</si>
  <si>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</si>
  <si>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</si>
  <si>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</si>
  <si>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</si>
  <si>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</si>
  <si>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</si>
  <si>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</si>
  <si>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</si>
  <si>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</si>
  <si>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</si>
  <si>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</si>
  <si>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</si>
  <si>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</si>
  <si>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</si>
  <si>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</si>
  <si>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</si>
  <si>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</si>
  <si>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</si>
  <si>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</si>
  <si>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</si>
  <si>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</si>
  <si>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</si>
  <si>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</si>
  <si>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</si>
  <si>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</si>
  <si>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</si>
  <si>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</si>
  <si>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</si>
  <si>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</si>
  <si>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</si>
  <si>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</si>
  <si>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</si>
  <si>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</si>
  <si>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</si>
  <si>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</si>
  <si>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</si>
  <si>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</si>
  <si>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</si>
  <si>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</si>
  <si>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</si>
  <si>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</si>
  <si>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</si>
  <si>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</si>
  <si>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</si>
  <si>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</si>
  <si>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</si>
  <si>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</si>
  <si>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</si>
  <si>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</si>
  <si>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</si>
  <si>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</si>
  <si>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</si>
  <si>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</si>
  <si>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</si>
  <si>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</si>
  <si>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</si>
  <si>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</si>
  <si>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</si>
  <si>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</si>
  <si>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</si>
  <si>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</si>
  <si>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</si>
  <si>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</si>
  <si>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</si>
  <si>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</si>
  <si>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</si>
  <si>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</si>
  <si>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</si>
  <si>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</si>
  <si>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</si>
  <si>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</si>
  <si>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</si>
  <si>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</si>
  <si>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</si>
  <si>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</si>
  <si>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</si>
  <si>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</si>
  <si>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</si>
  <si>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</si>
  <si>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</si>
  <si>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</si>
  <si>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</si>
  <si>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</si>
  <si>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</si>
  <si>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</si>
  <si>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</si>
  <si>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</si>
  <si>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</si>
  <si>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</si>
  <si>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</si>
  <si>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</si>
  <si>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</si>
  <si>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</si>
  <si>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</si>
  <si>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</si>
  <si>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</si>
  <si>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</si>
  <si>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</si>
  <si>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</si>
  <si>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</si>
  <si>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</si>
  <si>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</si>
  <si>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</si>
  <si>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</si>
  <si>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</si>
  <si>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</si>
  <si>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</si>
  <si>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</si>
  <si>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</si>
  <si>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</si>
  <si>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</si>
  <si>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</si>
  <si>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</si>
  <si>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</si>
  <si>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</si>
  <si>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</si>
  <si>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</si>
  <si>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</si>
  <si>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</si>
  <si>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</si>
  <si>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</si>
  <si>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</si>
  <si>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</si>
  <si>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</si>
  <si>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</si>
  <si>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</si>
  <si>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</si>
  <si>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</si>
  <si>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</si>
  <si>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</si>
  <si>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</si>
  <si>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</si>
  <si>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</si>
  <si>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</si>
  <si>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</si>
  <si>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</si>
  <si>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</si>
  <si>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</si>
  <si>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</si>
  <si>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</si>
  <si>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</si>
  <si>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</si>
  <si>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</si>
  <si>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</si>
  <si>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</si>
  <si>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</si>
  <si>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</si>
  <si>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</si>
  <si>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</si>
  <si>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</si>
  <si>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</si>
  <si>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</si>
  <si>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</si>
  <si>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</si>
  <si>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</si>
  <si>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</si>
  <si>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</si>
  <si>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</si>
  <si>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</si>
  <si>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</si>
  <si>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</si>
  <si>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</si>
  <si>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</si>
  <si>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</si>
  <si>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</si>
  <si>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</si>
  <si>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</si>
  <si>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</si>
  <si>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</si>
  <si>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</si>
  <si>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</si>
  <si>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</si>
  <si>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</si>
  <si>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</si>
  <si>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</si>
  <si>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</si>
  <si>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</si>
  <si>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</si>
  <si>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</si>
  <si>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</si>
  <si>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</si>
  <si>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</si>
  <si>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</si>
  <si>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</si>
  <si>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</si>
  <si>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</si>
  <si>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</si>
  <si>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</si>
  <si>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</si>
  <si>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</si>
  <si>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</si>
  <si>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</si>
  <si>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平成２５年度</t>
  </si>
  <si>
    <t>終了予定なし</t>
  </si>
  <si>
    <t>平成25年度予算編成における財務省・文部科学省合意
（平成25年1月27日）</t>
  </si>
  <si>
    <t>学校を取り巻く環境が複雑・困難化するとともに、様々な教育課題への対応を迫られる中、多様な経験・専門性を持った地域の人材を、地域や学校の実情に応じて配置することにより、学校教育活動の一層の充実及び教員の「働き方改革」の実現を図る。</t>
  </si>
  <si>
    <t>都道府県又は指定都市が以下の事業を実施するために要する経費の3分の1を国が補助する。なお、指定都市以外の市町村が実施する事業を都道府県が補助する場合は、その補助額の3分の1を国が補助する。
　（1）学力向上を目的とした学校教育活動の支援
　主として児童生徒の学力向上に資するため、学校教育活動の一環として行われる放課後や土曜日における学習、補充学習、教員の指導力向上支援、進路選択支援等の取組
　（2） スクール・サポート・スタッフの配置
　主として教員の業務支援を図り、教員が一層児童生徒への指導や教材研究等に注力できる体制を整備することを目的に、地方公共団体が退職教員や教員を志望する大学生など多様な地域人材を活用する取組
　（3）中学校における部活動指導員の配置
　公立の中学校（義務教育学校の後期課程、中等教育学校の前期課程及び特別支援学校の中学部を含む）において、適切な練習時間や休養日の設定など部活動の適正化を進めるために部活動指導員を配置する取組</t>
  </si>
  <si>
    <t>教育支援体制整備事業費
補助金</t>
  </si>
  <si>
    <t>多彩な人材の活用によって各都道府県・指定都市の目指す教育目標が達成され、各課題の解決が図られる。</t>
  </si>
  <si>
    <t>各都道府県・指定都市の達成評価調書において、◎（当該年度の想定基準に対し80％以上の場合）が占める割合</t>
  </si>
  <si>
    <t>人</t>
  </si>
  <si>
    <t>執行額／事業件数　　　　　　　　　　　　　　　　　　　　　　　　　　　</t>
    <phoneticPr fontId="5"/>
  </si>
  <si>
    <t>百万円</t>
  </si>
  <si>
    <t>百万円/件</t>
    <phoneticPr fontId="5"/>
  </si>
  <si>
    <t>4570百万円/309</t>
  </si>
  <si>
    <t>4459百万円/302</t>
  </si>
  <si>
    <t>多様な経験・専門性を持った地域の人材が学校に参画することにより、学校教育活動の一層の充実及び教員の「働き方改革」の実現に貢献する施策である。</t>
  </si>
  <si>
    <t>-</t>
    <phoneticPr fontId="5"/>
  </si>
  <si>
    <t>本事業の目的は、多様な経験・専門性を持った地域人材の配置による学校教育活動の一層の充実及び教員の「働き方改革」の実現であり、社会のニーズに即したものである。</t>
  </si>
  <si>
    <t>各都道府県・指定都市の財政状況に関わらず、多様な経験・専門性を持った地域人材の配置を支援するものである。</t>
  </si>
  <si>
    <t>多様な経験・専門性を持った地域人材の配置は、学校における基幹的な役割を果たす教職員の配置とあわせて行うことで、学校教育活動の一層の充実及び教員の「働き方改革」の実現に資するものである。</t>
  </si>
  <si>
    <t>公立学校の指導体制の整備に係る事業である。</t>
  </si>
  <si>
    <t>補助対象費目・補助単価を交付要綱等で規定している。</t>
  </si>
  <si>
    <t>間接補助の対象等について、交付要綱等で規定している。</t>
  </si>
  <si>
    <t>本事業の対象費目は活動に直接必要となる報酬、費用弁償等に限定している。</t>
  </si>
  <si>
    <t>本事業を実施する多くの都道府県・指定都市が、設定した成果目標を達成している。</t>
  </si>
  <si>
    <t>事業を実施する教育委員会において計画的に実施されている。</t>
  </si>
  <si>
    <t>128</t>
  </si>
  <si>
    <t>135</t>
  </si>
  <si>
    <t>11</t>
  </si>
  <si>
    <t>60</t>
  </si>
  <si>
    <t>53</t>
  </si>
  <si>
    <t>50</t>
  </si>
  <si>
    <t>○</t>
  </si>
  <si>
    <t>2　確かな学力の向上、豊かな心と健やかな体の育成と信頼される学校づくり</t>
    <phoneticPr fontId="5"/>
  </si>
  <si>
    <t>2-1 確かな学力の育成</t>
    <phoneticPr fontId="5"/>
  </si>
  <si>
    <t>補習等のための指導員等派遣事業</t>
    <phoneticPr fontId="5"/>
  </si>
  <si>
    <t>初等中等教育局</t>
    <phoneticPr fontId="5"/>
  </si>
  <si>
    <t>財務課</t>
    <phoneticPr fontId="5"/>
  </si>
  <si>
    <t>-</t>
    <phoneticPr fontId="5"/>
  </si>
  <si>
    <t>平成30年度教育支援体制整備事業費補助金（補習等のための指導員等派遣事業）に係る達成評価調書による。</t>
    <phoneticPr fontId="5"/>
  </si>
  <si>
    <t>％</t>
    <phoneticPr fontId="5"/>
  </si>
  <si>
    <t>％</t>
    <phoneticPr fontId="5"/>
  </si>
  <si>
    <t>-</t>
    <phoneticPr fontId="5"/>
  </si>
  <si>
    <t>-</t>
    <phoneticPr fontId="5"/>
  </si>
  <si>
    <t>-</t>
    <phoneticPr fontId="5"/>
  </si>
  <si>
    <t>-</t>
    <phoneticPr fontId="5"/>
  </si>
  <si>
    <t>平成30年度教育支援体制整備事業費補助金（補習等のための指導員等派遣事業）に係る達成評価調書による。</t>
    <phoneticPr fontId="5"/>
  </si>
  <si>
    <t>平成30年度教育支援体制整備事業費補助金（補習等のための指導員等派遣事業）に係る達成評価調書による。</t>
    <phoneticPr fontId="5"/>
  </si>
  <si>
    <t>部活動指導員の活用によって各都道府県・指定都市の目指す教育目標が達成され、各課題の解決が図られる。</t>
    <rPh sb="0" eb="3">
      <t>ブカツドウ</t>
    </rPh>
    <rPh sb="3" eb="6">
      <t>シドウイン</t>
    </rPh>
    <phoneticPr fontId="5"/>
  </si>
  <si>
    <t>人</t>
    <phoneticPr fontId="5"/>
  </si>
  <si>
    <t>人</t>
    <phoneticPr fontId="5"/>
  </si>
  <si>
    <t>本事業を活用して各都道府県・指定都市が配置している地域人材の人数（学力向上を目的とした学校教育活動の支援）</t>
    <rPh sb="33" eb="35">
      <t>ガクリョク</t>
    </rPh>
    <rPh sb="35" eb="37">
      <t>コウジョウ</t>
    </rPh>
    <rPh sb="38" eb="40">
      <t>モクテキ</t>
    </rPh>
    <rPh sb="43" eb="45">
      <t>ガッコウ</t>
    </rPh>
    <rPh sb="45" eb="47">
      <t>キョウイク</t>
    </rPh>
    <rPh sb="47" eb="49">
      <t>カツドウ</t>
    </rPh>
    <rPh sb="50" eb="52">
      <t>シエン</t>
    </rPh>
    <phoneticPr fontId="5"/>
  </si>
  <si>
    <t>本事業を活用して各都道府県・指定都市が配置している地域人材の人数（スクール・サポート・スタッフの配置）</t>
    <rPh sb="48" eb="50">
      <t>ハイチ</t>
    </rPh>
    <phoneticPr fontId="5"/>
  </si>
  <si>
    <t>本事業を活用して各都道府県・指定都市が配置している地域人材の人数（中学校における部活動指導員の配置）</t>
    <rPh sb="33" eb="36">
      <t>チュウガッコウ</t>
    </rPh>
    <rPh sb="40" eb="43">
      <t>ブカツドウ</t>
    </rPh>
    <rPh sb="43" eb="46">
      <t>シドウイン</t>
    </rPh>
    <rPh sb="47" eb="49">
      <t>ハイチ</t>
    </rPh>
    <phoneticPr fontId="5"/>
  </si>
  <si>
    <t>‐</t>
  </si>
  <si>
    <t>無</t>
  </si>
  <si>
    <t>-</t>
    <phoneticPr fontId="5"/>
  </si>
  <si>
    <t>東京都</t>
    <phoneticPr fontId="5"/>
  </si>
  <si>
    <t>名古屋市</t>
    <rPh sb="0" eb="4">
      <t>ナゴヤシ</t>
    </rPh>
    <phoneticPr fontId="5"/>
  </si>
  <si>
    <t>横浜市</t>
    <rPh sb="0" eb="3">
      <t>ヨコハマシ</t>
    </rPh>
    <phoneticPr fontId="5"/>
  </si>
  <si>
    <t>北九州市</t>
    <rPh sb="0" eb="4">
      <t>キタキュウシュウシ</t>
    </rPh>
    <phoneticPr fontId="5"/>
  </si>
  <si>
    <t>神戸市</t>
    <rPh sb="0" eb="3">
      <t>コウベシ</t>
    </rPh>
    <phoneticPr fontId="5"/>
  </si>
  <si>
    <t>福井県</t>
    <rPh sb="0" eb="3">
      <t>フクイケン</t>
    </rPh>
    <phoneticPr fontId="5"/>
  </si>
  <si>
    <t>岡山市</t>
    <rPh sb="0" eb="3">
      <t>オカヤマシ</t>
    </rPh>
    <phoneticPr fontId="5"/>
  </si>
  <si>
    <t>長野県</t>
    <rPh sb="0" eb="3">
      <t>ナガノケン</t>
    </rPh>
    <phoneticPr fontId="5"/>
  </si>
  <si>
    <t>さいたま市</t>
    <rPh sb="4" eb="5">
      <t>シ</t>
    </rPh>
    <phoneticPr fontId="5"/>
  </si>
  <si>
    <t>山形県</t>
    <rPh sb="0" eb="3">
      <t>ヤマガタケン</t>
    </rPh>
    <phoneticPr fontId="5"/>
  </si>
  <si>
    <t>補習等のための指導員等配置に要する経費
（報酬・賃金、報償費、旅費）</t>
    <rPh sb="10" eb="11">
      <t>トウ</t>
    </rPh>
    <phoneticPr fontId="5"/>
  </si>
  <si>
    <t>補助金等交付</t>
  </si>
  <si>
    <t>-</t>
    <phoneticPr fontId="5"/>
  </si>
  <si>
    <t>文部科学省
4,572百万円</t>
    <rPh sb="0" eb="2">
      <t>モンブ</t>
    </rPh>
    <rPh sb="2" eb="5">
      <t>カガクショウ</t>
    </rPh>
    <rPh sb="11" eb="14">
      <t>ヒャクマンエン</t>
    </rPh>
    <phoneticPr fontId="27"/>
  </si>
  <si>
    <t>支出先：６７自治体</t>
    <rPh sb="0" eb="2">
      <t>シシュツ</t>
    </rPh>
    <rPh sb="2" eb="3">
      <t>サキ</t>
    </rPh>
    <rPh sb="6" eb="9">
      <t>ジチタイ</t>
    </rPh>
    <phoneticPr fontId="27"/>
  </si>
  <si>
    <t>【直接補助】</t>
    <rPh sb="1" eb="3">
      <t>チョクセツ</t>
    </rPh>
    <rPh sb="3" eb="5">
      <t>ホジョ</t>
    </rPh>
    <phoneticPr fontId="27"/>
  </si>
  <si>
    <t>【間接補助】</t>
    <rPh sb="1" eb="3">
      <t>カンセツ</t>
    </rPh>
    <rPh sb="3" eb="5">
      <t>ホジョ</t>
    </rPh>
    <phoneticPr fontId="27"/>
  </si>
  <si>
    <t>Ａ．都道府県・指定都市
　　4,176百万円</t>
    <rPh sb="2" eb="6">
      <t>トドウフケン</t>
    </rPh>
    <rPh sb="7" eb="9">
      <t>シテイ</t>
    </rPh>
    <rPh sb="9" eb="11">
      <t>トシ</t>
    </rPh>
    <rPh sb="19" eb="22">
      <t>ヒャクマンエン</t>
    </rPh>
    <phoneticPr fontId="27"/>
  </si>
  <si>
    <t>都道府県
396百万円</t>
    <rPh sb="0" eb="4">
      <t>トドウフケン</t>
    </rPh>
    <rPh sb="8" eb="11">
      <t>ヒャクマンエン</t>
    </rPh>
    <phoneticPr fontId="27"/>
  </si>
  <si>
    <t>地域人材の配置に必要な
報酬等を支出</t>
    <rPh sb="0" eb="2">
      <t>チイキ</t>
    </rPh>
    <rPh sb="2" eb="4">
      <t>ジンザイ</t>
    </rPh>
    <rPh sb="5" eb="7">
      <t>ハイチ</t>
    </rPh>
    <rPh sb="8" eb="10">
      <t>ヒツヨウ</t>
    </rPh>
    <rPh sb="12" eb="14">
      <t>ホウシュウ</t>
    </rPh>
    <rPh sb="14" eb="15">
      <t>トウ</t>
    </rPh>
    <rPh sb="16" eb="18">
      <t>シシュツ</t>
    </rPh>
    <phoneticPr fontId="27"/>
  </si>
  <si>
    <t>各市町村が支出する地域
人材の配置に必要な報酬等
の経費を補助</t>
    <rPh sb="0" eb="4">
      <t>カクシチョウソン</t>
    </rPh>
    <rPh sb="5" eb="7">
      <t>シシュツ</t>
    </rPh>
    <rPh sb="9" eb="11">
      <t>チイキ</t>
    </rPh>
    <rPh sb="12" eb="14">
      <t>ジンザイ</t>
    </rPh>
    <rPh sb="15" eb="17">
      <t>ハイチ</t>
    </rPh>
    <rPh sb="18" eb="20">
      <t>ヒツヨウ</t>
    </rPh>
    <rPh sb="21" eb="23">
      <t>ホウシュウ</t>
    </rPh>
    <rPh sb="23" eb="24">
      <t>トウ</t>
    </rPh>
    <rPh sb="26" eb="28">
      <t>ケイヒ</t>
    </rPh>
    <rPh sb="29" eb="31">
      <t>ホジョ</t>
    </rPh>
    <phoneticPr fontId="27"/>
  </si>
  <si>
    <t>各市町村が支出する地域人材の配置に必要な報酬等の都道府県補助額の３分の１を補助</t>
    <rPh sb="0" eb="4">
      <t>カクシチョウソン</t>
    </rPh>
    <rPh sb="5" eb="7">
      <t>シシュツ</t>
    </rPh>
    <rPh sb="9" eb="11">
      <t>チイキ</t>
    </rPh>
    <rPh sb="11" eb="13">
      <t>ジンザイ</t>
    </rPh>
    <rPh sb="14" eb="16">
      <t>ハイチ</t>
    </rPh>
    <rPh sb="17" eb="19">
      <t>ヒツヨウ</t>
    </rPh>
    <rPh sb="20" eb="22">
      <t>ホウシュウ</t>
    </rPh>
    <rPh sb="22" eb="23">
      <t>トウ</t>
    </rPh>
    <rPh sb="24" eb="28">
      <t>トドウフケン</t>
    </rPh>
    <rPh sb="28" eb="30">
      <t>ホジョ</t>
    </rPh>
    <rPh sb="30" eb="31">
      <t>ガク</t>
    </rPh>
    <rPh sb="33" eb="34">
      <t>フン</t>
    </rPh>
    <rPh sb="37" eb="39">
      <t>ホジョ</t>
    </rPh>
    <phoneticPr fontId="27"/>
  </si>
  <si>
    <t>都道府県・指定都市が支出する地域人材の配置に必要な報酬等の経費の３分の１を補助</t>
    <rPh sb="0" eb="4">
      <t>トドウフケン</t>
    </rPh>
    <rPh sb="5" eb="7">
      <t>シテイ</t>
    </rPh>
    <rPh sb="7" eb="9">
      <t>トシ</t>
    </rPh>
    <rPh sb="10" eb="12">
      <t>シシュツ</t>
    </rPh>
    <rPh sb="14" eb="16">
      <t>チイキ</t>
    </rPh>
    <rPh sb="16" eb="18">
      <t>ジンザイ</t>
    </rPh>
    <rPh sb="19" eb="21">
      <t>ハイチ</t>
    </rPh>
    <rPh sb="22" eb="24">
      <t>ヒツヨウ</t>
    </rPh>
    <rPh sb="25" eb="27">
      <t>ホウシュウ</t>
    </rPh>
    <rPh sb="27" eb="28">
      <t>トウ</t>
    </rPh>
    <rPh sb="29" eb="31">
      <t>ケイヒ</t>
    </rPh>
    <rPh sb="33" eb="34">
      <t>フン</t>
    </rPh>
    <rPh sb="37" eb="39">
      <t>ホジョ</t>
    </rPh>
    <phoneticPr fontId="27"/>
  </si>
  <si>
    <t>補習等のための指導員等配置に要する経費
（報酬・賃金、報償費、旅費）</t>
    <phoneticPr fontId="5"/>
  </si>
  <si>
    <t>財務課　合田　哲雄</t>
    <phoneticPr fontId="5"/>
  </si>
  <si>
    <t>-</t>
    <phoneticPr fontId="5"/>
  </si>
  <si>
    <t>4572百万円/987</t>
    <phoneticPr fontId="5"/>
  </si>
  <si>
    <t>引き続き本事業の目的に資するよう事業の活用促進、充実に努めてまいりたい。あわせて平成30年度以上の補助事業者数が見込まれるため、今後も簡易な事務執行に努めてまいりたい。</t>
    <phoneticPr fontId="5"/>
  </si>
  <si>
    <t>東京都八王子市</t>
    <rPh sb="0" eb="3">
      <t>トウキョウト</t>
    </rPh>
    <rPh sb="3" eb="7">
      <t>ハチオウジシ</t>
    </rPh>
    <phoneticPr fontId="5"/>
  </si>
  <si>
    <t>高知県高知市</t>
    <rPh sb="0" eb="3">
      <t>コウチケン</t>
    </rPh>
    <rPh sb="3" eb="6">
      <t>コウチシ</t>
    </rPh>
    <phoneticPr fontId="5"/>
  </si>
  <si>
    <t>東京都大田区</t>
    <rPh sb="0" eb="3">
      <t>トウキョウト</t>
    </rPh>
    <rPh sb="3" eb="6">
      <t>オオタク</t>
    </rPh>
    <phoneticPr fontId="5"/>
  </si>
  <si>
    <t>東京都町田市</t>
    <rPh sb="0" eb="3">
      <t>トウキョウト</t>
    </rPh>
    <rPh sb="3" eb="6">
      <t>マチダシ</t>
    </rPh>
    <phoneticPr fontId="5"/>
  </si>
  <si>
    <t>東京都立川市</t>
    <rPh sb="0" eb="3">
      <t>トウキョウト</t>
    </rPh>
    <rPh sb="3" eb="6">
      <t>タチカワシ</t>
    </rPh>
    <phoneticPr fontId="5"/>
  </si>
  <si>
    <t>東京都青梅市</t>
    <rPh sb="0" eb="3">
      <t>トウキョウト</t>
    </rPh>
    <rPh sb="3" eb="5">
      <t>オウメ</t>
    </rPh>
    <rPh sb="5" eb="6">
      <t>シ</t>
    </rPh>
    <phoneticPr fontId="5"/>
  </si>
  <si>
    <t>東京都多摩市</t>
    <rPh sb="0" eb="3">
      <t>トウキョウト</t>
    </rPh>
    <rPh sb="3" eb="6">
      <t>タマシ</t>
    </rPh>
    <phoneticPr fontId="5"/>
  </si>
  <si>
    <t>東京都日野市</t>
    <rPh sb="0" eb="3">
      <t>トウキョウト</t>
    </rPh>
    <rPh sb="3" eb="6">
      <t>ヒノシ</t>
    </rPh>
    <phoneticPr fontId="5"/>
  </si>
  <si>
    <t>東京都葛飾区</t>
    <rPh sb="0" eb="3">
      <t>トウキョウト</t>
    </rPh>
    <rPh sb="3" eb="6">
      <t>カツシカク</t>
    </rPh>
    <phoneticPr fontId="5"/>
  </si>
  <si>
    <t>香川県高松市</t>
    <rPh sb="0" eb="3">
      <t>カガワケン</t>
    </rPh>
    <rPh sb="3" eb="6">
      <t>タカマツシ</t>
    </rPh>
    <phoneticPr fontId="5"/>
  </si>
  <si>
    <t>B.東京都八王子市</t>
    <phoneticPr fontId="5"/>
  </si>
  <si>
    <t>A.東京都</t>
    <phoneticPr fontId="5"/>
  </si>
  <si>
    <t>補助金</t>
    <rPh sb="0" eb="3">
      <t>ホジョキン</t>
    </rPh>
    <phoneticPr fontId="5"/>
  </si>
  <si>
    <t>補助金</t>
    <rPh sb="0" eb="3">
      <t>ホジョキン</t>
    </rPh>
    <phoneticPr fontId="5"/>
  </si>
  <si>
    <t>B.市町村
396百万円</t>
    <rPh sb="2" eb="5">
      <t>シチョウソン</t>
    </rPh>
    <rPh sb="10" eb="13">
      <t>ヒャクマンエン</t>
    </rPh>
    <phoneticPr fontId="27"/>
  </si>
  <si>
    <t xml:space="preserve">※金額は単位未満四捨五入して記載していることから、合計が一致しない場合がある
</t>
    <phoneticPr fontId="5"/>
  </si>
  <si>
    <t>スクール・サポート・スタッフの活用によって各都道府県・指定都市の目指す教育目標が達成され、各課題の解決が図られる。</t>
    <phoneticPr fontId="5"/>
  </si>
  <si>
    <t>文教・科学技術</t>
  </si>
  <si>
    <t>１．少子化の進展を踏まえた予算の効率化</t>
    <rPh sb="2" eb="5">
      <t>ショウシカ</t>
    </rPh>
    <rPh sb="6" eb="8">
      <t>シンテン</t>
    </rPh>
    <rPh sb="9" eb="10">
      <t>フ</t>
    </rPh>
    <rPh sb="13" eb="15">
      <t>ヨサン</t>
    </rPh>
    <rPh sb="16" eb="19">
      <t>コウリツカ</t>
    </rPh>
    <phoneticPr fontId="5"/>
  </si>
  <si>
    <t>部活動について、部活動指導員をはじめとした外部人材の参画を図っている自治体</t>
    <rPh sb="0" eb="3">
      <t>ブカツドウ</t>
    </rPh>
    <rPh sb="8" eb="11">
      <t>ブカツドウ</t>
    </rPh>
    <rPh sb="11" eb="14">
      <t>シドウイン</t>
    </rPh>
    <rPh sb="21" eb="23">
      <t>ガイブ</t>
    </rPh>
    <rPh sb="23" eb="25">
      <t>ジンザイ</t>
    </rPh>
    <rPh sb="26" eb="28">
      <t>サンカク</t>
    </rPh>
    <rPh sb="29" eb="30">
      <t>ハカ</t>
    </rPh>
    <rPh sb="34" eb="37">
      <t>ジチタイ</t>
    </rPh>
    <phoneticPr fontId="5"/>
  </si>
  <si>
    <t>30年度は、「学力向上を目的とした学校教育活動の支援」に加え、より働き方改革を推進する観点から、「スクール・サポート・スタッフの配置」と「中学校における部活動指導員の配置」を追加して事業を進め、概ね当初見込んだとおりの効果があったと考えている。</t>
    <rPh sb="2" eb="4">
      <t>ネンド</t>
    </rPh>
    <rPh sb="28" eb="29">
      <t>クワ</t>
    </rPh>
    <rPh sb="33" eb="34">
      <t>ハタラ</t>
    </rPh>
    <rPh sb="35" eb="36">
      <t>カタ</t>
    </rPh>
    <rPh sb="36" eb="38">
      <t>カイカク</t>
    </rPh>
    <rPh sb="39" eb="41">
      <t>スイシン</t>
    </rPh>
    <rPh sb="43" eb="45">
      <t>カンテン</t>
    </rPh>
    <rPh sb="64" eb="66">
      <t>ハイチ</t>
    </rPh>
    <rPh sb="69" eb="72">
      <t>チュウガッコウ</t>
    </rPh>
    <rPh sb="76" eb="82">
      <t>ブカツドウシドウイン</t>
    </rPh>
    <rPh sb="83" eb="85">
      <t>ハイチ</t>
    </rPh>
    <rPh sb="87" eb="89">
      <t>ツイカ</t>
    </rPh>
    <rPh sb="91" eb="93">
      <t>ジギョウ</t>
    </rPh>
    <rPh sb="94" eb="95">
      <t>スス</t>
    </rPh>
    <rPh sb="97" eb="98">
      <t>オオム</t>
    </rPh>
    <rPh sb="99" eb="101">
      <t>トウショ</t>
    </rPh>
    <rPh sb="101" eb="103">
      <t>ミコ</t>
    </rPh>
    <rPh sb="109" eb="111">
      <t>コウカ</t>
    </rPh>
    <rPh sb="116" eb="117">
      <t>カンガ</t>
    </rPh>
    <phoneticPr fontId="5"/>
  </si>
  <si>
    <t>30年度は、「中学校における部活動指導員の配置」を補習等のための指導員等派遣事業お新たなメニューとして追加して、自治体への外部人材の参画を図っている。</t>
    <rPh sb="25" eb="27">
      <t>ホシュウ</t>
    </rPh>
    <rPh sb="27" eb="28">
      <t>トウ</t>
    </rPh>
    <rPh sb="32" eb="35">
      <t>シドウイン</t>
    </rPh>
    <rPh sb="35" eb="36">
      <t>トウ</t>
    </rPh>
    <rPh sb="36" eb="38">
      <t>ハケン</t>
    </rPh>
    <rPh sb="38" eb="40">
      <t>ジギョウ</t>
    </rPh>
    <rPh sb="41" eb="42">
      <t>アラ</t>
    </rPh>
    <rPh sb="56" eb="59">
      <t>ジチタイ</t>
    </rPh>
    <rPh sb="61" eb="63">
      <t>ガイブ</t>
    </rPh>
    <rPh sb="63" eb="65">
      <t>ジンザイ</t>
    </rPh>
    <rPh sb="66" eb="68">
      <t>サンカク</t>
    </rPh>
    <rPh sb="69" eb="70">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</si>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</sst>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11" fillId="0" borderId="0" xfId="1" applyFont="1" applyFill="1" applyBorder="1" applyAlignment="1" applyProtection="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9525</xdr:colOff>
      <xdr:row>743</xdr:row>
      <xdr:rowOff>9525</xdr:rowOff>
    </xdr:from>
    <xdr:to>
      <xdr:col>42</xdr:col>
      <xdr:colOff>190500</xdr:colOff>
      <xdr:row>744</xdr:row>
      <xdr:rowOff>295275</xdr:rowOff>
    </xdr:to>
    <xdr:sp macro="" textlink="">
      <xdr:nvSpPr>
        <xdr:cNvPr id="12" name="大かっこ 11">
          <a:extLst>
            <a:ext uri="{FF2B5EF4-FFF2-40B4-BE49-F238E27FC236}">
              <a16:creationId xmlns:a16="http://schemas.microsoft.com/office/drawing/2014/main" id="{F10EEDFB-A139-450C-852A-805FD02138A3}"/>
            </a:ext>
          </a:extLst>
        </xdr:cNvPr>
        <xdr:cNvSpPr/>
      </xdr:nvSpPr>
      <xdr:spPr>
        <a:xfrm>
          <a:off x="8343900" y="1381125"/>
          <a:ext cx="1847850" cy="6381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747</xdr:row>
      <xdr:rowOff>28575</xdr:rowOff>
    </xdr:from>
    <xdr:to>
      <xdr:col>18</xdr:col>
      <xdr:colOff>57150</xdr:colOff>
      <xdr:row>748</xdr:row>
      <xdr:rowOff>314325</xdr:rowOff>
    </xdr:to>
    <xdr:sp macro="" textlink="">
      <xdr:nvSpPr>
        <xdr:cNvPr id="13" name="大かっこ 12">
          <a:extLst>
            <a:ext uri="{FF2B5EF4-FFF2-40B4-BE49-F238E27FC236}">
              <a16:creationId xmlns:a16="http://schemas.microsoft.com/office/drawing/2014/main" id="{E9CFD7A7-798F-422B-873E-4DAA07CBC2AC}"/>
            </a:ext>
          </a:extLst>
        </xdr:cNvPr>
        <xdr:cNvSpPr/>
      </xdr:nvSpPr>
      <xdr:spPr>
        <a:xfrm>
          <a:off x="1895475" y="60378975"/>
          <a:ext cx="1762125" cy="6381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104775</xdr:colOff>
      <xdr:row>747</xdr:row>
      <xdr:rowOff>38100</xdr:rowOff>
    </xdr:from>
    <xdr:to>
      <xdr:col>45</xdr:col>
      <xdr:colOff>66675</xdr:colOff>
      <xdr:row>748</xdr:row>
      <xdr:rowOff>323850</xdr:rowOff>
    </xdr:to>
    <xdr:sp macro="" textlink="">
      <xdr:nvSpPr>
        <xdr:cNvPr id="14" name="大かっこ 13">
          <a:extLst>
            <a:ext uri="{FF2B5EF4-FFF2-40B4-BE49-F238E27FC236}">
              <a16:creationId xmlns:a16="http://schemas.microsoft.com/office/drawing/2014/main" id="{4031AE84-6F55-4504-9274-0431739F8168}"/>
            </a:ext>
          </a:extLst>
        </xdr:cNvPr>
        <xdr:cNvSpPr/>
      </xdr:nvSpPr>
      <xdr:spPr>
        <a:xfrm>
          <a:off x="7305675" y="60388500"/>
          <a:ext cx="1762125" cy="6381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238124</xdr:colOff>
      <xdr:row>762</xdr:row>
      <xdr:rowOff>438150</xdr:rowOff>
    </xdr:from>
    <xdr:to>
      <xdr:col>39</xdr:col>
      <xdr:colOff>66674</xdr:colOff>
      <xdr:row>764</xdr:row>
      <xdr:rowOff>247650</xdr:rowOff>
    </xdr:to>
    <xdr:sp macro="" textlink="">
      <xdr:nvSpPr>
        <xdr:cNvPr id="15" name="大かっこ 14">
          <a:extLst>
            <a:ext uri="{FF2B5EF4-FFF2-40B4-BE49-F238E27FC236}">
              <a16:creationId xmlns:a16="http://schemas.microsoft.com/office/drawing/2014/main" id="{D13E2183-C829-496C-940C-DF3A9A18E749}"/>
            </a:ext>
          </a:extLst>
        </xdr:cNvPr>
        <xdr:cNvSpPr/>
      </xdr:nvSpPr>
      <xdr:spPr>
        <a:xfrm>
          <a:off x="7381874" y="9344025"/>
          <a:ext cx="1971675" cy="6381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745</xdr:row>
      <xdr:rowOff>0</xdr:rowOff>
    </xdr:from>
    <xdr:to>
      <xdr:col>27</xdr:col>
      <xdr:colOff>9525</xdr:colOff>
      <xdr:row>747</xdr:row>
      <xdr:rowOff>342900</xdr:rowOff>
    </xdr:to>
    <xdr:cxnSp macro="">
      <xdr:nvCxnSpPr>
        <xdr:cNvPr id="16" name="直線コネクタ 15">
          <a:extLst>
            <a:ext uri="{FF2B5EF4-FFF2-40B4-BE49-F238E27FC236}">
              <a16:creationId xmlns:a16="http://schemas.microsoft.com/office/drawing/2014/main" id="{E90E14CA-4039-45B7-AED4-2FDABA95E721}"/>
            </a:ext>
          </a:extLst>
        </xdr:cNvPr>
        <xdr:cNvCxnSpPr/>
      </xdr:nvCxnSpPr>
      <xdr:spPr>
        <a:xfrm>
          <a:off x="6429375" y="2076450"/>
          <a:ext cx="9525" cy="10477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748</xdr:row>
      <xdr:rowOff>0</xdr:rowOff>
    </xdr:from>
    <xdr:to>
      <xdr:col>35</xdr:col>
      <xdr:colOff>0</xdr:colOff>
      <xdr:row>748</xdr:row>
      <xdr:rowOff>0</xdr:rowOff>
    </xdr:to>
    <xdr:cxnSp macro="">
      <xdr:nvCxnSpPr>
        <xdr:cNvPr id="17" name="直線コネクタ 16">
          <a:extLst>
            <a:ext uri="{FF2B5EF4-FFF2-40B4-BE49-F238E27FC236}">
              <a16:creationId xmlns:a16="http://schemas.microsoft.com/office/drawing/2014/main" id="{460B8237-9033-4859-8C9A-599CD5E77F18}"/>
            </a:ext>
          </a:extLst>
        </xdr:cNvPr>
        <xdr:cNvCxnSpPr/>
      </xdr:nvCxnSpPr>
      <xdr:spPr>
        <a:xfrm>
          <a:off x="4772025" y="3133725"/>
          <a:ext cx="3562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748</xdr:row>
      <xdr:rowOff>0</xdr:rowOff>
    </xdr:from>
    <xdr:to>
      <xdr:col>20</xdr:col>
      <xdr:colOff>0</xdr:colOff>
      <xdr:row>751</xdr:row>
      <xdr:rowOff>342900</xdr:rowOff>
    </xdr:to>
    <xdr:cxnSp macro="">
      <xdr:nvCxnSpPr>
        <xdr:cNvPr id="18" name="直線矢印コネクタ 17">
          <a:extLst>
            <a:ext uri="{FF2B5EF4-FFF2-40B4-BE49-F238E27FC236}">
              <a16:creationId xmlns:a16="http://schemas.microsoft.com/office/drawing/2014/main" id="{55011ED7-22BF-471F-B13D-08EBA44DBB02}"/>
            </a:ext>
          </a:extLst>
        </xdr:cNvPr>
        <xdr:cNvCxnSpPr/>
      </xdr:nvCxnSpPr>
      <xdr:spPr>
        <a:xfrm>
          <a:off x="4762500" y="3133725"/>
          <a:ext cx="0" cy="1400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757</xdr:row>
      <xdr:rowOff>9525</xdr:rowOff>
    </xdr:from>
    <xdr:to>
      <xdr:col>35</xdr:col>
      <xdr:colOff>0</xdr:colOff>
      <xdr:row>759</xdr:row>
      <xdr:rowOff>581025</xdr:rowOff>
    </xdr:to>
    <xdr:cxnSp macro="">
      <xdr:nvCxnSpPr>
        <xdr:cNvPr id="19" name="直線矢印コネクタ 18">
          <a:extLst>
            <a:ext uri="{FF2B5EF4-FFF2-40B4-BE49-F238E27FC236}">
              <a16:creationId xmlns:a16="http://schemas.microsoft.com/office/drawing/2014/main" id="{CCFAC311-4043-4A8A-9F01-3B14427A500D}"/>
            </a:ext>
          </a:extLst>
        </xdr:cNvPr>
        <xdr:cNvCxnSpPr/>
      </xdr:nvCxnSpPr>
      <xdr:spPr>
        <a:xfrm>
          <a:off x="8334375" y="6315075"/>
          <a:ext cx="0" cy="1905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228600</xdr:colOff>
      <xdr:row>747</xdr:row>
      <xdr:rowOff>342900</xdr:rowOff>
    </xdr:from>
    <xdr:to>
      <xdr:col>34</xdr:col>
      <xdr:colOff>228600</xdr:colOff>
      <xdr:row>751</xdr:row>
      <xdr:rowOff>333375</xdr:rowOff>
    </xdr:to>
    <xdr:cxnSp macro="">
      <xdr:nvCxnSpPr>
        <xdr:cNvPr id="20" name="直線矢印コネクタ 19">
          <a:extLst>
            <a:ext uri="{FF2B5EF4-FFF2-40B4-BE49-F238E27FC236}">
              <a16:creationId xmlns:a16="http://schemas.microsoft.com/office/drawing/2014/main" id="{7E1BA758-EF36-4377-A201-95E51B37321C}"/>
            </a:ext>
          </a:extLst>
        </xdr:cNvPr>
        <xdr:cNvCxnSpPr/>
      </xdr:nvCxnSpPr>
      <xdr:spPr>
        <a:xfrm>
          <a:off x="8324850" y="3124200"/>
          <a:ext cx="0" cy="1400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180975</xdr:colOff>
      <xdr:row>754</xdr:row>
      <xdr:rowOff>333375</xdr:rowOff>
    </xdr:from>
    <xdr:to>
      <xdr:col>22</xdr:col>
      <xdr:colOff>200024</xdr:colOff>
      <xdr:row>756</xdr:row>
      <xdr:rowOff>561975</xdr:rowOff>
    </xdr:to>
    <xdr:sp macro="" textlink="">
      <xdr:nvSpPr>
        <xdr:cNvPr id="21" name="大かっこ 20">
          <a:extLst>
            <a:ext uri="{FF2B5EF4-FFF2-40B4-BE49-F238E27FC236}">
              <a16:creationId xmlns:a16="http://schemas.microsoft.com/office/drawing/2014/main" id="{6099F330-1C68-47CB-BE8E-9EE5E5B8E930}"/>
            </a:ext>
          </a:extLst>
        </xdr:cNvPr>
        <xdr:cNvSpPr/>
      </xdr:nvSpPr>
      <xdr:spPr>
        <a:xfrm>
          <a:off x="2981325" y="63150750"/>
          <a:ext cx="1619249" cy="933450"/>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190501</xdr:colOff>
      <xdr:row>755</xdr:row>
      <xdr:rowOff>0</xdr:rowOff>
    </xdr:from>
    <xdr:to>
      <xdr:col>39</xdr:col>
      <xdr:colOff>76200</xdr:colOff>
      <xdr:row>756</xdr:row>
      <xdr:rowOff>504825</xdr:rowOff>
    </xdr:to>
    <xdr:sp macro="" textlink="">
      <xdr:nvSpPr>
        <xdr:cNvPr id="22" name="大かっこ 21">
          <a:extLst>
            <a:ext uri="{FF2B5EF4-FFF2-40B4-BE49-F238E27FC236}">
              <a16:creationId xmlns:a16="http://schemas.microsoft.com/office/drawing/2014/main" id="{F9F2EACF-2DE5-426A-9C35-6BBA75E01E62}"/>
            </a:ext>
          </a:extLst>
        </xdr:cNvPr>
        <xdr:cNvSpPr/>
      </xdr:nvSpPr>
      <xdr:spPr>
        <a:xfrm>
          <a:off x="6191251" y="63169800"/>
          <a:ext cx="1685924" cy="857250"/>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64</v>
      </c>
      <c r="AT2" s="940"/>
      <c r="AU2" s="940"/>
      <c r="AV2" s="52" t="str">
        <f>IF(AW2="", "", "-")</f>
        <v/>
      </c>
      <c r="AW2" s="913"/>
      <c r="AX2" s="913"/>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611</v>
      </c>
      <c r="AF4" s="690"/>
      <c r="AG4" s="690"/>
      <c r="AH4" s="690"/>
      <c r="AI4" s="690"/>
      <c r="AJ4" s="690"/>
      <c r="AK4" s="690"/>
      <c r="AL4" s="690"/>
      <c r="AM4" s="690"/>
      <c r="AN4" s="690"/>
      <c r="AO4" s="690"/>
      <c r="AP4" s="691"/>
      <c r="AQ4" s="692" t="s">
        <v>2</v>
      </c>
      <c r="AR4" s="687"/>
      <c r="AS4" s="687"/>
      <c r="AT4" s="687"/>
      <c r="AU4" s="687"/>
      <c r="AV4" s="687"/>
      <c r="AW4" s="687"/>
      <c r="AX4" s="693"/>
    </row>
    <row r="5" spans="1:50" ht="72.75" customHeight="1" x14ac:dyDescent="0.15">
      <c r="A5" s="694" t="s">
        <v>67</v>
      </c>
      <c r="B5" s="695"/>
      <c r="C5" s="695"/>
      <c r="D5" s="695"/>
      <c r="E5" s="695"/>
      <c r="F5" s="696"/>
      <c r="G5" s="841" t="s">
        <v>576</v>
      </c>
      <c r="H5" s="842"/>
      <c r="I5" s="842"/>
      <c r="J5" s="842"/>
      <c r="K5" s="842"/>
      <c r="L5" s="842"/>
      <c r="M5" s="843" t="s">
        <v>66</v>
      </c>
      <c r="N5" s="844"/>
      <c r="O5" s="844"/>
      <c r="P5" s="844"/>
      <c r="Q5" s="844"/>
      <c r="R5" s="845"/>
      <c r="S5" s="846" t="s">
        <v>577</v>
      </c>
      <c r="T5" s="842"/>
      <c r="U5" s="842"/>
      <c r="V5" s="842"/>
      <c r="W5" s="842"/>
      <c r="X5" s="847"/>
      <c r="Y5" s="700" t="s">
        <v>3</v>
      </c>
      <c r="Z5" s="545"/>
      <c r="AA5" s="545"/>
      <c r="AB5" s="545"/>
      <c r="AC5" s="545"/>
      <c r="AD5" s="546"/>
      <c r="AE5" s="701" t="s">
        <v>612</v>
      </c>
      <c r="AF5" s="701"/>
      <c r="AG5" s="701"/>
      <c r="AH5" s="701"/>
      <c r="AI5" s="701"/>
      <c r="AJ5" s="701"/>
      <c r="AK5" s="701"/>
      <c r="AL5" s="701"/>
      <c r="AM5" s="701"/>
      <c r="AN5" s="701"/>
      <c r="AO5" s="701"/>
      <c r="AP5" s="702"/>
      <c r="AQ5" s="703" t="s">
        <v>656</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570</v>
      </c>
      <c r="H7" s="501"/>
      <c r="I7" s="501"/>
      <c r="J7" s="501"/>
      <c r="K7" s="501"/>
      <c r="L7" s="501"/>
      <c r="M7" s="501"/>
      <c r="N7" s="501"/>
      <c r="O7" s="501"/>
      <c r="P7" s="501"/>
      <c r="Q7" s="501"/>
      <c r="R7" s="501"/>
      <c r="S7" s="501"/>
      <c r="T7" s="501"/>
      <c r="U7" s="501"/>
      <c r="V7" s="501"/>
      <c r="W7" s="501"/>
      <c r="X7" s="502"/>
      <c r="Y7" s="924" t="s">
        <v>514</v>
      </c>
      <c r="Z7" s="445"/>
      <c r="AA7" s="445"/>
      <c r="AB7" s="445"/>
      <c r="AC7" s="445"/>
      <c r="AD7" s="925"/>
      <c r="AE7" s="914" t="s">
        <v>578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378</v>
      </c>
      <c r="B8" s="498"/>
      <c r="C8" s="498"/>
      <c r="D8" s="498"/>
      <c r="E8" s="498"/>
      <c r="F8" s="499"/>
      <c r="G8" s="941" t="str">
        <f>入力規則等!A28</f>
        <v>子ども・若者育成支援、地方創生</v>
      </c>
      <c r="H8" s="722"/>
      <c r="I8" s="722"/>
      <c r="J8" s="722"/>
      <c r="K8" s="722"/>
      <c r="L8" s="722"/>
      <c r="M8" s="722"/>
      <c r="N8" s="722"/>
      <c r="O8" s="722"/>
      <c r="P8" s="722"/>
      <c r="Q8" s="722"/>
      <c r="R8" s="722"/>
      <c r="S8" s="722"/>
      <c r="T8" s="722"/>
      <c r="U8" s="722"/>
      <c r="V8" s="722"/>
      <c r="W8" s="722"/>
      <c r="X8" s="942"/>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53.75" customHeight="1" x14ac:dyDescent="0.15">
      <c r="A10" s="662" t="s">
        <v>30</v>
      </c>
      <c r="B10" s="663"/>
      <c r="C10" s="663"/>
      <c r="D10" s="663"/>
      <c r="E10" s="663"/>
      <c r="F10" s="663"/>
      <c r="G10" s="756" t="s">
        <v>580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4736</v>
      </c>
      <c r="Q13" s="660"/>
      <c r="R13" s="660"/>
      <c r="S13" s="660"/>
      <c r="T13" s="660"/>
      <c r="U13" s="660"/>
      <c r="V13" s="661"/>
      <c r="W13" s="659">
        <v>4586</v>
      </c>
      <c r="X13" s="660"/>
      <c r="Y13" s="660"/>
      <c r="Z13" s="660"/>
      <c r="AA13" s="660"/>
      <c r="AB13" s="660"/>
      <c r="AC13" s="661"/>
      <c r="AD13" s="659">
        <v>4775.7000000000007</v>
      </c>
      <c r="AE13" s="660"/>
      <c r="AF13" s="660"/>
      <c r="AG13" s="660"/>
      <c r="AH13" s="660"/>
      <c r="AI13" s="660"/>
      <c r="AJ13" s="661"/>
      <c r="AK13" s="659">
        <v>5521.2000000000007</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570</v>
      </c>
      <c r="Q14" s="660"/>
      <c r="R14" s="660"/>
      <c r="S14" s="660"/>
      <c r="T14" s="660"/>
      <c r="U14" s="660"/>
      <c r="V14" s="661"/>
      <c r="W14" s="659" t="s">
        <v>570</v>
      </c>
      <c r="X14" s="660"/>
      <c r="Y14" s="660"/>
      <c r="Z14" s="660"/>
      <c r="AA14" s="660"/>
      <c r="AB14" s="660"/>
      <c r="AC14" s="661"/>
      <c r="AD14" s="659" t="s">
        <v>613</v>
      </c>
      <c r="AE14" s="660"/>
      <c r="AF14" s="660"/>
      <c r="AG14" s="660"/>
      <c r="AH14" s="660"/>
      <c r="AI14" s="660"/>
      <c r="AJ14" s="661"/>
      <c r="AK14" s="659" t="s">
        <v>657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570</v>
      </c>
      <c r="Q15" s="660"/>
      <c r="R15" s="660"/>
      <c r="S15" s="660"/>
      <c r="T15" s="660"/>
      <c r="U15" s="660"/>
      <c r="V15" s="661"/>
      <c r="W15" s="659" t="s">
        <v>570</v>
      </c>
      <c r="X15" s="660"/>
      <c r="Y15" s="660"/>
      <c r="Z15" s="660"/>
      <c r="AA15" s="660"/>
      <c r="AB15" s="660"/>
      <c r="AC15" s="661"/>
      <c r="AD15" s="659" t="s">
        <v>570</v>
      </c>
      <c r="AE15" s="660"/>
      <c r="AF15" s="660"/>
      <c r="AG15" s="660"/>
      <c r="AH15" s="660"/>
      <c r="AI15" s="660"/>
      <c r="AJ15" s="661"/>
      <c r="AK15" s="659" t="s">
        <v>657</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570</v>
      </c>
      <c r="Q16" s="660"/>
      <c r="R16" s="660"/>
      <c r="S16" s="660"/>
      <c r="T16" s="660"/>
      <c r="U16" s="660"/>
      <c r="V16" s="661"/>
      <c r="W16" s="659" t="s">
        <v>570</v>
      </c>
      <c r="X16" s="660"/>
      <c r="Y16" s="660"/>
      <c r="Z16" s="660"/>
      <c r="AA16" s="660"/>
      <c r="AB16" s="660"/>
      <c r="AC16" s="661"/>
      <c r="AD16" s="659" t="s">
        <v>570</v>
      </c>
      <c r="AE16" s="660"/>
      <c r="AF16" s="660"/>
      <c r="AG16" s="660"/>
      <c r="AH16" s="660"/>
      <c r="AI16" s="660"/>
      <c r="AJ16" s="661"/>
      <c r="AK16" s="659" t="s">
        <v>657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570</v>
      </c>
      <c r="Q17" s="660"/>
      <c r="R17" s="660"/>
      <c r="S17" s="660"/>
      <c r="T17" s="660"/>
      <c r="U17" s="660"/>
      <c r="V17" s="661"/>
      <c r="W17" s="659" t="s">
        <v>570</v>
      </c>
      <c r="X17" s="660"/>
      <c r="Y17" s="660"/>
      <c r="Z17" s="660"/>
      <c r="AA17" s="660"/>
      <c r="AB17" s="660"/>
      <c r="AC17" s="661"/>
      <c r="AD17" s="659" t="s">
        <v>570</v>
      </c>
      <c r="AE17" s="660"/>
      <c r="AF17" s="660"/>
      <c r="AG17" s="660"/>
      <c r="AH17" s="660"/>
      <c r="AI17" s="660"/>
      <c r="AJ17" s="661"/>
      <c r="AK17" s="659" t="s">
        <v>657</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4736</v>
      </c>
      <c r="Q18" s="881"/>
      <c r="R18" s="881"/>
      <c r="S18" s="881"/>
      <c r="T18" s="881"/>
      <c r="U18" s="881"/>
      <c r="V18" s="882"/>
      <c r="W18" s="880">
        <f>SUM(W13:AC17)</f>
        <v>4586</v>
      </c>
      <c r="X18" s="881"/>
      <c r="Y18" s="881"/>
      <c r="Z18" s="881"/>
      <c r="AA18" s="881"/>
      <c r="AB18" s="881"/>
      <c r="AC18" s="882"/>
      <c r="AD18" s="880">
        <f>SUM(AD13:AJ17)</f>
        <v>4775.7000000000007</v>
      </c>
      <c r="AE18" s="881"/>
      <c r="AF18" s="881"/>
      <c r="AG18" s="881"/>
      <c r="AH18" s="881"/>
      <c r="AI18" s="881"/>
      <c r="AJ18" s="882"/>
      <c r="AK18" s="880">
        <f>SUM(AK13:AQ17)</f>
        <v>5521.2000000000007</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4570</v>
      </c>
      <c r="Q19" s="660"/>
      <c r="R19" s="660"/>
      <c r="S19" s="660"/>
      <c r="T19" s="660"/>
      <c r="U19" s="660"/>
      <c r="V19" s="661"/>
      <c r="W19" s="659">
        <v>4459</v>
      </c>
      <c r="X19" s="660"/>
      <c r="Y19" s="660"/>
      <c r="Z19" s="660"/>
      <c r="AA19" s="660"/>
      <c r="AB19" s="660"/>
      <c r="AC19" s="661"/>
      <c r="AD19" s="659">
        <v>4688.3</v>
      </c>
      <c r="AE19" s="660"/>
      <c r="AF19" s="660"/>
      <c r="AG19" s="660"/>
      <c r="AH19" s="660"/>
      <c r="AI19" s="660"/>
      <c r="AJ19" s="661"/>
      <c r="AK19" s="332"/>
      <c r="AL19" s="332"/>
      <c r="AM19" s="332"/>
      <c r="AN19" s="332"/>
      <c r="AO19" s="332"/>
      <c r="AP19" s="332"/>
      <c r="AQ19" s="332"/>
      <c r="AR19" s="332"/>
      <c r="AS19" s="332"/>
      <c r="AT19" s="332"/>
      <c r="AU19" s="332"/>
      <c r="AV19" s="332"/>
      <c r="AW19" s="332"/>
      <c r="AX19" s="334"/>
    </row>
    <row r="20" spans="1:50" ht="24.75" customHeight="1" x14ac:dyDescent="0.15">
      <c r="A20" s="616"/>
      <c r="B20" s="617"/>
      <c r="C20" s="617"/>
      <c r="D20" s="617"/>
      <c r="E20" s="617"/>
      <c r="F20" s="618"/>
      <c r="G20" s="878" t="s">
        <v>10</v>
      </c>
      <c r="H20" s="879"/>
      <c r="I20" s="879"/>
      <c r="J20" s="879"/>
      <c r="K20" s="879"/>
      <c r="L20" s="879"/>
      <c r="M20" s="879"/>
      <c r="N20" s="879"/>
      <c r="O20" s="879"/>
      <c r="P20" s="320">
        <f>IF(P18=0, "-", SUM(P19)/P18)</f>
        <v>0.96494932432432434</v>
      </c>
      <c r="Q20" s="320"/>
      <c r="R20" s="320"/>
      <c r="S20" s="320"/>
      <c r="T20" s="320"/>
      <c r="U20" s="320"/>
      <c r="V20" s="320"/>
      <c r="W20" s="320">
        <f t="shared" ref="W20" si="0">IF(W18=0, "-", SUM(W19)/W18)</f>
        <v>0.97230702136938507</v>
      </c>
      <c r="X20" s="320"/>
      <c r="Y20" s="320"/>
      <c r="Z20" s="320"/>
      <c r="AA20" s="320"/>
      <c r="AB20" s="320"/>
      <c r="AC20" s="320"/>
      <c r="AD20" s="320">
        <f t="shared" ref="AD20" si="1">IF(AD18=0, "-", SUM(AD19)/AD18)</f>
        <v>0.98169901794501313</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1"/>
      <c r="B21" s="852"/>
      <c r="C21" s="852"/>
      <c r="D21" s="852"/>
      <c r="E21" s="852"/>
      <c r="F21" s="948"/>
      <c r="G21" s="318" t="s">
        <v>478</v>
      </c>
      <c r="H21" s="319"/>
      <c r="I21" s="319"/>
      <c r="J21" s="319"/>
      <c r="K21" s="319"/>
      <c r="L21" s="319"/>
      <c r="M21" s="319"/>
      <c r="N21" s="319"/>
      <c r="O21" s="319"/>
      <c r="P21" s="320">
        <f>IF(P19=0, "-", SUM(P19)/SUM(P13,P14))</f>
        <v>0.96494932432432434</v>
      </c>
      <c r="Q21" s="320"/>
      <c r="R21" s="320"/>
      <c r="S21" s="320"/>
      <c r="T21" s="320"/>
      <c r="U21" s="320"/>
      <c r="V21" s="320"/>
      <c r="W21" s="320">
        <f t="shared" ref="W21" si="2">IF(W19=0, "-", SUM(W19)/SUM(W13,W14))</f>
        <v>0.97230702136938507</v>
      </c>
      <c r="X21" s="320"/>
      <c r="Y21" s="320"/>
      <c r="Z21" s="320"/>
      <c r="AA21" s="320"/>
      <c r="AB21" s="320"/>
      <c r="AC21" s="320"/>
      <c r="AD21" s="320">
        <f t="shared" ref="AD21" si="3">IF(AD19=0, "-", SUM(AD19)/SUM(AD13,AD14))</f>
        <v>0.98169901794501313</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6" t="s">
        <v>558</v>
      </c>
      <c r="B22" s="967"/>
      <c r="C22" s="967"/>
      <c r="D22" s="967"/>
      <c r="E22" s="967"/>
      <c r="F22" s="968"/>
      <c r="G22" s="953" t="s">
        <v>457</v>
      </c>
      <c r="H22" s="224"/>
      <c r="I22" s="224"/>
      <c r="J22" s="224"/>
      <c r="K22" s="224"/>
      <c r="L22" s="224"/>
      <c r="M22" s="224"/>
      <c r="N22" s="224"/>
      <c r="O22" s="225"/>
      <c r="P22" s="943" t="s">
        <v>519</v>
      </c>
      <c r="Q22" s="224"/>
      <c r="R22" s="224"/>
      <c r="S22" s="224"/>
      <c r="T22" s="224"/>
      <c r="U22" s="224"/>
      <c r="V22" s="225"/>
      <c r="W22" s="943" t="s">
        <v>515</v>
      </c>
      <c r="X22" s="224"/>
      <c r="Y22" s="224"/>
      <c r="Z22" s="224"/>
      <c r="AA22" s="224"/>
      <c r="AB22" s="224"/>
      <c r="AC22" s="225"/>
      <c r="AD22" s="943" t="s">
        <v>456</v>
      </c>
      <c r="AE22" s="224"/>
      <c r="AF22" s="224"/>
      <c r="AG22" s="224"/>
      <c r="AH22" s="224"/>
      <c r="AI22" s="224"/>
      <c r="AJ22" s="224"/>
      <c r="AK22" s="224"/>
      <c r="AL22" s="224"/>
      <c r="AM22" s="224"/>
      <c r="AN22" s="224"/>
      <c r="AO22" s="224"/>
      <c r="AP22" s="224"/>
      <c r="AQ22" s="224"/>
      <c r="AR22" s="224"/>
      <c r="AS22" s="224"/>
      <c r="AT22" s="224"/>
      <c r="AU22" s="224"/>
      <c r="AV22" s="224"/>
      <c r="AW22" s="224"/>
      <c r="AX22" s="975"/>
    </row>
    <row r="23" spans="1:50" ht="43.5" customHeight="1" x14ac:dyDescent="0.15">
      <c r="A23" s="969"/>
      <c r="B23" s="970"/>
      <c r="C23" s="970"/>
      <c r="D23" s="970"/>
      <c r="E23" s="970"/>
      <c r="F23" s="971"/>
      <c r="G23" s="954" t="s">
        <v>581</v>
      </c>
      <c r="H23" s="955"/>
      <c r="I23" s="955"/>
      <c r="J23" s="955"/>
      <c r="K23" s="955"/>
      <c r="L23" s="955"/>
      <c r="M23" s="955"/>
      <c r="N23" s="955"/>
      <c r="O23" s="956"/>
      <c r="P23" s="921">
        <v>5521.2</v>
      </c>
      <c r="Q23" s="922"/>
      <c r="R23" s="922"/>
      <c r="S23" s="922"/>
      <c r="T23" s="922"/>
      <c r="U23" s="922"/>
      <c r="V23" s="944"/>
      <c r="W23" s="921"/>
      <c r="X23" s="922"/>
      <c r="Y23" s="922"/>
      <c r="Z23" s="922"/>
      <c r="AA23" s="922"/>
      <c r="AB23" s="922"/>
      <c r="AC23" s="944"/>
      <c r="AD23" s="976" t="s">
        <v>675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5521.2000000000007</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7" t="s">
        <v>526</v>
      </c>
      <c r="AN30" s="917"/>
      <c r="AO30" s="917"/>
      <c r="AP30" s="860"/>
      <c r="AQ30" s="769" t="s">
        <v>354</v>
      </c>
      <c r="AR30" s="770"/>
      <c r="AS30" s="770"/>
      <c r="AT30" s="771"/>
      <c r="AU30" s="776" t="s">
        <v>253</v>
      </c>
      <c r="AV30" s="776"/>
      <c r="AW30" s="776"/>
      <c r="AX30" s="91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v>31</v>
      </c>
      <c r="AR31" s="202"/>
      <c r="AS31" s="135" t="s">
        <v>355</v>
      </c>
      <c r="AT31" s="136"/>
      <c r="AU31" s="201" t="s">
        <v>570</v>
      </c>
      <c r="AV31" s="201"/>
      <c r="AW31" s="400" t="s">
        <v>300</v>
      </c>
      <c r="AX31" s="401"/>
    </row>
    <row r="32" spans="1:50" ht="23.25" customHeight="1" x14ac:dyDescent="0.15">
      <c r="A32" s="405"/>
      <c r="B32" s="403"/>
      <c r="C32" s="403"/>
      <c r="D32" s="403"/>
      <c r="E32" s="403"/>
      <c r="F32" s="404"/>
      <c r="G32" s="566" t="s">
        <v>582</v>
      </c>
      <c r="H32" s="567"/>
      <c r="I32" s="567"/>
      <c r="J32" s="567"/>
      <c r="K32" s="567"/>
      <c r="L32" s="567"/>
      <c r="M32" s="567"/>
      <c r="N32" s="567"/>
      <c r="O32" s="568"/>
      <c r="P32" s="107" t="s">
        <v>583</v>
      </c>
      <c r="Q32" s="107"/>
      <c r="R32" s="107"/>
      <c r="S32" s="107"/>
      <c r="T32" s="107"/>
      <c r="U32" s="107"/>
      <c r="V32" s="107"/>
      <c r="W32" s="107"/>
      <c r="X32" s="108"/>
      <c r="Y32" s="473" t="s">
        <v>12</v>
      </c>
      <c r="Z32" s="533"/>
      <c r="AA32" s="534"/>
      <c r="AB32" s="463" t="s">
        <v>495</v>
      </c>
      <c r="AC32" s="463"/>
      <c r="AD32" s="463"/>
      <c r="AE32" s="220" t="s">
        <v>570</v>
      </c>
      <c r="AF32" s="221"/>
      <c r="AG32" s="221"/>
      <c r="AH32" s="221"/>
      <c r="AI32" s="220">
        <v>75.400000000000006</v>
      </c>
      <c r="AJ32" s="221"/>
      <c r="AK32" s="221"/>
      <c r="AL32" s="221"/>
      <c r="AM32" s="220">
        <v>71.900000000000006</v>
      </c>
      <c r="AN32" s="221"/>
      <c r="AO32" s="221"/>
      <c r="AP32" s="221"/>
      <c r="AQ32" s="342" t="s">
        <v>570</v>
      </c>
      <c r="AR32" s="209"/>
      <c r="AS32" s="209"/>
      <c r="AT32" s="343"/>
      <c r="AU32" s="221" t="s">
        <v>570</v>
      </c>
      <c r="AV32" s="221"/>
      <c r="AW32" s="221"/>
      <c r="AX32" s="223"/>
    </row>
    <row r="33" spans="1:50" ht="23.25" customHeight="1" x14ac:dyDescent="0.15">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495</v>
      </c>
      <c r="AC33" s="525"/>
      <c r="AD33" s="525"/>
      <c r="AE33" s="220" t="s">
        <v>570</v>
      </c>
      <c r="AF33" s="221"/>
      <c r="AG33" s="221"/>
      <c r="AH33" s="221"/>
      <c r="AI33" s="220">
        <v>80</v>
      </c>
      <c r="AJ33" s="221"/>
      <c r="AK33" s="221"/>
      <c r="AL33" s="221"/>
      <c r="AM33" s="220">
        <v>83</v>
      </c>
      <c r="AN33" s="221"/>
      <c r="AO33" s="221"/>
      <c r="AP33" s="221"/>
      <c r="AQ33" s="342">
        <v>85</v>
      </c>
      <c r="AR33" s="209"/>
      <c r="AS33" s="209"/>
      <c r="AT33" s="343"/>
      <c r="AU33" s="221">
        <v>100</v>
      </c>
      <c r="AV33" s="221"/>
      <c r="AW33" s="221"/>
      <c r="AX33" s="223"/>
    </row>
    <row r="34" spans="1:50" ht="23.25" customHeight="1" x14ac:dyDescent="0.15">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t="s">
        <v>570</v>
      </c>
      <c r="AF34" s="221"/>
      <c r="AG34" s="221"/>
      <c r="AH34" s="221"/>
      <c r="AI34" s="220">
        <v>75.400000000000006</v>
      </c>
      <c r="AJ34" s="221"/>
      <c r="AK34" s="221"/>
      <c r="AL34" s="221"/>
      <c r="AM34" s="220">
        <v>71.900000000000006</v>
      </c>
      <c r="AN34" s="221"/>
      <c r="AO34" s="221"/>
      <c r="AP34" s="221"/>
      <c r="AQ34" s="342" t="s">
        <v>570</v>
      </c>
      <c r="AR34" s="209"/>
      <c r="AS34" s="209"/>
      <c r="AT34" s="343"/>
      <c r="AU34" s="221" t="s">
        <v>570</v>
      </c>
      <c r="AV34" s="221"/>
      <c r="AW34" s="221"/>
      <c r="AX34" s="223"/>
    </row>
    <row r="35" spans="1:50" ht="23.25" customHeight="1" x14ac:dyDescent="0.15">
      <c r="A35" s="228" t="s">
        <v>504</v>
      </c>
      <c r="B35" s="229"/>
      <c r="C35" s="229"/>
      <c r="D35" s="229"/>
      <c r="E35" s="229"/>
      <c r="F35" s="230"/>
      <c r="G35" s="234" t="s">
        <v>614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534</v>
      </c>
      <c r="AF37" s="247"/>
      <c r="AG37" s="247"/>
      <c r="AH37" s="248"/>
      <c r="AI37" s="246" t="s">
        <v>531</v>
      </c>
      <c r="AJ37" s="247"/>
      <c r="AK37" s="247"/>
      <c r="AL37" s="248"/>
      <c r="AM37" s="252" t="s">
        <v>526</v>
      </c>
      <c r="AN37" s="252"/>
      <c r="AO37" s="252"/>
      <c r="AP37" s="246"/>
      <c r="AQ37" s="153" t="s">
        <v>354</v>
      </c>
      <c r="AR37" s="154"/>
      <c r="AS37" s="154"/>
      <c r="AT37" s="155"/>
      <c r="AU37" s="413" t="s">
        <v>253</v>
      </c>
      <c r="AV37" s="413"/>
      <c r="AW37" s="413"/>
      <c r="AX37" s="912"/>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v>31</v>
      </c>
      <c r="AR38" s="202"/>
      <c r="AS38" s="135" t="s">
        <v>355</v>
      </c>
      <c r="AT38" s="136"/>
      <c r="AU38" s="201" t="s">
        <v>631</v>
      </c>
      <c r="AV38" s="201"/>
      <c r="AW38" s="400" t="s">
        <v>300</v>
      </c>
      <c r="AX38" s="401"/>
    </row>
    <row r="39" spans="1:50" ht="23.25" customHeight="1" x14ac:dyDescent="0.15">
      <c r="A39" s="405"/>
      <c r="B39" s="403"/>
      <c r="C39" s="403"/>
      <c r="D39" s="403"/>
      <c r="E39" s="403"/>
      <c r="F39" s="404"/>
      <c r="G39" s="566" t="s">
        <v>676</v>
      </c>
      <c r="H39" s="567"/>
      <c r="I39" s="567"/>
      <c r="J39" s="567"/>
      <c r="K39" s="567"/>
      <c r="L39" s="567"/>
      <c r="M39" s="567"/>
      <c r="N39" s="567"/>
      <c r="O39" s="568"/>
      <c r="P39" s="127" t="s">
        <v>583</v>
      </c>
      <c r="Q39" s="107"/>
      <c r="R39" s="107"/>
      <c r="S39" s="107"/>
      <c r="T39" s="107"/>
      <c r="U39" s="107"/>
      <c r="V39" s="107"/>
      <c r="W39" s="107"/>
      <c r="X39" s="108"/>
      <c r="Y39" s="473" t="s">
        <v>12</v>
      </c>
      <c r="Z39" s="533"/>
      <c r="AA39" s="534"/>
      <c r="AB39" s="463" t="s">
        <v>495</v>
      </c>
      <c r="AC39" s="463"/>
      <c r="AD39" s="463"/>
      <c r="AE39" s="220" t="s">
        <v>570</v>
      </c>
      <c r="AF39" s="221"/>
      <c r="AG39" s="221"/>
      <c r="AH39" s="221"/>
      <c r="AI39" s="220" t="s">
        <v>570</v>
      </c>
      <c r="AJ39" s="221"/>
      <c r="AK39" s="221"/>
      <c r="AL39" s="221"/>
      <c r="AM39" s="220">
        <v>53</v>
      </c>
      <c r="AN39" s="221"/>
      <c r="AO39" s="221"/>
      <c r="AP39" s="221"/>
      <c r="AQ39" s="342" t="s">
        <v>631</v>
      </c>
      <c r="AR39" s="209"/>
      <c r="AS39" s="209"/>
      <c r="AT39" s="343"/>
      <c r="AU39" s="221" t="s">
        <v>631</v>
      </c>
      <c r="AV39" s="221"/>
      <c r="AW39" s="221"/>
      <c r="AX39" s="223"/>
    </row>
    <row r="40" spans="1:50" ht="23.25" customHeight="1" x14ac:dyDescent="0.15">
      <c r="A40" s="406"/>
      <c r="B40" s="407"/>
      <c r="C40" s="407"/>
      <c r="D40" s="407"/>
      <c r="E40" s="407"/>
      <c r="F40" s="408"/>
      <c r="G40" s="569"/>
      <c r="H40" s="570"/>
      <c r="I40" s="570"/>
      <c r="J40" s="570"/>
      <c r="K40" s="570"/>
      <c r="L40" s="570"/>
      <c r="M40" s="570"/>
      <c r="N40" s="570"/>
      <c r="O40" s="571"/>
      <c r="P40" s="169"/>
      <c r="Q40" s="110"/>
      <c r="R40" s="110"/>
      <c r="S40" s="110"/>
      <c r="T40" s="110"/>
      <c r="U40" s="110"/>
      <c r="V40" s="110"/>
      <c r="W40" s="110"/>
      <c r="X40" s="111"/>
      <c r="Y40" s="417" t="s">
        <v>54</v>
      </c>
      <c r="Z40" s="418"/>
      <c r="AA40" s="419"/>
      <c r="AB40" s="525" t="s">
        <v>495</v>
      </c>
      <c r="AC40" s="525"/>
      <c r="AD40" s="525"/>
      <c r="AE40" s="220" t="s">
        <v>570</v>
      </c>
      <c r="AF40" s="221"/>
      <c r="AG40" s="221"/>
      <c r="AH40" s="221"/>
      <c r="AI40" s="220" t="s">
        <v>570</v>
      </c>
      <c r="AJ40" s="221"/>
      <c r="AK40" s="221"/>
      <c r="AL40" s="221"/>
      <c r="AM40" s="220">
        <v>60</v>
      </c>
      <c r="AN40" s="221"/>
      <c r="AO40" s="221"/>
      <c r="AP40" s="221"/>
      <c r="AQ40" s="342">
        <v>70</v>
      </c>
      <c r="AR40" s="209"/>
      <c r="AS40" s="209"/>
      <c r="AT40" s="343"/>
      <c r="AU40" s="221">
        <v>100</v>
      </c>
      <c r="AV40" s="221"/>
      <c r="AW40" s="221"/>
      <c r="AX40" s="223"/>
    </row>
    <row r="41" spans="1:50" ht="23.25" customHeight="1" x14ac:dyDescent="0.15">
      <c r="A41" s="409"/>
      <c r="B41" s="410"/>
      <c r="C41" s="410"/>
      <c r="D41" s="410"/>
      <c r="E41" s="410"/>
      <c r="F41" s="411"/>
      <c r="G41" s="572"/>
      <c r="H41" s="573"/>
      <c r="I41" s="573"/>
      <c r="J41" s="573"/>
      <c r="K41" s="573"/>
      <c r="L41" s="573"/>
      <c r="M41" s="573"/>
      <c r="N41" s="573"/>
      <c r="O41" s="574"/>
      <c r="P41" s="129"/>
      <c r="Q41" s="113"/>
      <c r="R41" s="113"/>
      <c r="S41" s="113"/>
      <c r="T41" s="113"/>
      <c r="U41" s="113"/>
      <c r="V41" s="113"/>
      <c r="W41" s="113"/>
      <c r="X41" s="114"/>
      <c r="Y41" s="417" t="s">
        <v>13</v>
      </c>
      <c r="Z41" s="418"/>
      <c r="AA41" s="419"/>
      <c r="AB41" s="558" t="s">
        <v>301</v>
      </c>
      <c r="AC41" s="558"/>
      <c r="AD41" s="558"/>
      <c r="AE41" s="220" t="s">
        <v>570</v>
      </c>
      <c r="AF41" s="221"/>
      <c r="AG41" s="221"/>
      <c r="AH41" s="221"/>
      <c r="AI41" s="220" t="s">
        <v>570</v>
      </c>
      <c r="AJ41" s="221"/>
      <c r="AK41" s="221"/>
      <c r="AL41" s="221"/>
      <c r="AM41" s="220">
        <v>53</v>
      </c>
      <c r="AN41" s="221"/>
      <c r="AO41" s="221"/>
      <c r="AP41" s="221"/>
      <c r="AQ41" s="342" t="s">
        <v>631</v>
      </c>
      <c r="AR41" s="209"/>
      <c r="AS41" s="209"/>
      <c r="AT41" s="343"/>
      <c r="AU41" s="221" t="s">
        <v>631</v>
      </c>
      <c r="AV41" s="221"/>
      <c r="AW41" s="221"/>
      <c r="AX41" s="223"/>
    </row>
    <row r="42" spans="1:50" ht="23.25" customHeight="1" x14ac:dyDescent="0.15">
      <c r="A42" s="228" t="s">
        <v>504</v>
      </c>
      <c r="B42" s="229"/>
      <c r="C42" s="229"/>
      <c r="D42" s="229"/>
      <c r="E42" s="229"/>
      <c r="F42" s="230"/>
      <c r="G42" s="234" t="s">
        <v>621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534</v>
      </c>
      <c r="AF44" s="247"/>
      <c r="AG44" s="247"/>
      <c r="AH44" s="248"/>
      <c r="AI44" s="246" t="s">
        <v>531</v>
      </c>
      <c r="AJ44" s="247"/>
      <c r="AK44" s="247"/>
      <c r="AL44" s="248"/>
      <c r="AM44" s="252" t="s">
        <v>526</v>
      </c>
      <c r="AN44" s="252"/>
      <c r="AO44" s="252"/>
      <c r="AP44" s="246"/>
      <c r="AQ44" s="153" t="s">
        <v>354</v>
      </c>
      <c r="AR44" s="154"/>
      <c r="AS44" s="154"/>
      <c r="AT44" s="155"/>
      <c r="AU44" s="413" t="s">
        <v>253</v>
      </c>
      <c r="AV44" s="413"/>
      <c r="AW44" s="413"/>
      <c r="AX44" s="912"/>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v>31</v>
      </c>
      <c r="AR45" s="202"/>
      <c r="AS45" s="135" t="s">
        <v>355</v>
      </c>
      <c r="AT45" s="136"/>
      <c r="AU45" s="201" t="s">
        <v>631</v>
      </c>
      <c r="AV45" s="201"/>
      <c r="AW45" s="400" t="s">
        <v>300</v>
      </c>
      <c r="AX45" s="401"/>
    </row>
    <row r="46" spans="1:50" ht="26.25" customHeight="1" x14ac:dyDescent="0.15">
      <c r="A46" s="405"/>
      <c r="B46" s="403"/>
      <c r="C46" s="403"/>
      <c r="D46" s="403"/>
      <c r="E46" s="403"/>
      <c r="F46" s="404"/>
      <c r="G46" s="566" t="s">
        <v>623</v>
      </c>
      <c r="H46" s="567"/>
      <c r="I46" s="567"/>
      <c r="J46" s="567"/>
      <c r="K46" s="567"/>
      <c r="L46" s="567"/>
      <c r="M46" s="567"/>
      <c r="N46" s="567"/>
      <c r="O46" s="568"/>
      <c r="P46" s="107" t="s">
        <v>583</v>
      </c>
      <c r="Q46" s="107"/>
      <c r="R46" s="107"/>
      <c r="S46" s="107"/>
      <c r="T46" s="107"/>
      <c r="U46" s="107"/>
      <c r="V46" s="107"/>
      <c r="W46" s="107"/>
      <c r="X46" s="108"/>
      <c r="Y46" s="473" t="s">
        <v>12</v>
      </c>
      <c r="Z46" s="533"/>
      <c r="AA46" s="534"/>
      <c r="AB46" s="463" t="s">
        <v>615</v>
      </c>
      <c r="AC46" s="463"/>
      <c r="AD46" s="463"/>
      <c r="AE46" s="220" t="s">
        <v>617</v>
      </c>
      <c r="AF46" s="221"/>
      <c r="AG46" s="221"/>
      <c r="AH46" s="221"/>
      <c r="AI46" s="220" t="s">
        <v>620</v>
      </c>
      <c r="AJ46" s="221"/>
      <c r="AK46" s="221"/>
      <c r="AL46" s="221"/>
      <c r="AM46" s="220">
        <v>53.1</v>
      </c>
      <c r="AN46" s="221"/>
      <c r="AO46" s="221"/>
      <c r="AP46" s="221"/>
      <c r="AQ46" s="342" t="s">
        <v>631</v>
      </c>
      <c r="AR46" s="209"/>
      <c r="AS46" s="209"/>
      <c r="AT46" s="343"/>
      <c r="AU46" s="221" t="s">
        <v>631</v>
      </c>
      <c r="AV46" s="221"/>
      <c r="AW46" s="221"/>
      <c r="AX46" s="223"/>
    </row>
    <row r="47" spans="1:50" ht="26.25" customHeight="1" x14ac:dyDescent="0.15">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t="s">
        <v>616</v>
      </c>
      <c r="AC47" s="525"/>
      <c r="AD47" s="525"/>
      <c r="AE47" s="220" t="s">
        <v>618</v>
      </c>
      <c r="AF47" s="221"/>
      <c r="AG47" s="221"/>
      <c r="AH47" s="221"/>
      <c r="AI47" s="220" t="s">
        <v>617</v>
      </c>
      <c r="AJ47" s="221"/>
      <c r="AK47" s="221"/>
      <c r="AL47" s="221"/>
      <c r="AM47" s="220">
        <v>60</v>
      </c>
      <c r="AN47" s="221"/>
      <c r="AO47" s="221"/>
      <c r="AP47" s="221"/>
      <c r="AQ47" s="342">
        <v>70</v>
      </c>
      <c r="AR47" s="209"/>
      <c r="AS47" s="209"/>
      <c r="AT47" s="343"/>
      <c r="AU47" s="221">
        <v>100</v>
      </c>
      <c r="AV47" s="221"/>
      <c r="AW47" s="221"/>
      <c r="AX47" s="223"/>
    </row>
    <row r="48" spans="1:50" ht="26.25" customHeight="1" x14ac:dyDescent="0.15">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t="s">
        <v>619</v>
      </c>
      <c r="AF48" s="221"/>
      <c r="AG48" s="221"/>
      <c r="AH48" s="221"/>
      <c r="AI48" s="220" t="s">
        <v>620</v>
      </c>
      <c r="AJ48" s="221"/>
      <c r="AK48" s="221"/>
      <c r="AL48" s="221"/>
      <c r="AM48" s="220">
        <v>53.1</v>
      </c>
      <c r="AN48" s="221"/>
      <c r="AO48" s="221"/>
      <c r="AP48" s="221"/>
      <c r="AQ48" s="342" t="s">
        <v>631</v>
      </c>
      <c r="AR48" s="209"/>
      <c r="AS48" s="209"/>
      <c r="AT48" s="343"/>
      <c r="AU48" s="221" t="s">
        <v>631</v>
      </c>
      <c r="AV48" s="221"/>
      <c r="AW48" s="221"/>
      <c r="AX48" s="223"/>
    </row>
    <row r="49" spans="1:50" ht="23.25" customHeight="1" x14ac:dyDescent="0.15">
      <c r="A49" s="228" t="s">
        <v>504</v>
      </c>
      <c r="B49" s="229"/>
      <c r="C49" s="229"/>
      <c r="D49" s="229"/>
      <c r="E49" s="229"/>
      <c r="F49" s="230"/>
      <c r="G49" s="234" t="s">
        <v>622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534</v>
      </c>
      <c r="AF51" s="247"/>
      <c r="AG51" s="247"/>
      <c r="AH51" s="248"/>
      <c r="AI51" s="246" t="s">
        <v>531</v>
      </c>
      <c r="AJ51" s="247"/>
      <c r="AK51" s="247"/>
      <c r="AL51" s="248"/>
      <c r="AM51" s="252" t="s">
        <v>527</v>
      </c>
      <c r="AN51" s="252"/>
      <c r="AO51" s="252"/>
      <c r="AP51" s="246"/>
      <c r="AQ51" s="153" t="s">
        <v>354</v>
      </c>
      <c r="AR51" s="154"/>
      <c r="AS51" s="154"/>
      <c r="AT51" s="155"/>
      <c r="AU51" s="926" t="s">
        <v>253</v>
      </c>
      <c r="AV51" s="926"/>
      <c r="AW51" s="926"/>
      <c r="AX51" s="92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535</v>
      </c>
      <c r="AF58" s="247"/>
      <c r="AG58" s="247"/>
      <c r="AH58" s="248"/>
      <c r="AI58" s="246" t="s">
        <v>531</v>
      </c>
      <c r="AJ58" s="247"/>
      <c r="AK58" s="247"/>
      <c r="AL58" s="248"/>
      <c r="AM58" s="252" t="s">
        <v>526</v>
      </c>
      <c r="AN58" s="252"/>
      <c r="AO58" s="252"/>
      <c r="AP58" s="246"/>
      <c r="AQ58" s="153" t="s">
        <v>354</v>
      </c>
      <c r="AR58" s="154"/>
      <c r="AS58" s="154"/>
      <c r="AT58" s="155"/>
      <c r="AU58" s="926" t="s">
        <v>253</v>
      </c>
      <c r="AV58" s="926"/>
      <c r="AW58" s="926"/>
      <c r="AX58" s="92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534</v>
      </c>
      <c r="AF65" s="247"/>
      <c r="AG65" s="247"/>
      <c r="AH65" s="248"/>
      <c r="AI65" s="246" t="s">
        <v>531</v>
      </c>
      <c r="AJ65" s="247"/>
      <c r="AK65" s="247"/>
      <c r="AL65" s="248"/>
      <c r="AM65" s="252" t="s">
        <v>526</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494</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494</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495</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493</v>
      </c>
      <c r="X70" s="313"/>
      <c r="Y70" s="272" t="s">
        <v>12</v>
      </c>
      <c r="Z70" s="272"/>
      <c r="AA70" s="273"/>
      <c r="AB70" s="274" t="s">
        <v>494</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494</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495</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534</v>
      </c>
      <c r="AF73" s="247"/>
      <c r="AG73" s="247"/>
      <c r="AH73" s="248"/>
      <c r="AI73" s="246" t="s">
        <v>531</v>
      </c>
      <c r="AJ73" s="247"/>
      <c r="AK73" s="247"/>
      <c r="AL73" s="248"/>
      <c r="AM73" s="252" t="s">
        <v>526</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15">
      <c r="A75" s="511"/>
      <c r="B75" s="512"/>
      <c r="C75" s="512"/>
      <c r="D75" s="512"/>
      <c r="E75" s="512"/>
      <c r="F75" s="513"/>
      <c r="G75" s="611"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3"/>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2"/>
      <c r="AF77" s="893"/>
      <c r="AG77" s="893"/>
      <c r="AH77" s="893"/>
      <c r="AI77" s="892"/>
      <c r="AJ77" s="893"/>
      <c r="AK77" s="893"/>
      <c r="AL77" s="893"/>
      <c r="AM77" s="892"/>
      <c r="AN77" s="893"/>
      <c r="AO77" s="893"/>
      <c r="AP77" s="893"/>
      <c r="AQ77" s="342"/>
      <c r="AR77" s="209"/>
      <c r="AS77" s="209"/>
      <c r="AT77" s="343"/>
      <c r="AU77" s="221"/>
      <c r="AV77" s="221"/>
      <c r="AW77" s="221"/>
      <c r="AX77" s="223"/>
    </row>
    <row r="78" spans="1:50" ht="69.75" hidden="1" customHeight="1" x14ac:dyDescent="0.15">
      <c r="A78" s="337" t="s">
        <v>507</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49"/>
    </row>
    <row r="80" spans="1:50" ht="18.75" hidden="1" customHeight="1" x14ac:dyDescent="0.15">
      <c r="A80" s="866"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534</v>
      </c>
      <c r="AF85" s="247"/>
      <c r="AG85" s="247"/>
      <c r="AH85" s="248"/>
      <c r="AI85" s="246" t="s">
        <v>531</v>
      </c>
      <c r="AJ85" s="247"/>
      <c r="AK85" s="247"/>
      <c r="AL85" s="248"/>
      <c r="AM85" s="252" t="s">
        <v>526</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15">
      <c r="A87" s="867"/>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7"/>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7"/>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534</v>
      </c>
      <c r="AF90" s="247"/>
      <c r="AG90" s="247"/>
      <c r="AH90" s="248"/>
      <c r="AI90" s="246" t="s">
        <v>531</v>
      </c>
      <c r="AJ90" s="247"/>
      <c r="AK90" s="247"/>
      <c r="AL90" s="248"/>
      <c r="AM90" s="252" t="s">
        <v>526</v>
      </c>
      <c r="AN90" s="252"/>
      <c r="AO90" s="252"/>
      <c r="AP90" s="246"/>
      <c r="AQ90" s="161" t="s">
        <v>354</v>
      </c>
      <c r="AR90" s="132"/>
      <c r="AS90" s="132"/>
      <c r="AT90" s="133"/>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7"/>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7"/>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7"/>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534</v>
      </c>
      <c r="AF95" s="247"/>
      <c r="AG95" s="247"/>
      <c r="AH95" s="248"/>
      <c r="AI95" s="246" t="s">
        <v>531</v>
      </c>
      <c r="AJ95" s="247"/>
      <c r="AK95" s="247"/>
      <c r="AL95" s="248"/>
      <c r="AM95" s="252" t="s">
        <v>526</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7"/>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7"/>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534</v>
      </c>
      <c r="AF100" s="542"/>
      <c r="AG100" s="542"/>
      <c r="AH100" s="543"/>
      <c r="AI100" s="541" t="s">
        <v>531</v>
      </c>
      <c r="AJ100" s="542"/>
      <c r="AK100" s="542"/>
      <c r="AL100" s="543"/>
      <c r="AM100" s="541" t="s">
        <v>527</v>
      </c>
      <c r="AN100" s="542"/>
      <c r="AO100" s="542"/>
      <c r="AP100" s="543"/>
      <c r="AQ100" s="322" t="s">
        <v>520</v>
      </c>
      <c r="AR100" s="323"/>
      <c r="AS100" s="323"/>
      <c r="AT100" s="324"/>
      <c r="AU100" s="322" t="s">
        <v>517</v>
      </c>
      <c r="AV100" s="323"/>
      <c r="AW100" s="323"/>
      <c r="AX100" s="325"/>
    </row>
    <row r="101" spans="1:60" ht="23.25" customHeight="1" x14ac:dyDescent="0.15">
      <c r="A101" s="424"/>
      <c r="B101" s="425"/>
      <c r="C101" s="425"/>
      <c r="D101" s="425"/>
      <c r="E101" s="425"/>
      <c r="F101" s="426"/>
      <c r="G101" s="107" t="s">
        <v>626</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584</v>
      </c>
      <c r="AC101" s="463"/>
      <c r="AD101" s="463"/>
      <c r="AE101" s="220">
        <v>11182</v>
      </c>
      <c r="AF101" s="221"/>
      <c r="AG101" s="221"/>
      <c r="AH101" s="222"/>
      <c r="AI101" s="220">
        <v>44259</v>
      </c>
      <c r="AJ101" s="221"/>
      <c r="AK101" s="221"/>
      <c r="AL101" s="222"/>
      <c r="AM101" s="220">
        <v>35564</v>
      </c>
      <c r="AN101" s="221"/>
      <c r="AO101" s="221"/>
      <c r="AP101" s="222"/>
      <c r="AQ101" s="220" t="s">
        <v>570</v>
      </c>
      <c r="AR101" s="221"/>
      <c r="AS101" s="221"/>
      <c r="AT101" s="222"/>
      <c r="AU101" s="220" t="s">
        <v>631</v>
      </c>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584</v>
      </c>
      <c r="AC102" s="463"/>
      <c r="AD102" s="463"/>
      <c r="AE102" s="420">
        <v>11500</v>
      </c>
      <c r="AF102" s="420"/>
      <c r="AG102" s="420"/>
      <c r="AH102" s="420"/>
      <c r="AI102" s="420">
        <v>11100</v>
      </c>
      <c r="AJ102" s="420"/>
      <c r="AK102" s="420"/>
      <c r="AL102" s="420"/>
      <c r="AM102" s="420">
        <v>7700</v>
      </c>
      <c r="AN102" s="420"/>
      <c r="AO102" s="420"/>
      <c r="AP102" s="420"/>
      <c r="AQ102" s="275">
        <v>7700</v>
      </c>
      <c r="AR102" s="276"/>
      <c r="AS102" s="276"/>
      <c r="AT102" s="321"/>
      <c r="AU102" s="275" t="s">
        <v>631</v>
      </c>
      <c r="AV102" s="276"/>
      <c r="AW102" s="276"/>
      <c r="AX102" s="321"/>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6" t="s">
        <v>520</v>
      </c>
      <c r="AR103" s="287"/>
      <c r="AS103" s="287"/>
      <c r="AT103" s="326"/>
      <c r="AU103" s="286" t="s">
        <v>517</v>
      </c>
      <c r="AV103" s="287"/>
      <c r="AW103" s="287"/>
      <c r="AX103" s="288"/>
    </row>
    <row r="104" spans="1:60" ht="23.25" customHeight="1" x14ac:dyDescent="0.15">
      <c r="A104" s="424"/>
      <c r="B104" s="425"/>
      <c r="C104" s="425"/>
      <c r="D104" s="425"/>
      <c r="E104" s="425"/>
      <c r="F104" s="426"/>
      <c r="G104" s="107" t="s">
        <v>627</v>
      </c>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t="s">
        <v>624</v>
      </c>
      <c r="AC104" s="548"/>
      <c r="AD104" s="549"/>
      <c r="AE104" s="220" t="s">
        <v>617</v>
      </c>
      <c r="AF104" s="221"/>
      <c r="AG104" s="221"/>
      <c r="AH104" s="222"/>
      <c r="AI104" s="220" t="s">
        <v>620</v>
      </c>
      <c r="AJ104" s="221"/>
      <c r="AK104" s="221"/>
      <c r="AL104" s="222"/>
      <c r="AM104" s="220">
        <v>3523</v>
      </c>
      <c r="AN104" s="221"/>
      <c r="AO104" s="221"/>
      <c r="AP104" s="222"/>
      <c r="AQ104" s="220" t="s">
        <v>631</v>
      </c>
      <c r="AR104" s="221"/>
      <c r="AS104" s="221"/>
      <c r="AT104" s="222"/>
      <c r="AU104" s="220" t="s">
        <v>631</v>
      </c>
      <c r="AV104" s="221"/>
      <c r="AW104" s="221"/>
      <c r="AX104" s="222"/>
    </row>
    <row r="105" spans="1:60" ht="23.25"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t="s">
        <v>624</v>
      </c>
      <c r="AC105" s="471"/>
      <c r="AD105" s="472"/>
      <c r="AE105" s="420" t="s">
        <v>620</v>
      </c>
      <c r="AF105" s="420"/>
      <c r="AG105" s="420"/>
      <c r="AH105" s="420"/>
      <c r="AI105" s="420" t="s">
        <v>620</v>
      </c>
      <c r="AJ105" s="420"/>
      <c r="AK105" s="420"/>
      <c r="AL105" s="420"/>
      <c r="AM105" s="420">
        <v>3000</v>
      </c>
      <c r="AN105" s="420"/>
      <c r="AO105" s="420"/>
      <c r="AP105" s="420"/>
      <c r="AQ105" s="220">
        <v>3600</v>
      </c>
      <c r="AR105" s="221"/>
      <c r="AS105" s="221"/>
      <c r="AT105" s="222"/>
      <c r="AU105" s="275" t="s">
        <v>631</v>
      </c>
      <c r="AV105" s="276"/>
      <c r="AW105" s="276"/>
      <c r="AX105" s="321"/>
    </row>
    <row r="106" spans="1:60" ht="31.5"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6" t="s">
        <v>520</v>
      </c>
      <c r="AR106" s="287"/>
      <c r="AS106" s="287"/>
      <c r="AT106" s="326"/>
      <c r="AU106" s="286" t="s">
        <v>517</v>
      </c>
      <c r="AV106" s="287"/>
      <c r="AW106" s="287"/>
      <c r="AX106" s="288"/>
    </row>
    <row r="107" spans="1:60" ht="23.25" customHeight="1" x14ac:dyDescent="0.15">
      <c r="A107" s="424"/>
      <c r="B107" s="425"/>
      <c r="C107" s="425"/>
      <c r="D107" s="425"/>
      <c r="E107" s="425"/>
      <c r="F107" s="426"/>
      <c r="G107" s="107" t="s">
        <v>628</v>
      </c>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t="s">
        <v>624</v>
      </c>
      <c r="AC107" s="548"/>
      <c r="AD107" s="549"/>
      <c r="AE107" s="420" t="s">
        <v>620</v>
      </c>
      <c r="AF107" s="420"/>
      <c r="AG107" s="420"/>
      <c r="AH107" s="420"/>
      <c r="AI107" s="420" t="s">
        <v>620</v>
      </c>
      <c r="AJ107" s="420"/>
      <c r="AK107" s="420"/>
      <c r="AL107" s="420"/>
      <c r="AM107" s="420">
        <v>2193</v>
      </c>
      <c r="AN107" s="420"/>
      <c r="AO107" s="420"/>
      <c r="AP107" s="420"/>
      <c r="AQ107" s="220" t="s">
        <v>631</v>
      </c>
      <c r="AR107" s="221"/>
      <c r="AS107" s="221"/>
      <c r="AT107" s="222"/>
      <c r="AU107" s="220" t="s">
        <v>631</v>
      </c>
      <c r="AV107" s="221"/>
      <c r="AW107" s="221"/>
      <c r="AX107" s="222"/>
    </row>
    <row r="108" spans="1:60" ht="23.25"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t="s">
        <v>625</v>
      </c>
      <c r="AC108" s="471"/>
      <c r="AD108" s="472"/>
      <c r="AE108" s="420" t="s">
        <v>617</v>
      </c>
      <c r="AF108" s="420"/>
      <c r="AG108" s="420"/>
      <c r="AH108" s="420"/>
      <c r="AI108" s="420" t="s">
        <v>620</v>
      </c>
      <c r="AJ108" s="420"/>
      <c r="AK108" s="420"/>
      <c r="AL108" s="420"/>
      <c r="AM108" s="420">
        <v>4500</v>
      </c>
      <c r="AN108" s="420"/>
      <c r="AO108" s="420"/>
      <c r="AP108" s="420"/>
      <c r="AQ108" s="220">
        <v>9000</v>
      </c>
      <c r="AR108" s="221"/>
      <c r="AS108" s="221"/>
      <c r="AT108" s="222"/>
      <c r="AU108" s="275" t="s">
        <v>631</v>
      </c>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6" t="s">
        <v>520</v>
      </c>
      <c r="AR109" s="287"/>
      <c r="AS109" s="287"/>
      <c r="AT109" s="326"/>
      <c r="AU109" s="286" t="s">
        <v>517</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6" t="s">
        <v>520</v>
      </c>
      <c r="AR112" s="287"/>
      <c r="AS112" s="287"/>
      <c r="AT112" s="326"/>
      <c r="AU112" s="286" t="s">
        <v>517</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534</v>
      </c>
      <c r="AF115" s="418"/>
      <c r="AG115" s="418"/>
      <c r="AH115" s="419"/>
      <c r="AI115" s="417" t="s">
        <v>531</v>
      </c>
      <c r="AJ115" s="418"/>
      <c r="AK115" s="418"/>
      <c r="AL115" s="419"/>
      <c r="AM115" s="417" t="s">
        <v>526</v>
      </c>
      <c r="AN115" s="418"/>
      <c r="AO115" s="418"/>
      <c r="AP115" s="419"/>
      <c r="AQ115" s="593" t="s">
        <v>521</v>
      </c>
      <c r="AR115" s="594"/>
      <c r="AS115" s="594"/>
      <c r="AT115" s="594"/>
      <c r="AU115" s="594"/>
      <c r="AV115" s="594"/>
      <c r="AW115" s="594"/>
      <c r="AX115" s="595"/>
    </row>
    <row r="116" spans="1:50" ht="23.25" customHeight="1" x14ac:dyDescent="0.15">
      <c r="A116" s="441"/>
      <c r="B116" s="442"/>
      <c r="C116" s="442"/>
      <c r="D116" s="442"/>
      <c r="E116" s="442"/>
      <c r="F116" s="443"/>
      <c r="G116" s="395" t="s">
        <v>585</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586</v>
      </c>
      <c r="AC116" s="465"/>
      <c r="AD116" s="466"/>
      <c r="AE116" s="420">
        <v>14.8</v>
      </c>
      <c r="AF116" s="420"/>
      <c r="AG116" s="420"/>
      <c r="AH116" s="420"/>
      <c r="AI116" s="420">
        <v>14.8</v>
      </c>
      <c r="AJ116" s="420"/>
      <c r="AK116" s="420"/>
      <c r="AL116" s="420"/>
      <c r="AM116" s="420">
        <v>4.5999999999999996</v>
      </c>
      <c r="AN116" s="420"/>
      <c r="AO116" s="420"/>
      <c r="AP116" s="420"/>
      <c r="AQ116" s="220" t="s">
        <v>657</v>
      </c>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587</v>
      </c>
      <c r="AC117" s="475"/>
      <c r="AD117" s="476"/>
      <c r="AE117" s="553" t="s">
        <v>588</v>
      </c>
      <c r="AF117" s="553"/>
      <c r="AG117" s="553"/>
      <c r="AH117" s="553"/>
      <c r="AI117" s="553" t="s">
        <v>589</v>
      </c>
      <c r="AJ117" s="553"/>
      <c r="AK117" s="553"/>
      <c r="AL117" s="553"/>
      <c r="AM117" s="553" t="s">
        <v>658</v>
      </c>
      <c r="AN117" s="553"/>
      <c r="AO117" s="553"/>
      <c r="AP117" s="553"/>
      <c r="AQ117" s="553" t="s">
        <v>657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534</v>
      </c>
      <c r="AF118" s="418"/>
      <c r="AG118" s="418"/>
      <c r="AH118" s="419"/>
      <c r="AI118" s="417" t="s">
        <v>531</v>
      </c>
      <c r="AJ118" s="418"/>
      <c r="AK118" s="418"/>
      <c r="AL118" s="419"/>
      <c r="AM118" s="417" t="s">
        <v>526</v>
      </c>
      <c r="AN118" s="418"/>
      <c r="AO118" s="418"/>
      <c r="AP118" s="419"/>
      <c r="AQ118" s="593" t="s">
        <v>521</v>
      </c>
      <c r="AR118" s="594"/>
      <c r="AS118" s="594"/>
      <c r="AT118" s="594"/>
      <c r="AU118" s="594"/>
      <c r="AV118" s="594"/>
      <c r="AW118" s="594"/>
      <c r="AX118" s="595"/>
    </row>
    <row r="119" spans="1:50" ht="23.25" hidden="1" customHeight="1" x14ac:dyDescent="0.15">
      <c r="A119" s="441"/>
      <c r="B119" s="442"/>
      <c r="C119" s="442"/>
      <c r="D119" s="442"/>
      <c r="E119" s="442"/>
      <c r="F119" s="443"/>
      <c r="G119" s="395" t="s">
        <v>482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484</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534</v>
      </c>
      <c r="AF121" s="418"/>
      <c r="AG121" s="418"/>
      <c r="AH121" s="419"/>
      <c r="AI121" s="417" t="s">
        <v>531</v>
      </c>
      <c r="AJ121" s="418"/>
      <c r="AK121" s="418"/>
      <c r="AL121" s="419"/>
      <c r="AM121" s="417" t="s">
        <v>526</v>
      </c>
      <c r="AN121" s="418"/>
      <c r="AO121" s="418"/>
      <c r="AP121" s="419"/>
      <c r="AQ121" s="593" t="s">
        <v>521</v>
      </c>
      <c r="AR121" s="594"/>
      <c r="AS121" s="594"/>
      <c r="AT121" s="594"/>
      <c r="AU121" s="594"/>
      <c r="AV121" s="594"/>
      <c r="AW121" s="594"/>
      <c r="AX121" s="595"/>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535</v>
      </c>
      <c r="AF124" s="418"/>
      <c r="AG124" s="418"/>
      <c r="AH124" s="419"/>
      <c r="AI124" s="417" t="s">
        <v>531</v>
      </c>
      <c r="AJ124" s="418"/>
      <c r="AK124" s="418"/>
      <c r="AL124" s="419"/>
      <c r="AM124" s="417" t="s">
        <v>526</v>
      </c>
      <c r="AN124" s="418"/>
      <c r="AO124" s="418"/>
      <c r="AP124" s="419"/>
      <c r="AQ124" s="593" t="s">
        <v>521</v>
      </c>
      <c r="AR124" s="594"/>
      <c r="AS124" s="594"/>
      <c r="AT124" s="594"/>
      <c r="AU124" s="594"/>
      <c r="AV124" s="594"/>
      <c r="AW124" s="594"/>
      <c r="AX124" s="595"/>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484</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7" t="s">
        <v>534</v>
      </c>
      <c r="AF127" s="418"/>
      <c r="AG127" s="418"/>
      <c r="AH127" s="419"/>
      <c r="AI127" s="417" t="s">
        <v>531</v>
      </c>
      <c r="AJ127" s="418"/>
      <c r="AK127" s="418"/>
      <c r="AL127" s="419"/>
      <c r="AM127" s="417" t="s">
        <v>526</v>
      </c>
      <c r="AN127" s="418"/>
      <c r="AO127" s="418"/>
      <c r="AP127" s="419"/>
      <c r="AQ127" s="593" t="s">
        <v>521</v>
      </c>
      <c r="AR127" s="594"/>
      <c r="AS127" s="594"/>
      <c r="AT127" s="594"/>
      <c r="AU127" s="594"/>
      <c r="AV127" s="594"/>
      <c r="AW127" s="594"/>
      <c r="AX127" s="595"/>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484</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0" t="s">
        <v>564</v>
      </c>
      <c r="B130" s="187"/>
      <c r="C130" s="186" t="s">
        <v>358</v>
      </c>
      <c r="D130" s="187"/>
      <c r="E130" s="171" t="s">
        <v>387</v>
      </c>
      <c r="F130" s="172"/>
      <c r="G130" s="173" t="s">
        <v>608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609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534</v>
      </c>
      <c r="AF132" s="157"/>
      <c r="AG132" s="157"/>
      <c r="AH132" s="157"/>
      <c r="AI132" s="157" t="s">
        <v>531</v>
      </c>
      <c r="AJ132" s="157"/>
      <c r="AK132" s="157"/>
      <c r="AL132" s="157"/>
      <c r="AM132" s="157" t="s">
        <v>526</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570</v>
      </c>
      <c r="AR133" s="201"/>
      <c r="AS133" s="135" t="s">
        <v>355</v>
      </c>
      <c r="AT133" s="136"/>
      <c r="AU133" s="202" t="s">
        <v>570</v>
      </c>
      <c r="AV133" s="202"/>
      <c r="AW133" s="135" t="s">
        <v>300</v>
      </c>
      <c r="AX133" s="197"/>
    </row>
    <row r="134" spans="1:50" ht="39.75" customHeight="1" x14ac:dyDescent="0.15">
      <c r="A134" s="191"/>
      <c r="B134" s="188"/>
      <c r="C134" s="182"/>
      <c r="D134" s="188"/>
      <c r="E134" s="182"/>
      <c r="F134" s="183"/>
      <c r="G134" s="106" t="s">
        <v>570</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570</v>
      </c>
      <c r="AC134" s="207"/>
      <c r="AD134" s="207"/>
      <c r="AE134" s="208" t="s">
        <v>570</v>
      </c>
      <c r="AF134" s="209"/>
      <c r="AG134" s="209"/>
      <c r="AH134" s="209"/>
      <c r="AI134" s="208" t="s">
        <v>570</v>
      </c>
      <c r="AJ134" s="209"/>
      <c r="AK134" s="209"/>
      <c r="AL134" s="209"/>
      <c r="AM134" s="208" t="s">
        <v>682</v>
      </c>
      <c r="AN134" s="209"/>
      <c r="AO134" s="209"/>
      <c r="AP134" s="209"/>
      <c r="AQ134" s="208" t="s">
        <v>570</v>
      </c>
      <c r="AR134" s="209"/>
      <c r="AS134" s="209"/>
      <c r="AT134" s="209"/>
      <c r="AU134" s="208" t="s">
        <v>570</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570</v>
      </c>
      <c r="AC135" s="215"/>
      <c r="AD135" s="215"/>
      <c r="AE135" s="208" t="s">
        <v>570</v>
      </c>
      <c r="AF135" s="209"/>
      <c r="AG135" s="209"/>
      <c r="AH135" s="209"/>
      <c r="AI135" s="208" t="s">
        <v>570</v>
      </c>
      <c r="AJ135" s="209"/>
      <c r="AK135" s="209"/>
      <c r="AL135" s="209"/>
      <c r="AM135" s="208" t="s">
        <v>682</v>
      </c>
      <c r="AN135" s="209"/>
      <c r="AO135" s="209"/>
      <c r="AP135" s="209"/>
      <c r="AQ135" s="208" t="s">
        <v>570</v>
      </c>
      <c r="AR135" s="209"/>
      <c r="AS135" s="209"/>
      <c r="AT135" s="209"/>
      <c r="AU135" s="208" t="s">
        <v>570</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534</v>
      </c>
      <c r="AF136" s="157"/>
      <c r="AG136" s="157"/>
      <c r="AH136" s="157"/>
      <c r="AI136" s="157" t="s">
        <v>531</v>
      </c>
      <c r="AJ136" s="157"/>
      <c r="AK136" s="157"/>
      <c r="AL136" s="157"/>
      <c r="AM136" s="157" t="s">
        <v>526</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534</v>
      </c>
      <c r="AF140" s="157"/>
      <c r="AG140" s="157"/>
      <c r="AH140" s="157"/>
      <c r="AI140" s="157" t="s">
        <v>531</v>
      </c>
      <c r="AJ140" s="157"/>
      <c r="AK140" s="157"/>
      <c r="AL140" s="157"/>
      <c r="AM140" s="157" t="s">
        <v>526</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534</v>
      </c>
      <c r="AF144" s="157"/>
      <c r="AG144" s="157"/>
      <c r="AH144" s="157"/>
      <c r="AI144" s="157" t="s">
        <v>531</v>
      </c>
      <c r="AJ144" s="157"/>
      <c r="AK144" s="157"/>
      <c r="AL144" s="157"/>
      <c r="AM144" s="157" t="s">
        <v>526</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534</v>
      </c>
      <c r="AF148" s="157"/>
      <c r="AG148" s="157"/>
      <c r="AH148" s="157"/>
      <c r="AI148" s="157" t="s">
        <v>531</v>
      </c>
      <c r="AJ148" s="157"/>
      <c r="AK148" s="157"/>
      <c r="AL148" s="157"/>
      <c r="AM148" s="157" t="s">
        <v>526</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534</v>
      </c>
      <c r="AF192" s="157"/>
      <c r="AG192" s="157"/>
      <c r="AH192" s="157"/>
      <c r="AI192" s="157" t="s">
        <v>531</v>
      </c>
      <c r="AJ192" s="157"/>
      <c r="AK192" s="157"/>
      <c r="AL192" s="157"/>
      <c r="AM192" s="157" t="s">
        <v>526</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535</v>
      </c>
      <c r="AF196" s="157"/>
      <c r="AG196" s="157"/>
      <c r="AH196" s="157"/>
      <c r="AI196" s="157" t="s">
        <v>531</v>
      </c>
      <c r="AJ196" s="157"/>
      <c r="AK196" s="157"/>
      <c r="AL196" s="157"/>
      <c r="AM196" s="157" t="s">
        <v>526</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534</v>
      </c>
      <c r="AF200" s="157"/>
      <c r="AG200" s="157"/>
      <c r="AH200" s="157"/>
      <c r="AI200" s="157" t="s">
        <v>531</v>
      </c>
      <c r="AJ200" s="157"/>
      <c r="AK200" s="157"/>
      <c r="AL200" s="157"/>
      <c r="AM200" s="157" t="s">
        <v>526</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534</v>
      </c>
      <c r="AF204" s="157"/>
      <c r="AG204" s="157"/>
      <c r="AH204" s="157"/>
      <c r="AI204" s="157" t="s">
        <v>531</v>
      </c>
      <c r="AJ204" s="157"/>
      <c r="AK204" s="157"/>
      <c r="AL204" s="157"/>
      <c r="AM204" s="157" t="s">
        <v>526</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534</v>
      </c>
      <c r="AF208" s="157"/>
      <c r="AG208" s="157"/>
      <c r="AH208" s="157"/>
      <c r="AI208" s="157" t="s">
        <v>531</v>
      </c>
      <c r="AJ208" s="157"/>
      <c r="AK208" s="157"/>
      <c r="AL208" s="157"/>
      <c r="AM208" s="157" t="s">
        <v>526</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534</v>
      </c>
      <c r="AF252" s="157"/>
      <c r="AG252" s="157"/>
      <c r="AH252" s="157"/>
      <c r="AI252" s="157" t="s">
        <v>531</v>
      </c>
      <c r="AJ252" s="157"/>
      <c r="AK252" s="157"/>
      <c r="AL252" s="157"/>
      <c r="AM252" s="157" t="s">
        <v>526</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534</v>
      </c>
      <c r="AF256" s="157"/>
      <c r="AG256" s="157"/>
      <c r="AH256" s="157"/>
      <c r="AI256" s="157" t="s">
        <v>531</v>
      </c>
      <c r="AJ256" s="157"/>
      <c r="AK256" s="157"/>
      <c r="AL256" s="157"/>
      <c r="AM256" s="157" t="s">
        <v>527</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534</v>
      </c>
      <c r="AF260" s="157"/>
      <c r="AG260" s="157"/>
      <c r="AH260" s="157"/>
      <c r="AI260" s="157" t="s">
        <v>531</v>
      </c>
      <c r="AJ260" s="157"/>
      <c r="AK260" s="157"/>
      <c r="AL260" s="157"/>
      <c r="AM260" s="157" t="s">
        <v>527</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534</v>
      </c>
      <c r="AF264" s="219"/>
      <c r="AG264" s="219"/>
      <c r="AH264" s="219"/>
      <c r="AI264" s="219" t="s">
        <v>531</v>
      </c>
      <c r="AJ264" s="219"/>
      <c r="AK264" s="219"/>
      <c r="AL264" s="219"/>
      <c r="AM264" s="219" t="s">
        <v>526</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535</v>
      </c>
      <c r="AF268" s="157"/>
      <c r="AG268" s="157"/>
      <c r="AH268" s="157"/>
      <c r="AI268" s="157" t="s">
        <v>531</v>
      </c>
      <c r="AJ268" s="157"/>
      <c r="AK268" s="157"/>
      <c r="AL268" s="157"/>
      <c r="AM268" s="157" t="s">
        <v>526</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534</v>
      </c>
      <c r="AF312" s="157"/>
      <c r="AG312" s="157"/>
      <c r="AH312" s="157"/>
      <c r="AI312" s="157" t="s">
        <v>531</v>
      </c>
      <c r="AJ312" s="157"/>
      <c r="AK312" s="157"/>
      <c r="AL312" s="157"/>
      <c r="AM312" s="157" t="s">
        <v>526</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534</v>
      </c>
      <c r="AF316" s="157"/>
      <c r="AG316" s="157"/>
      <c r="AH316" s="157"/>
      <c r="AI316" s="157" t="s">
        <v>531</v>
      </c>
      <c r="AJ316" s="157"/>
      <c r="AK316" s="157"/>
      <c r="AL316" s="157"/>
      <c r="AM316" s="157" t="s">
        <v>526</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534</v>
      </c>
      <c r="AF320" s="157"/>
      <c r="AG320" s="157"/>
      <c r="AH320" s="157"/>
      <c r="AI320" s="157" t="s">
        <v>531</v>
      </c>
      <c r="AJ320" s="157"/>
      <c r="AK320" s="157"/>
      <c r="AL320" s="157"/>
      <c r="AM320" s="157" t="s">
        <v>527</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534</v>
      </c>
      <c r="AF324" s="157"/>
      <c r="AG324" s="157"/>
      <c r="AH324" s="157"/>
      <c r="AI324" s="157" t="s">
        <v>531</v>
      </c>
      <c r="AJ324" s="157"/>
      <c r="AK324" s="157"/>
      <c r="AL324" s="157"/>
      <c r="AM324" s="157" t="s">
        <v>526</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535</v>
      </c>
      <c r="AF328" s="157"/>
      <c r="AG328" s="157"/>
      <c r="AH328" s="157"/>
      <c r="AI328" s="157" t="s">
        <v>531</v>
      </c>
      <c r="AJ328" s="157"/>
      <c r="AK328" s="157"/>
      <c r="AL328" s="157"/>
      <c r="AM328" s="157" t="s">
        <v>527</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534</v>
      </c>
      <c r="AF372" s="157"/>
      <c r="AG372" s="157"/>
      <c r="AH372" s="157"/>
      <c r="AI372" s="157" t="s">
        <v>531</v>
      </c>
      <c r="AJ372" s="157"/>
      <c r="AK372" s="157"/>
      <c r="AL372" s="157"/>
      <c r="AM372" s="157" t="s">
        <v>526</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534</v>
      </c>
      <c r="AF376" s="157"/>
      <c r="AG376" s="157"/>
      <c r="AH376" s="157"/>
      <c r="AI376" s="157" t="s">
        <v>531</v>
      </c>
      <c r="AJ376" s="157"/>
      <c r="AK376" s="157"/>
      <c r="AL376" s="157"/>
      <c r="AM376" s="157" t="s">
        <v>526</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534</v>
      </c>
      <c r="AF380" s="157"/>
      <c r="AG380" s="157"/>
      <c r="AH380" s="157"/>
      <c r="AI380" s="157" t="s">
        <v>531</v>
      </c>
      <c r="AJ380" s="157"/>
      <c r="AK380" s="157"/>
      <c r="AL380" s="157"/>
      <c r="AM380" s="157" t="s">
        <v>526</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534</v>
      </c>
      <c r="AF384" s="157"/>
      <c r="AG384" s="157"/>
      <c r="AH384" s="157"/>
      <c r="AI384" s="157" t="s">
        <v>531</v>
      </c>
      <c r="AJ384" s="157"/>
      <c r="AK384" s="157"/>
      <c r="AL384" s="157"/>
      <c r="AM384" s="157" t="s">
        <v>526</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534</v>
      </c>
      <c r="AF388" s="157"/>
      <c r="AG388" s="157"/>
      <c r="AH388" s="157"/>
      <c r="AI388" s="157" t="s">
        <v>531</v>
      </c>
      <c r="AJ388" s="157"/>
      <c r="AK388" s="157"/>
      <c r="AL388" s="157"/>
      <c r="AM388" s="157" t="s">
        <v>526</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560</v>
      </c>
      <c r="D430" s="933"/>
      <c r="E430" s="176" t="s">
        <v>544</v>
      </c>
      <c r="F430" s="900"/>
      <c r="G430" s="901" t="s">
        <v>374</v>
      </c>
      <c r="H430" s="125"/>
      <c r="I430" s="125"/>
      <c r="J430" s="902" t="s">
        <v>677</v>
      </c>
      <c r="K430" s="903"/>
      <c r="L430" s="903"/>
      <c r="M430" s="903"/>
      <c r="N430" s="903"/>
      <c r="O430" s="903"/>
      <c r="P430" s="903"/>
      <c r="Q430" s="903"/>
      <c r="R430" s="903"/>
      <c r="S430" s="903"/>
      <c r="T430" s="904"/>
      <c r="U430" s="590" t="s">
        <v>678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527</v>
      </c>
      <c r="AJ431" s="219"/>
      <c r="AK431" s="219"/>
      <c r="AL431" s="161"/>
      <c r="AM431" s="219" t="s">
        <v>522</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v>30</v>
      </c>
      <c r="AF432" s="202"/>
      <c r="AG432" s="135" t="s">
        <v>355</v>
      </c>
      <c r="AH432" s="136"/>
      <c r="AI432" s="158"/>
      <c r="AJ432" s="158"/>
      <c r="AK432" s="158"/>
      <c r="AL432" s="156"/>
      <c r="AM432" s="158"/>
      <c r="AN432" s="158"/>
      <c r="AO432" s="158"/>
      <c r="AP432" s="156"/>
      <c r="AQ432" s="592" t="s">
        <v>565</v>
      </c>
      <c r="AR432" s="202"/>
      <c r="AS432" s="135" t="s">
        <v>355</v>
      </c>
      <c r="AT432" s="136"/>
      <c r="AU432" s="202">
        <v>33</v>
      </c>
      <c r="AV432" s="202"/>
      <c r="AW432" s="135" t="s">
        <v>300</v>
      </c>
      <c r="AX432" s="197"/>
    </row>
    <row r="433" spans="1:50" ht="23.25" customHeight="1" x14ac:dyDescent="0.15">
      <c r="A433" s="191"/>
      <c r="B433" s="188"/>
      <c r="C433" s="182"/>
      <c r="D433" s="188"/>
      <c r="E433" s="344"/>
      <c r="F433" s="345"/>
      <c r="G433" s="106" t="s">
        <v>679</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565</v>
      </c>
      <c r="AC433" s="215"/>
      <c r="AD433" s="215"/>
      <c r="AE433" s="342">
        <v>59.7</v>
      </c>
      <c r="AF433" s="209"/>
      <c r="AG433" s="209"/>
      <c r="AH433" s="343"/>
      <c r="AI433" s="342">
        <v>59.7</v>
      </c>
      <c r="AJ433" s="209"/>
      <c r="AK433" s="209"/>
      <c r="AL433" s="209"/>
      <c r="AM433" s="342" t="s">
        <v>570</v>
      </c>
      <c r="AN433" s="209"/>
      <c r="AO433" s="209"/>
      <c r="AP433" s="343"/>
      <c r="AQ433" s="342" t="s">
        <v>591</v>
      </c>
      <c r="AR433" s="209"/>
      <c r="AS433" s="209"/>
      <c r="AT433" s="343"/>
      <c r="AU433" s="209" t="s">
        <v>591</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565</v>
      </c>
      <c r="AC434" s="207"/>
      <c r="AD434" s="207"/>
      <c r="AE434" s="342" t="s">
        <v>591</v>
      </c>
      <c r="AF434" s="209"/>
      <c r="AG434" s="209"/>
      <c r="AH434" s="343"/>
      <c r="AI434" s="342" t="s">
        <v>591</v>
      </c>
      <c r="AJ434" s="209"/>
      <c r="AK434" s="209"/>
      <c r="AL434" s="209"/>
      <c r="AM434" s="342" t="s">
        <v>570</v>
      </c>
      <c r="AN434" s="209"/>
      <c r="AO434" s="209"/>
      <c r="AP434" s="343"/>
      <c r="AQ434" s="342" t="s">
        <v>591</v>
      </c>
      <c r="AR434" s="209"/>
      <c r="AS434" s="209"/>
      <c r="AT434" s="343"/>
      <c r="AU434" s="209">
        <v>70</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v>59.7</v>
      </c>
      <c r="AF435" s="209"/>
      <c r="AG435" s="209"/>
      <c r="AH435" s="343"/>
      <c r="AI435" s="342">
        <v>59.7</v>
      </c>
      <c r="AJ435" s="209"/>
      <c r="AK435" s="209"/>
      <c r="AL435" s="209"/>
      <c r="AM435" s="342" t="s">
        <v>570</v>
      </c>
      <c r="AN435" s="209"/>
      <c r="AO435" s="209"/>
      <c r="AP435" s="343"/>
      <c r="AQ435" s="342" t="s">
        <v>591</v>
      </c>
      <c r="AR435" s="209"/>
      <c r="AS435" s="209"/>
      <c r="AT435" s="343"/>
      <c r="AU435" s="209" t="s">
        <v>591</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526</v>
      </c>
      <c r="AJ436" s="219"/>
      <c r="AK436" s="219"/>
      <c r="AL436" s="161"/>
      <c r="AM436" s="219" t="s">
        <v>522</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526</v>
      </c>
      <c r="AJ441" s="219"/>
      <c r="AK441" s="219"/>
      <c r="AL441" s="161"/>
      <c r="AM441" s="219" t="s">
        <v>518</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526</v>
      </c>
      <c r="AJ446" s="219"/>
      <c r="AK446" s="219"/>
      <c r="AL446" s="161"/>
      <c r="AM446" s="219" t="s">
        <v>523</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526</v>
      </c>
      <c r="AJ451" s="219"/>
      <c r="AK451" s="219"/>
      <c r="AL451" s="161"/>
      <c r="AM451" s="219" t="s">
        <v>522</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526</v>
      </c>
      <c r="AJ456" s="219"/>
      <c r="AK456" s="219"/>
      <c r="AL456" s="161"/>
      <c r="AM456" s="219" t="s">
        <v>522</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v>31</v>
      </c>
      <c r="AF457" s="202"/>
      <c r="AG457" s="135" t="s">
        <v>355</v>
      </c>
      <c r="AH457" s="136"/>
      <c r="AI457" s="158"/>
      <c r="AJ457" s="158"/>
      <c r="AK457" s="158"/>
      <c r="AL457" s="156"/>
      <c r="AM457" s="158"/>
      <c r="AN457" s="158"/>
      <c r="AO457" s="158"/>
      <c r="AP457" s="156"/>
      <c r="AQ457" s="592" t="s">
        <v>565</v>
      </c>
      <c r="AR457" s="202"/>
      <c r="AS457" s="135" t="s">
        <v>355</v>
      </c>
      <c r="AT457" s="136"/>
      <c r="AU457" s="202" t="s">
        <v>565</v>
      </c>
      <c r="AV457" s="202"/>
      <c r="AW457" s="135" t="s">
        <v>300</v>
      </c>
      <c r="AX457" s="197"/>
    </row>
    <row r="458" spans="1:50" ht="23.25" customHeight="1" x14ac:dyDescent="0.15">
      <c r="A458" s="191"/>
      <c r="B458" s="188"/>
      <c r="C458" s="182"/>
      <c r="D458" s="188"/>
      <c r="E458" s="344"/>
      <c r="F458" s="345"/>
      <c r="G458" s="106" t="s">
        <v>565</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565</v>
      </c>
      <c r="AC458" s="215"/>
      <c r="AD458" s="215"/>
      <c r="AE458" s="342" t="s">
        <v>591</v>
      </c>
      <c r="AF458" s="209"/>
      <c r="AG458" s="209"/>
      <c r="AH458" s="209"/>
      <c r="AI458" s="342" t="s">
        <v>591</v>
      </c>
      <c r="AJ458" s="209"/>
      <c r="AK458" s="209"/>
      <c r="AL458" s="209"/>
      <c r="AM458" s="342" t="s">
        <v>570</v>
      </c>
      <c r="AN458" s="209"/>
      <c r="AO458" s="209"/>
      <c r="AP458" s="343"/>
      <c r="AQ458" s="342" t="s">
        <v>591</v>
      </c>
      <c r="AR458" s="209"/>
      <c r="AS458" s="209"/>
      <c r="AT458" s="343"/>
      <c r="AU458" s="209" t="s">
        <v>591</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565</v>
      </c>
      <c r="AC459" s="207"/>
      <c r="AD459" s="207"/>
      <c r="AE459" s="342" t="s">
        <v>591</v>
      </c>
      <c r="AF459" s="209"/>
      <c r="AG459" s="209"/>
      <c r="AH459" s="343"/>
      <c r="AI459" s="342" t="s">
        <v>591</v>
      </c>
      <c r="AJ459" s="209"/>
      <c r="AK459" s="209"/>
      <c r="AL459" s="209"/>
      <c r="AM459" s="342" t="s">
        <v>570</v>
      </c>
      <c r="AN459" s="209"/>
      <c r="AO459" s="209"/>
      <c r="AP459" s="343"/>
      <c r="AQ459" s="342" t="s">
        <v>591</v>
      </c>
      <c r="AR459" s="209"/>
      <c r="AS459" s="209"/>
      <c r="AT459" s="343"/>
      <c r="AU459" s="209" t="s">
        <v>591</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591</v>
      </c>
      <c r="AF460" s="209"/>
      <c r="AG460" s="209"/>
      <c r="AH460" s="343"/>
      <c r="AI460" s="342" t="s">
        <v>591</v>
      </c>
      <c r="AJ460" s="209"/>
      <c r="AK460" s="209"/>
      <c r="AL460" s="209"/>
      <c r="AM460" s="342" t="s">
        <v>570</v>
      </c>
      <c r="AN460" s="209"/>
      <c r="AO460" s="209"/>
      <c r="AP460" s="343"/>
      <c r="AQ460" s="342" t="s">
        <v>591</v>
      </c>
      <c r="AR460" s="209"/>
      <c r="AS460" s="209"/>
      <c r="AT460" s="343"/>
      <c r="AU460" s="209" t="s">
        <v>591</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526</v>
      </c>
      <c r="AJ461" s="219"/>
      <c r="AK461" s="219"/>
      <c r="AL461" s="161"/>
      <c r="AM461" s="219" t="s">
        <v>524</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526</v>
      </c>
      <c r="AJ466" s="219"/>
      <c r="AK466" s="219"/>
      <c r="AL466" s="161"/>
      <c r="AM466" s="219" t="s">
        <v>522</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526</v>
      </c>
      <c r="AJ471" s="219"/>
      <c r="AK471" s="219"/>
      <c r="AL471" s="161"/>
      <c r="AM471" s="219" t="s">
        <v>518</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526</v>
      </c>
      <c r="AJ476" s="219"/>
      <c r="AK476" s="219"/>
      <c r="AL476" s="161"/>
      <c r="AM476" s="219" t="s">
        <v>522</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566</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681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561</v>
      </c>
      <c r="F484" s="177"/>
      <c r="G484" s="901" t="s">
        <v>374</v>
      </c>
      <c r="H484" s="125"/>
      <c r="I484" s="125"/>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527</v>
      </c>
      <c r="AJ485" s="219"/>
      <c r="AK485" s="219"/>
      <c r="AL485" s="161"/>
      <c r="AM485" s="219" t="s">
        <v>524</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526</v>
      </c>
      <c r="AJ490" s="219"/>
      <c r="AK490" s="219"/>
      <c r="AL490" s="161"/>
      <c r="AM490" s="219" t="s">
        <v>524</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526</v>
      </c>
      <c r="AJ495" s="219"/>
      <c r="AK495" s="219"/>
      <c r="AL495" s="161"/>
      <c r="AM495" s="219" t="s">
        <v>522</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526</v>
      </c>
      <c r="AJ500" s="219"/>
      <c r="AK500" s="219"/>
      <c r="AL500" s="161"/>
      <c r="AM500" s="219" t="s">
        <v>523</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526</v>
      </c>
      <c r="AJ505" s="219"/>
      <c r="AK505" s="219"/>
      <c r="AL505" s="161"/>
      <c r="AM505" s="219" t="s">
        <v>524</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526</v>
      </c>
      <c r="AJ510" s="219"/>
      <c r="AK510" s="219"/>
      <c r="AL510" s="161"/>
      <c r="AM510" s="219" t="s">
        <v>522</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527</v>
      </c>
      <c r="AJ515" s="219"/>
      <c r="AK515" s="219"/>
      <c r="AL515" s="161"/>
      <c r="AM515" s="219" t="s">
        <v>522</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527</v>
      </c>
      <c r="AJ520" s="219"/>
      <c r="AK520" s="219"/>
      <c r="AL520" s="161"/>
      <c r="AM520" s="219" t="s">
        <v>522</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526</v>
      </c>
      <c r="AJ525" s="219"/>
      <c r="AK525" s="219"/>
      <c r="AL525" s="161"/>
      <c r="AM525" s="219" t="s">
        <v>518</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526</v>
      </c>
      <c r="AJ530" s="219"/>
      <c r="AK530" s="219"/>
      <c r="AL530" s="161"/>
      <c r="AM530" s="219" t="s">
        <v>522</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567</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562</v>
      </c>
      <c r="F538" s="177"/>
      <c r="G538" s="901" t="s">
        <v>374</v>
      </c>
      <c r="H538" s="125"/>
      <c r="I538" s="125"/>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527</v>
      </c>
      <c r="AJ539" s="219"/>
      <c r="AK539" s="219"/>
      <c r="AL539" s="161"/>
      <c r="AM539" s="219" t="s">
        <v>522</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526</v>
      </c>
      <c r="AJ544" s="219"/>
      <c r="AK544" s="219"/>
      <c r="AL544" s="161"/>
      <c r="AM544" s="219" t="s">
        <v>524</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526</v>
      </c>
      <c r="AJ549" s="219"/>
      <c r="AK549" s="219"/>
      <c r="AL549" s="161"/>
      <c r="AM549" s="219" t="s">
        <v>518</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526</v>
      </c>
      <c r="AJ554" s="219"/>
      <c r="AK554" s="219"/>
      <c r="AL554" s="161"/>
      <c r="AM554" s="219" t="s">
        <v>518</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526</v>
      </c>
      <c r="AJ559" s="219"/>
      <c r="AK559" s="219"/>
      <c r="AL559" s="161"/>
      <c r="AM559" s="219" t="s">
        <v>522</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526</v>
      </c>
      <c r="AJ564" s="219"/>
      <c r="AK564" s="219"/>
      <c r="AL564" s="161"/>
      <c r="AM564" s="219" t="s">
        <v>518</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527</v>
      </c>
      <c r="AJ569" s="219"/>
      <c r="AK569" s="219"/>
      <c r="AL569" s="161"/>
      <c r="AM569" s="219" t="s">
        <v>518</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526</v>
      </c>
      <c r="AJ574" s="219"/>
      <c r="AK574" s="219"/>
      <c r="AL574" s="161"/>
      <c r="AM574" s="219" t="s">
        <v>518</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526</v>
      </c>
      <c r="AJ579" s="219"/>
      <c r="AK579" s="219"/>
      <c r="AL579" s="161"/>
      <c r="AM579" s="219" t="s">
        <v>518</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526</v>
      </c>
      <c r="AJ584" s="219"/>
      <c r="AK584" s="219"/>
      <c r="AL584" s="161"/>
      <c r="AM584" s="219" t="s">
        <v>522</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567</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561</v>
      </c>
      <c r="F592" s="177"/>
      <c r="G592" s="901" t="s">
        <v>374</v>
      </c>
      <c r="H592" s="125"/>
      <c r="I592" s="125"/>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526</v>
      </c>
      <c r="AJ593" s="219"/>
      <c r="AK593" s="219"/>
      <c r="AL593" s="161"/>
      <c r="AM593" s="219" t="s">
        <v>518</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527</v>
      </c>
      <c r="AJ598" s="219"/>
      <c r="AK598" s="219"/>
      <c r="AL598" s="161"/>
      <c r="AM598" s="219" t="s">
        <v>523</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526</v>
      </c>
      <c r="AJ603" s="219"/>
      <c r="AK603" s="219"/>
      <c r="AL603" s="161"/>
      <c r="AM603" s="219" t="s">
        <v>518</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526</v>
      </c>
      <c r="AJ608" s="219"/>
      <c r="AK608" s="219"/>
      <c r="AL608" s="161"/>
      <c r="AM608" s="219" t="s">
        <v>518</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526</v>
      </c>
      <c r="AJ613" s="219"/>
      <c r="AK613" s="219"/>
      <c r="AL613" s="161"/>
      <c r="AM613" s="219" t="s">
        <v>522</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526</v>
      </c>
      <c r="AJ618" s="219"/>
      <c r="AK618" s="219"/>
      <c r="AL618" s="161"/>
      <c r="AM618" s="219" t="s">
        <v>522</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526</v>
      </c>
      <c r="AJ623" s="219"/>
      <c r="AK623" s="219"/>
      <c r="AL623" s="161"/>
      <c r="AM623" s="219" t="s">
        <v>523</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526</v>
      </c>
      <c r="AJ628" s="219"/>
      <c r="AK628" s="219"/>
      <c r="AL628" s="161"/>
      <c r="AM628" s="219" t="s">
        <v>522</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526</v>
      </c>
      <c r="AJ633" s="219"/>
      <c r="AK633" s="219"/>
      <c r="AL633" s="161"/>
      <c r="AM633" s="219" t="s">
        <v>518</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526</v>
      </c>
      <c r="AJ638" s="219"/>
      <c r="AK638" s="219"/>
      <c r="AL638" s="161"/>
      <c r="AM638" s="219" t="s">
        <v>522</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567</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562</v>
      </c>
      <c r="F646" s="177"/>
      <c r="G646" s="901" t="s">
        <v>374</v>
      </c>
      <c r="H646" s="125"/>
      <c r="I646" s="125"/>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527</v>
      </c>
      <c r="AJ647" s="219"/>
      <c r="AK647" s="219"/>
      <c r="AL647" s="161"/>
      <c r="AM647" s="219" t="s">
        <v>518</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526</v>
      </c>
      <c r="AJ652" s="219"/>
      <c r="AK652" s="219"/>
      <c r="AL652" s="161"/>
      <c r="AM652" s="219" t="s">
        <v>518</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526</v>
      </c>
      <c r="AJ657" s="219"/>
      <c r="AK657" s="219"/>
      <c r="AL657" s="161"/>
      <c r="AM657" s="219" t="s">
        <v>522</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526</v>
      </c>
      <c r="AJ662" s="219"/>
      <c r="AK662" s="219"/>
      <c r="AL662" s="161"/>
      <c r="AM662" s="219" t="s">
        <v>518</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526</v>
      </c>
      <c r="AJ667" s="219"/>
      <c r="AK667" s="219"/>
      <c r="AL667" s="161"/>
      <c r="AM667" s="219" t="s">
        <v>518</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527</v>
      </c>
      <c r="AJ672" s="219"/>
      <c r="AK672" s="219"/>
      <c r="AL672" s="161"/>
      <c r="AM672" s="219" t="s">
        <v>518</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526</v>
      </c>
      <c r="AJ677" s="219"/>
      <c r="AK677" s="219"/>
      <c r="AL677" s="161"/>
      <c r="AM677" s="219" t="s">
        <v>524</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527</v>
      </c>
      <c r="AJ682" s="219"/>
      <c r="AK682" s="219"/>
      <c r="AL682" s="161"/>
      <c r="AM682" s="219" t="s">
        <v>522</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526</v>
      </c>
      <c r="AJ687" s="219"/>
      <c r="AK687" s="219"/>
      <c r="AL687" s="161"/>
      <c r="AM687" s="219" t="s">
        <v>518</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526</v>
      </c>
      <c r="AJ692" s="219"/>
      <c r="AK692" s="219"/>
      <c r="AL692" s="161"/>
      <c r="AM692" s="219" t="s">
        <v>523</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567</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54"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607</v>
      </c>
      <c r="AE702" s="348"/>
      <c r="AF702" s="348"/>
      <c r="AG702" s="387" t="s">
        <v>592</v>
      </c>
      <c r="AH702" s="388"/>
      <c r="AI702" s="388"/>
      <c r="AJ702" s="388"/>
      <c r="AK702" s="388"/>
      <c r="AL702" s="388"/>
      <c r="AM702" s="388"/>
      <c r="AN702" s="388"/>
      <c r="AO702" s="388"/>
      <c r="AP702" s="388"/>
      <c r="AQ702" s="388"/>
      <c r="AR702" s="388"/>
      <c r="AS702" s="388"/>
      <c r="AT702" s="388"/>
      <c r="AU702" s="388"/>
      <c r="AV702" s="388"/>
      <c r="AW702" s="388"/>
      <c r="AX702" s="389"/>
    </row>
    <row r="703" spans="1:50" ht="54.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607</v>
      </c>
      <c r="AE703" s="331"/>
      <c r="AF703" s="331"/>
      <c r="AG703" s="103" t="s">
        <v>593</v>
      </c>
      <c r="AH703" s="104"/>
      <c r="AI703" s="104"/>
      <c r="AJ703" s="104"/>
      <c r="AK703" s="104"/>
      <c r="AL703" s="104"/>
      <c r="AM703" s="104"/>
      <c r="AN703" s="104"/>
      <c r="AO703" s="104"/>
      <c r="AP703" s="104"/>
      <c r="AQ703" s="104"/>
      <c r="AR703" s="104"/>
      <c r="AS703" s="104"/>
      <c r="AT703" s="104"/>
      <c r="AU703" s="104"/>
      <c r="AV703" s="104"/>
      <c r="AW703" s="104"/>
      <c r="AX703" s="105"/>
    </row>
    <row r="704" spans="1:50" ht="61.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607</v>
      </c>
      <c r="AE704" s="785"/>
      <c r="AF704" s="785"/>
      <c r="AG704" s="169" t="s">
        <v>594</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629</v>
      </c>
      <c r="AE705" s="717"/>
      <c r="AF705" s="717"/>
      <c r="AG705" s="127" t="s">
        <v>570</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4"/>
      <c r="B706" s="645"/>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t="s">
        <v>630</v>
      </c>
      <c r="AE706" s="331"/>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630</v>
      </c>
      <c r="AE707" s="838"/>
      <c r="AF707" s="83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607</v>
      </c>
      <c r="AE708" s="607"/>
      <c r="AF708" s="607"/>
      <c r="AG708" s="744" t="s">
        <v>595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607</v>
      </c>
      <c r="AE709" s="331"/>
      <c r="AF709" s="331"/>
      <c r="AG709" s="103" t="s">
        <v>596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607</v>
      </c>
      <c r="AE710" s="331"/>
      <c r="AF710" s="331"/>
      <c r="AG710" s="103" t="s">
        <v>597</v>
      </c>
      <c r="AH710" s="104"/>
      <c r="AI710" s="104"/>
      <c r="AJ710" s="104"/>
      <c r="AK710" s="104"/>
      <c r="AL710" s="104"/>
      <c r="AM710" s="104"/>
      <c r="AN710" s="104"/>
      <c r="AO710" s="104"/>
      <c r="AP710" s="104"/>
      <c r="AQ710" s="104"/>
      <c r="AR710" s="104"/>
      <c r="AS710" s="104"/>
      <c r="AT710" s="104"/>
      <c r="AU710" s="104"/>
      <c r="AV710" s="104"/>
      <c r="AW710" s="104"/>
      <c r="AX710" s="105"/>
    </row>
    <row r="711" spans="1:50" ht="43.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0" t="s">
        <v>607</v>
      </c>
      <c r="AE711" s="331"/>
      <c r="AF711" s="331"/>
      <c r="AG711" s="103" t="s">
        <v>598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629</v>
      </c>
      <c r="AE712" s="785"/>
      <c r="AF712" s="785"/>
      <c r="AG712" s="812" t="s">
        <v>570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0" t="s">
        <v>629</v>
      </c>
      <c r="AE713" s="331"/>
      <c r="AF713" s="665"/>
      <c r="AG713" s="103" t="s">
        <v>570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629</v>
      </c>
      <c r="AE714" s="810"/>
      <c r="AF714" s="811"/>
      <c r="AG714" s="738" t="s">
        <v>570</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607</v>
      </c>
      <c r="AE715" s="607"/>
      <c r="AF715" s="658"/>
      <c r="AG715" s="744" t="s">
        <v>599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629</v>
      </c>
      <c r="AE716" s="629"/>
      <c r="AF716" s="629"/>
      <c r="AG716" s="103" t="s">
        <v>570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607</v>
      </c>
      <c r="AE717" s="331"/>
      <c r="AF717" s="331"/>
      <c r="AG717" s="103" t="s">
        <v>600</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629</v>
      </c>
      <c r="AE718" s="331"/>
      <c r="AF718" s="331"/>
      <c r="AG718" s="129" t="s">
        <v>570</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629</v>
      </c>
      <c r="AE719" s="607"/>
      <c r="AF719" s="607"/>
      <c r="AG719" s="127" t="s">
        <v>570</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0"/>
      <c r="B720" s="781"/>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0"/>
      <c r="B721" s="781"/>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2" t="s">
        <v>48</v>
      </c>
      <c r="B726" s="804"/>
      <c r="C726" s="817" t="s">
        <v>53</v>
      </c>
      <c r="D726" s="839"/>
      <c r="E726" s="839"/>
      <c r="F726" s="840"/>
      <c r="G726" s="579" t="s">
        <v>680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hidden="1"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hidden="1"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hidden="1"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hidden="1"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hidden="1"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hidden="1"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hidden="1"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hidden="1"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4" t="s">
        <v>548</v>
      </c>
      <c r="B737" s="212"/>
      <c r="C737" s="212"/>
      <c r="D737" s="213"/>
      <c r="E737" s="985" t="s">
        <v>570</v>
      </c>
      <c r="F737" s="985"/>
      <c r="G737" s="985"/>
      <c r="H737" s="985"/>
      <c r="I737" s="985"/>
      <c r="J737" s="985"/>
      <c r="K737" s="985"/>
      <c r="L737" s="985"/>
      <c r="M737" s="985"/>
      <c r="N737" s="367" t="s">
        <v>541</v>
      </c>
      <c r="O737" s="367"/>
      <c r="P737" s="367"/>
      <c r="Q737" s="367"/>
      <c r="R737" s="985" t="s">
        <v>601</v>
      </c>
      <c r="S737" s="985"/>
      <c r="T737" s="985"/>
      <c r="U737" s="985"/>
      <c r="V737" s="985"/>
      <c r="W737" s="985"/>
      <c r="X737" s="985"/>
      <c r="Y737" s="985"/>
      <c r="Z737" s="985"/>
      <c r="AA737" s="367" t="s">
        <v>540</v>
      </c>
      <c r="AB737" s="367"/>
      <c r="AC737" s="367"/>
      <c r="AD737" s="367"/>
      <c r="AE737" s="985" t="s">
        <v>602</v>
      </c>
      <c r="AF737" s="985"/>
      <c r="AG737" s="985"/>
      <c r="AH737" s="985"/>
      <c r="AI737" s="985"/>
      <c r="AJ737" s="985"/>
      <c r="AK737" s="985"/>
      <c r="AL737" s="985"/>
      <c r="AM737" s="985"/>
      <c r="AN737" s="367" t="s">
        <v>539</v>
      </c>
      <c r="AO737" s="367"/>
      <c r="AP737" s="367"/>
      <c r="AQ737" s="367"/>
      <c r="AR737" s="1002" t="s">
        <v>603</v>
      </c>
      <c r="AS737" s="1003"/>
      <c r="AT737" s="1003"/>
      <c r="AU737" s="1003"/>
      <c r="AV737" s="1003"/>
      <c r="AW737" s="1003"/>
      <c r="AX737" s="1004"/>
      <c r="AY737" s="89"/>
      <c r="AZ737" s="89"/>
    </row>
    <row r="738" spans="1:52" ht="24.75" customHeight="1" x14ac:dyDescent="0.15">
      <c r="A738" s="984" t="s">
        <v>538</v>
      </c>
      <c r="B738" s="212"/>
      <c r="C738" s="212"/>
      <c r="D738" s="213"/>
      <c r="E738" s="985" t="s">
        <v>604</v>
      </c>
      <c r="F738" s="985"/>
      <c r="G738" s="985"/>
      <c r="H738" s="985"/>
      <c r="I738" s="985"/>
      <c r="J738" s="985"/>
      <c r="K738" s="985"/>
      <c r="L738" s="985"/>
      <c r="M738" s="985"/>
      <c r="N738" s="367" t="s">
        <v>537</v>
      </c>
      <c r="O738" s="367"/>
      <c r="P738" s="367"/>
      <c r="Q738" s="367"/>
      <c r="R738" s="985" t="s">
        <v>605</v>
      </c>
      <c r="S738" s="985"/>
      <c r="T738" s="985"/>
      <c r="U738" s="985"/>
      <c r="V738" s="985"/>
      <c r="W738" s="985"/>
      <c r="X738" s="985"/>
      <c r="Y738" s="985"/>
      <c r="Z738" s="985"/>
      <c r="AA738" s="367" t="s">
        <v>536</v>
      </c>
      <c r="AB738" s="367"/>
      <c r="AC738" s="367"/>
      <c r="AD738" s="367"/>
      <c r="AE738" s="985" t="s">
        <v>606</v>
      </c>
      <c r="AF738" s="985"/>
      <c r="AG738" s="985"/>
      <c r="AH738" s="985"/>
      <c r="AI738" s="985"/>
      <c r="AJ738" s="985"/>
      <c r="AK738" s="985"/>
      <c r="AL738" s="985"/>
      <c r="AM738" s="985"/>
      <c r="AN738" s="367" t="s">
        <v>532</v>
      </c>
      <c r="AO738" s="367"/>
      <c r="AP738" s="367"/>
      <c r="AQ738" s="367"/>
      <c r="AR738" s="1002">
        <v>53</v>
      </c>
      <c r="AS738" s="1003"/>
      <c r="AT738" s="1003"/>
      <c r="AU738" s="1003"/>
      <c r="AV738" s="1003"/>
      <c r="AW738" s="1003"/>
      <c r="AX738" s="1004"/>
    </row>
    <row r="739" spans="1:52" ht="24.75" customHeight="1" thickBot="1" x14ac:dyDescent="0.2">
      <c r="A739" s="986" t="s">
        <v>528</v>
      </c>
      <c r="B739" s="987"/>
      <c r="C739" s="987"/>
      <c r="D739" s="988"/>
      <c r="E739" s="989" t="s">
        <v>568</v>
      </c>
      <c r="F739" s="990"/>
      <c r="G739" s="990"/>
      <c r="H739" s="93" t="str">
        <f>IF(E739="", "", "(")</f>
        <v>(</v>
      </c>
      <c r="I739" s="990"/>
      <c r="J739" s="990"/>
      <c r="K739" s="93" t="str">
        <f>IF(OR(I739="　", I739=""), "", "-")</f>
        <v/>
      </c>
      <c r="L739" s="991">
        <v>54</v>
      </c>
      <c r="M739" s="991"/>
      <c r="N739" s="94" t="str">
        <f>IF(O739="", "", "-")</f>
        <v/>
      </c>
      <c r="O739" s="95"/>
      <c r="P739" s="94" t="str">
        <f>IF(E739="", "", ")")</f>
        <v>)</v>
      </c>
      <c r="Q739" s="989"/>
      <c r="R739" s="990"/>
      <c r="S739" s="990"/>
      <c r="T739" s="93" t="str">
        <f>IF(Q739="", "", "(")</f>
        <v/>
      </c>
      <c r="U739" s="990"/>
      <c r="V739" s="990"/>
      <c r="W739" s="93" t="str">
        <f>IF(OR(U739="　", U739=""), "", "-")</f>
        <v/>
      </c>
      <c r="X739" s="991"/>
      <c r="Y739" s="991"/>
      <c r="Z739" s="94" t="str">
        <f>IF(AA739="", "", "-")</f>
        <v/>
      </c>
      <c r="AA739" s="95"/>
      <c r="AB739" s="94" t="str">
        <f>IF(Q739="", "", ")")</f>
        <v/>
      </c>
      <c r="AC739" s="989"/>
      <c r="AD739" s="990"/>
      <c r="AE739" s="990"/>
      <c r="AF739" s="93" t="str">
        <f>IF(AC739="", "", "(")</f>
        <v/>
      </c>
      <c r="AG739" s="990"/>
      <c r="AH739" s="990"/>
      <c r="AI739" s="93" t="str">
        <f>IF(OR(AG739="　", AG739=""), "", "-")</f>
        <v/>
      </c>
      <c r="AJ739" s="991"/>
      <c r="AK739" s="991"/>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47"/>
      <c r="AW743" s="47"/>
      <c r="AX743" s="48"/>
    </row>
    <row r="744" spans="1:52" ht="27.75" customHeight="1" x14ac:dyDescent="0.15">
      <c r="A744" s="616"/>
      <c r="B744" s="617"/>
      <c r="C744" s="617"/>
      <c r="D744" s="617"/>
      <c r="E744" s="617"/>
      <c r="F744" s="618"/>
      <c r="G744" s="46"/>
      <c r="H744" s="47"/>
      <c r="I744" s="101"/>
      <c r="J744" s="101"/>
      <c r="K744" s="101"/>
      <c r="L744" s="101"/>
      <c r="M744" s="101"/>
      <c r="N744" s="101"/>
      <c r="O744" s="101"/>
      <c r="P744" s="101"/>
      <c r="Q744" s="101"/>
      <c r="R744" s="101"/>
      <c r="S744" s="101"/>
      <c r="T744" s="101"/>
      <c r="U744" s="101"/>
      <c r="V744" s="101"/>
      <c r="W744" s="101"/>
      <c r="X744" s="992" t="s">
        <v>645</v>
      </c>
      <c r="Y744" s="993"/>
      <c r="Z744" s="993"/>
      <c r="AA744" s="993"/>
      <c r="AB744" s="993"/>
      <c r="AC744" s="993"/>
      <c r="AD744" s="993"/>
      <c r="AE744" s="994"/>
      <c r="AF744" s="101"/>
      <c r="AG744" s="101"/>
      <c r="AH744" s="101"/>
      <c r="AI744" s="101"/>
      <c r="AJ744" s="998" t="s">
        <v>646</v>
      </c>
      <c r="AK744" s="999"/>
      <c r="AL744" s="999"/>
      <c r="AM744" s="999"/>
      <c r="AN744" s="999"/>
      <c r="AO744" s="999"/>
      <c r="AP744" s="999"/>
      <c r="AQ744" s="999"/>
      <c r="AR744" s="101"/>
      <c r="AS744" s="101"/>
      <c r="AT744" s="101"/>
      <c r="AU744" s="101"/>
      <c r="AV744" s="47"/>
      <c r="AW744" s="47"/>
      <c r="AX744" s="48"/>
    </row>
    <row r="745" spans="1:52" ht="28.35" customHeight="1" x14ac:dyDescent="0.15">
      <c r="A745" s="616"/>
      <c r="B745" s="617"/>
      <c r="C745" s="617"/>
      <c r="D745" s="617"/>
      <c r="E745" s="617"/>
      <c r="F745" s="618"/>
      <c r="G745" s="46"/>
      <c r="H745" s="47"/>
      <c r="I745" s="101"/>
      <c r="J745" s="101"/>
      <c r="K745" s="101"/>
      <c r="L745" s="101"/>
      <c r="M745" s="101"/>
      <c r="N745" s="101"/>
      <c r="O745" s="101"/>
      <c r="P745" s="101"/>
      <c r="Q745" s="101"/>
      <c r="R745" s="101"/>
      <c r="S745" s="101"/>
      <c r="T745" s="101"/>
      <c r="U745" s="101"/>
      <c r="V745" s="101"/>
      <c r="W745" s="101"/>
      <c r="X745" s="995"/>
      <c r="Y745" s="996"/>
      <c r="Z745" s="996"/>
      <c r="AA745" s="996"/>
      <c r="AB745" s="996"/>
      <c r="AC745" s="996"/>
      <c r="AD745" s="996"/>
      <c r="AE745" s="997"/>
      <c r="AF745" s="101"/>
      <c r="AG745" s="101"/>
      <c r="AH745" s="101"/>
      <c r="AI745" s="101"/>
      <c r="AJ745" s="999"/>
      <c r="AK745" s="999"/>
      <c r="AL745" s="999"/>
      <c r="AM745" s="999"/>
      <c r="AN745" s="999"/>
      <c r="AO745" s="999"/>
      <c r="AP745" s="999"/>
      <c r="AQ745" s="999"/>
      <c r="AR745" s="101"/>
      <c r="AS745" s="101"/>
      <c r="AT745" s="101"/>
      <c r="AU745" s="101"/>
      <c r="AV745" s="47"/>
      <c r="AW745" s="47"/>
      <c r="AX745" s="48"/>
    </row>
    <row r="746" spans="1:52" ht="28.35" customHeight="1" x14ac:dyDescent="0.15">
      <c r="A746" s="616"/>
      <c r="B746" s="617"/>
      <c r="C746" s="617"/>
      <c r="D746" s="617"/>
      <c r="E746" s="617"/>
      <c r="F746" s="618"/>
      <c r="G746" s="46"/>
      <c r="H746" s="47"/>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47"/>
      <c r="AW746" s="47"/>
      <c r="AX746" s="48"/>
    </row>
    <row r="747" spans="1:52" ht="27.75" customHeight="1" x14ac:dyDescent="0.15">
      <c r="A747" s="616"/>
      <c r="B747" s="617"/>
      <c r="C747" s="617"/>
      <c r="D747" s="617"/>
      <c r="E747" s="617"/>
      <c r="F747" s="618"/>
      <c r="G747" s="46"/>
      <c r="H747" s="47"/>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47"/>
      <c r="AW747" s="47"/>
      <c r="AX747" s="48"/>
    </row>
    <row r="748" spans="1:52" ht="28.35" customHeight="1" x14ac:dyDescent="0.15">
      <c r="A748" s="616"/>
      <c r="B748" s="617"/>
      <c r="C748" s="617"/>
      <c r="D748" s="617"/>
      <c r="E748" s="617"/>
      <c r="F748" s="618"/>
      <c r="G748" s="46"/>
      <c r="H748" s="47"/>
      <c r="I748" s="101"/>
      <c r="J748" s="101"/>
      <c r="K748" s="1000" t="s">
        <v>654</v>
      </c>
      <c r="L748" s="1001"/>
      <c r="M748" s="1001"/>
      <c r="N748" s="1001"/>
      <c r="O748" s="1001"/>
      <c r="P748" s="1001"/>
      <c r="Q748" s="1001"/>
      <c r="R748" s="1001"/>
      <c r="S748" s="101"/>
      <c r="T748" s="101"/>
      <c r="U748" s="101"/>
      <c r="V748" s="101"/>
      <c r="W748" s="101"/>
      <c r="X748" s="101"/>
      <c r="Y748" s="101"/>
      <c r="Z748" s="101"/>
      <c r="AA748" s="101"/>
      <c r="AB748" s="101"/>
      <c r="AC748" s="101"/>
      <c r="AD748" s="101"/>
      <c r="AE748" s="101"/>
      <c r="AF748" s="101"/>
      <c r="AG748" s="101"/>
      <c r="AH748" s="101"/>
      <c r="AI748" s="101"/>
      <c r="AJ748" s="101"/>
      <c r="AK748" s="101"/>
      <c r="AL748" s="1000" t="s">
        <v>653</v>
      </c>
      <c r="AM748" s="1001"/>
      <c r="AN748" s="1001"/>
      <c r="AO748" s="1001"/>
      <c r="AP748" s="1001"/>
      <c r="AQ748" s="1001"/>
      <c r="AR748" s="1001"/>
      <c r="AS748" s="1001"/>
      <c r="AT748" s="101"/>
      <c r="AU748" s="101"/>
      <c r="AV748" s="47"/>
      <c r="AW748" s="47"/>
      <c r="AX748" s="48"/>
    </row>
    <row r="749" spans="1:52" ht="28.35" customHeight="1" x14ac:dyDescent="0.15">
      <c r="A749" s="616"/>
      <c r="B749" s="617"/>
      <c r="C749" s="617"/>
      <c r="D749" s="617"/>
      <c r="E749" s="617"/>
      <c r="F749" s="618"/>
      <c r="G749" s="46"/>
      <c r="H749" s="47"/>
      <c r="I749" s="101"/>
      <c r="J749" s="101"/>
      <c r="K749" s="1001"/>
      <c r="L749" s="1001"/>
      <c r="M749" s="1001"/>
      <c r="N749" s="1001"/>
      <c r="O749" s="1001"/>
      <c r="P749" s="1001"/>
      <c r="Q749" s="1001"/>
      <c r="R749" s="1001"/>
      <c r="S749" s="101"/>
      <c r="T749" s="101"/>
      <c r="U749" s="101"/>
      <c r="V749" s="101"/>
      <c r="W749" s="101"/>
      <c r="X749" s="101"/>
      <c r="Y749" s="101"/>
      <c r="Z749" s="101"/>
      <c r="AA749" s="101"/>
      <c r="AB749" s="101"/>
      <c r="AC749" s="101"/>
      <c r="AD749" s="101"/>
      <c r="AE749" s="101"/>
      <c r="AF749" s="101"/>
      <c r="AG749" s="101"/>
      <c r="AH749" s="101"/>
      <c r="AI749" s="101"/>
      <c r="AJ749" s="101"/>
      <c r="AK749" s="101"/>
      <c r="AL749" s="1001"/>
      <c r="AM749" s="1001"/>
      <c r="AN749" s="1001"/>
      <c r="AO749" s="1001"/>
      <c r="AP749" s="1001"/>
      <c r="AQ749" s="1001"/>
      <c r="AR749" s="1001"/>
      <c r="AS749" s="1001"/>
      <c r="AT749" s="101"/>
      <c r="AU749" s="101"/>
      <c r="AV749" s="47"/>
      <c r="AW749" s="47"/>
      <c r="AX749" s="48"/>
    </row>
    <row r="750" spans="1:52" ht="28.35" customHeight="1" x14ac:dyDescent="0.15">
      <c r="A750" s="616"/>
      <c r="B750" s="617"/>
      <c r="C750" s="617"/>
      <c r="D750" s="617"/>
      <c r="E750" s="617"/>
      <c r="F750" s="618"/>
      <c r="G750" s="46"/>
      <c r="H750" s="47"/>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47"/>
      <c r="AW750" s="47"/>
      <c r="AX750" s="48"/>
    </row>
    <row r="751" spans="1:52" ht="28.35" customHeight="1" x14ac:dyDescent="0.15">
      <c r="A751" s="616"/>
      <c r="B751" s="617"/>
      <c r="C751" s="617"/>
      <c r="D751" s="617"/>
      <c r="E751" s="617"/>
      <c r="F751" s="618"/>
      <c r="G751" s="46"/>
      <c r="H751" s="47"/>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47"/>
      <c r="AW751" s="47"/>
      <c r="AX751" s="48"/>
    </row>
    <row r="752" spans="1:52" ht="28.35" customHeight="1" x14ac:dyDescent="0.15">
      <c r="A752" s="616"/>
      <c r="B752" s="617"/>
      <c r="C752" s="617"/>
      <c r="D752" s="617"/>
      <c r="E752" s="617"/>
      <c r="F752" s="618"/>
      <c r="G752" s="46"/>
      <c r="H752" s="47"/>
      <c r="I752" s="101"/>
      <c r="J752" s="101"/>
      <c r="K752" s="101"/>
      <c r="L752" s="101"/>
      <c r="M752" s="101"/>
      <c r="N752" s="101"/>
      <c r="O752" s="101"/>
      <c r="P752" s="101" t="s">
        <v>647</v>
      </c>
      <c r="Q752" s="101"/>
      <c r="R752" s="101"/>
      <c r="S752" s="101"/>
      <c r="T752" s="101"/>
      <c r="U752" s="101"/>
      <c r="V752" s="101"/>
      <c r="W752" s="101"/>
      <c r="X752" s="101"/>
      <c r="Y752" s="101"/>
      <c r="Z752" s="101"/>
      <c r="AA752" s="101"/>
      <c r="AB752" s="101"/>
      <c r="AC752" s="101"/>
      <c r="AD752" s="101"/>
      <c r="AE752" s="101"/>
      <c r="AF752" s="101" t="s">
        <v>648</v>
      </c>
      <c r="AG752" s="101"/>
      <c r="AH752" s="101"/>
      <c r="AI752" s="101"/>
      <c r="AJ752" s="101"/>
      <c r="AK752" s="101"/>
      <c r="AL752" s="101"/>
      <c r="AM752" s="101"/>
      <c r="AN752" s="101"/>
      <c r="AO752" s="101"/>
      <c r="AP752" s="101"/>
      <c r="AQ752" s="101"/>
      <c r="AR752" s="101"/>
      <c r="AS752" s="101"/>
      <c r="AT752" s="101"/>
      <c r="AU752" s="101"/>
      <c r="AV752" s="47"/>
      <c r="AW752" s="47"/>
      <c r="AX752" s="48"/>
    </row>
    <row r="753" spans="1:50" ht="27.75" customHeight="1" x14ac:dyDescent="0.15">
      <c r="A753" s="616"/>
      <c r="B753" s="617"/>
      <c r="C753" s="617"/>
      <c r="D753" s="617"/>
      <c r="E753" s="617"/>
      <c r="F753" s="618"/>
      <c r="G753" s="46"/>
      <c r="H753" s="47"/>
      <c r="I753" s="101"/>
      <c r="J753" s="101"/>
      <c r="K753" s="101"/>
      <c r="L753" s="101"/>
      <c r="M753" s="101"/>
      <c r="N753" s="101"/>
      <c r="O753" s="101"/>
      <c r="P753" s="992" t="s">
        <v>649</v>
      </c>
      <c r="Q753" s="993"/>
      <c r="R753" s="993"/>
      <c r="S753" s="993"/>
      <c r="T753" s="993"/>
      <c r="U753" s="993"/>
      <c r="V753" s="993"/>
      <c r="W753" s="994"/>
      <c r="X753" s="101"/>
      <c r="Y753" s="101"/>
      <c r="Z753" s="101"/>
      <c r="AA753" s="101"/>
      <c r="AB753" s="101"/>
      <c r="AC753" s="101"/>
      <c r="AD753" s="101"/>
      <c r="AE753" s="101"/>
      <c r="AF753" s="992" t="s">
        <v>650</v>
      </c>
      <c r="AG753" s="993"/>
      <c r="AH753" s="993"/>
      <c r="AI753" s="993"/>
      <c r="AJ753" s="993"/>
      <c r="AK753" s="993"/>
      <c r="AL753" s="993"/>
      <c r="AM753" s="994"/>
      <c r="AN753" s="101"/>
      <c r="AO753" s="101"/>
      <c r="AP753" s="101"/>
      <c r="AQ753" s="101"/>
      <c r="AR753" s="101"/>
      <c r="AS753" s="101"/>
      <c r="AT753" s="101"/>
      <c r="AU753" s="101"/>
      <c r="AV753" s="47"/>
      <c r="AW753" s="47"/>
      <c r="AX753" s="48"/>
    </row>
    <row r="754" spans="1:50" ht="28.35" customHeight="1" x14ac:dyDescent="0.15">
      <c r="A754" s="616"/>
      <c r="B754" s="617"/>
      <c r="C754" s="617"/>
      <c r="D754" s="617"/>
      <c r="E754" s="617"/>
      <c r="F754" s="618"/>
      <c r="G754" s="46"/>
      <c r="H754" s="47"/>
      <c r="I754" s="101"/>
      <c r="J754" s="101"/>
      <c r="K754" s="101"/>
      <c r="L754" s="101"/>
      <c r="M754" s="101"/>
      <c r="N754" s="101"/>
      <c r="O754" s="101"/>
      <c r="P754" s="995"/>
      <c r="Q754" s="996"/>
      <c r="R754" s="996"/>
      <c r="S754" s="996"/>
      <c r="T754" s="996"/>
      <c r="U754" s="996"/>
      <c r="V754" s="996"/>
      <c r="W754" s="997"/>
      <c r="X754" s="101"/>
      <c r="Y754" s="101"/>
      <c r="Z754" s="101"/>
      <c r="AA754" s="101"/>
      <c r="AB754" s="101"/>
      <c r="AC754" s="101"/>
      <c r="AD754" s="101"/>
      <c r="AE754" s="101"/>
      <c r="AF754" s="995"/>
      <c r="AG754" s="996"/>
      <c r="AH754" s="996"/>
      <c r="AI754" s="996"/>
      <c r="AJ754" s="996"/>
      <c r="AK754" s="996"/>
      <c r="AL754" s="996"/>
      <c r="AM754" s="997"/>
      <c r="AN754" s="101"/>
      <c r="AO754" s="101"/>
      <c r="AP754" s="101"/>
      <c r="AQ754" s="101"/>
      <c r="AR754" s="101"/>
      <c r="AS754" s="101"/>
      <c r="AT754" s="101"/>
      <c r="AU754" s="101"/>
      <c r="AV754" s="47"/>
      <c r="AW754" s="47"/>
      <c r="AX754" s="48"/>
    </row>
    <row r="755" spans="1:50" ht="28.35" customHeight="1" x14ac:dyDescent="0.15">
      <c r="A755" s="616"/>
      <c r="B755" s="617"/>
      <c r="C755" s="617"/>
      <c r="D755" s="617"/>
      <c r="E755" s="617"/>
      <c r="F755" s="618"/>
      <c r="G755" s="46"/>
      <c r="H755" s="47"/>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47"/>
      <c r="AW755" s="47"/>
      <c r="AX755" s="48"/>
    </row>
    <row r="756" spans="1:50" ht="28.35" customHeight="1" x14ac:dyDescent="0.15">
      <c r="A756" s="616"/>
      <c r="B756" s="617"/>
      <c r="C756" s="617"/>
      <c r="D756" s="617"/>
      <c r="E756" s="617"/>
      <c r="F756" s="618"/>
      <c r="G756" s="46"/>
      <c r="H756" s="47"/>
      <c r="I756" s="101"/>
      <c r="J756" s="101"/>
      <c r="K756" s="101"/>
      <c r="L756" s="101"/>
      <c r="M756" s="101"/>
      <c r="N756" s="101"/>
      <c r="O756" s="101"/>
      <c r="P756" s="998" t="s">
        <v>651</v>
      </c>
      <c r="Q756" s="999"/>
      <c r="R756" s="999"/>
      <c r="S756" s="999"/>
      <c r="T756" s="999"/>
      <c r="U756" s="999"/>
      <c r="V756" s="999"/>
      <c r="W756" s="999"/>
      <c r="X756" s="101"/>
      <c r="Y756" s="101"/>
      <c r="Z756" s="101"/>
      <c r="AA756" s="101"/>
      <c r="AB756" s="101"/>
      <c r="AC756" s="101"/>
      <c r="AD756" s="101"/>
      <c r="AE756" s="101"/>
      <c r="AF756" s="1000" t="s">
        <v>652</v>
      </c>
      <c r="AG756" s="1001"/>
      <c r="AH756" s="1001"/>
      <c r="AI756" s="1001"/>
      <c r="AJ756" s="1001"/>
      <c r="AK756" s="1001"/>
      <c r="AL756" s="1001"/>
      <c r="AM756" s="1001"/>
      <c r="AN756" s="101"/>
      <c r="AO756" s="101"/>
      <c r="AP756" s="101"/>
      <c r="AQ756" s="101"/>
      <c r="AR756" s="101"/>
      <c r="AS756" s="101"/>
      <c r="AT756" s="101"/>
      <c r="AU756" s="101"/>
      <c r="AV756" s="47"/>
      <c r="AW756" s="47"/>
      <c r="AX756" s="48"/>
    </row>
    <row r="757" spans="1:50" ht="52.5" customHeight="1" x14ac:dyDescent="0.15">
      <c r="A757" s="616"/>
      <c r="B757" s="617"/>
      <c r="C757" s="617"/>
      <c r="D757" s="617"/>
      <c r="E757" s="617"/>
      <c r="F757" s="618"/>
      <c r="G757" s="46"/>
      <c r="H757" s="47"/>
      <c r="I757" s="101"/>
      <c r="J757" s="101"/>
      <c r="K757" s="101"/>
      <c r="L757" s="101"/>
      <c r="M757" s="101"/>
      <c r="N757" s="101"/>
      <c r="O757" s="101"/>
      <c r="P757" s="999"/>
      <c r="Q757" s="999"/>
      <c r="R757" s="999"/>
      <c r="S757" s="999"/>
      <c r="T757" s="999"/>
      <c r="U757" s="999"/>
      <c r="V757" s="999"/>
      <c r="W757" s="999"/>
      <c r="X757" s="101"/>
      <c r="Y757" s="101"/>
      <c r="Z757" s="101"/>
      <c r="AA757" s="101"/>
      <c r="AB757" s="101"/>
      <c r="AC757" s="101"/>
      <c r="AD757" s="101"/>
      <c r="AE757" s="101"/>
      <c r="AF757" s="1001"/>
      <c r="AG757" s="1001"/>
      <c r="AH757" s="1001"/>
      <c r="AI757" s="1001"/>
      <c r="AJ757" s="1001"/>
      <c r="AK757" s="1001"/>
      <c r="AL757" s="1001"/>
      <c r="AM757" s="1001"/>
      <c r="AN757" s="101"/>
      <c r="AO757" s="101"/>
      <c r="AP757" s="101"/>
      <c r="AQ757" s="101"/>
      <c r="AR757" s="101"/>
      <c r="AS757" s="101"/>
      <c r="AT757" s="101"/>
      <c r="AU757" s="101"/>
      <c r="AV757" s="47"/>
      <c r="AW757" s="47"/>
      <c r="AX757" s="48"/>
    </row>
    <row r="758" spans="1:50" ht="52.5" customHeight="1" x14ac:dyDescent="0.15">
      <c r="A758" s="616"/>
      <c r="B758" s="617"/>
      <c r="C758" s="617"/>
      <c r="D758" s="617"/>
      <c r="E758" s="617"/>
      <c r="F758" s="618"/>
      <c r="G758" s="46"/>
      <c r="H758" s="47"/>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47"/>
      <c r="AW758" s="47"/>
      <c r="AX758" s="48"/>
    </row>
    <row r="759" spans="1:50" ht="52.5" customHeight="1" x14ac:dyDescent="0.15">
      <c r="A759" s="616"/>
      <c r="B759" s="617"/>
      <c r="C759" s="617"/>
      <c r="D759" s="617"/>
      <c r="E759" s="617"/>
      <c r="F759" s="618"/>
      <c r="G759" s="46"/>
      <c r="H759" s="47"/>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47"/>
      <c r="AW759" s="47"/>
      <c r="AX759" s="48"/>
    </row>
    <row r="760" spans="1:50" ht="29.25" customHeight="1" x14ac:dyDescent="0.15">
      <c r="A760" s="616"/>
      <c r="B760" s="617"/>
      <c r="C760" s="617"/>
      <c r="D760" s="617"/>
      <c r="E760" s="617"/>
      <c r="F760" s="618"/>
      <c r="G760" s="46"/>
      <c r="H760" s="47"/>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2" t="s">
        <v>648</v>
      </c>
      <c r="AG760" s="101"/>
      <c r="AH760" s="101"/>
      <c r="AI760" s="101"/>
      <c r="AJ760" s="101"/>
      <c r="AK760" s="101"/>
      <c r="AL760" s="101"/>
      <c r="AM760" s="101"/>
      <c r="AN760" s="101"/>
      <c r="AO760" s="101"/>
      <c r="AP760" s="101"/>
      <c r="AQ760" s="101"/>
      <c r="AR760" s="101"/>
      <c r="AS760" s="101"/>
      <c r="AT760" s="101"/>
      <c r="AU760" s="101"/>
      <c r="AV760" s="47"/>
      <c r="AW760" s="47"/>
      <c r="AX760" s="48"/>
    </row>
    <row r="761" spans="1:50" ht="18.399999999999999" customHeight="1" x14ac:dyDescent="0.15">
      <c r="A761" s="616"/>
      <c r="B761" s="617"/>
      <c r="C761" s="617"/>
      <c r="D761" s="617"/>
      <c r="E761" s="617"/>
      <c r="F761" s="618"/>
      <c r="G761" s="46"/>
      <c r="H761" s="47"/>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992" t="s">
        <v>674</v>
      </c>
      <c r="AG761" s="993"/>
      <c r="AH761" s="993"/>
      <c r="AI761" s="993"/>
      <c r="AJ761" s="993"/>
      <c r="AK761" s="993"/>
      <c r="AL761" s="993"/>
      <c r="AM761" s="994"/>
      <c r="AN761" s="101"/>
      <c r="AO761" s="101"/>
      <c r="AP761" s="101"/>
      <c r="AQ761" s="101"/>
      <c r="AR761" s="101"/>
      <c r="AS761" s="101"/>
      <c r="AT761" s="101"/>
      <c r="AU761" s="101"/>
      <c r="AV761" s="47"/>
      <c r="AW761" s="47"/>
      <c r="AX761" s="48"/>
    </row>
    <row r="762" spans="1:50" ht="35.25" customHeight="1" x14ac:dyDescent="0.15">
      <c r="A762" s="616"/>
      <c r="B762" s="617"/>
      <c r="C762" s="617"/>
      <c r="D762" s="617"/>
      <c r="E762" s="617"/>
      <c r="F762" s="618"/>
      <c r="G762" s="46"/>
      <c r="H762" s="47"/>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995"/>
      <c r="AG762" s="996"/>
      <c r="AH762" s="996"/>
      <c r="AI762" s="996"/>
      <c r="AJ762" s="996"/>
      <c r="AK762" s="996"/>
      <c r="AL762" s="996"/>
      <c r="AM762" s="997"/>
      <c r="AN762" s="101"/>
      <c r="AO762" s="101"/>
      <c r="AP762" s="101"/>
      <c r="AQ762" s="101"/>
      <c r="AR762" s="101"/>
      <c r="AS762" s="101"/>
      <c r="AT762" s="101"/>
      <c r="AU762" s="101"/>
      <c r="AV762" s="47"/>
      <c r="AW762" s="47"/>
      <c r="AX762" s="48"/>
    </row>
    <row r="763" spans="1:50" ht="30" customHeight="1" x14ac:dyDescent="0.15">
      <c r="A763" s="616"/>
      <c r="B763" s="617"/>
      <c r="C763" s="617"/>
      <c r="D763" s="617"/>
      <c r="E763" s="617"/>
      <c r="F763" s="618"/>
      <c r="G763" s="46"/>
      <c r="H763" s="47"/>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47"/>
      <c r="AW763" s="47"/>
      <c r="AX763" s="48"/>
    </row>
    <row r="764" spans="1:50" ht="24.75" customHeight="1" x14ac:dyDescent="0.15">
      <c r="A764" s="616"/>
      <c r="B764" s="617"/>
      <c r="C764" s="617"/>
      <c r="D764" s="617"/>
      <c r="E764" s="617"/>
      <c r="F764" s="618"/>
      <c r="G764" s="46"/>
      <c r="H764" s="47"/>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998" t="s">
        <v>651</v>
      </c>
      <c r="AG764" s="999"/>
      <c r="AH764" s="999"/>
      <c r="AI764" s="999"/>
      <c r="AJ764" s="999"/>
      <c r="AK764" s="999"/>
      <c r="AL764" s="999"/>
      <c r="AM764" s="999"/>
      <c r="AN764" s="101"/>
      <c r="AO764" s="101"/>
      <c r="AP764" s="101"/>
      <c r="AQ764" s="101"/>
      <c r="AR764" s="101"/>
      <c r="AS764" s="101"/>
      <c r="AT764" s="101"/>
      <c r="AU764" s="101"/>
      <c r="AV764" s="47"/>
      <c r="AW764" s="47"/>
      <c r="AX764" s="48"/>
    </row>
    <row r="765" spans="1:50" ht="24.75" customHeight="1" x14ac:dyDescent="0.15">
      <c r="A765" s="616"/>
      <c r="B765" s="617"/>
      <c r="C765" s="617"/>
      <c r="D765" s="617"/>
      <c r="E765" s="617"/>
      <c r="F765" s="618"/>
      <c r="G765" s="46"/>
      <c r="H765" s="47"/>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999"/>
      <c r="AG765" s="999"/>
      <c r="AH765" s="999"/>
      <c r="AI765" s="999"/>
      <c r="AJ765" s="999"/>
      <c r="AK765" s="999"/>
      <c r="AL765" s="999"/>
      <c r="AM765" s="999"/>
      <c r="AN765" s="101"/>
      <c r="AO765" s="101"/>
      <c r="AP765" s="101"/>
      <c r="AQ765" s="101"/>
      <c r="AR765" s="101"/>
      <c r="AS765" s="101"/>
      <c r="AT765" s="101"/>
      <c r="AU765" s="101"/>
      <c r="AV765" s="47"/>
      <c r="AW765" s="47"/>
      <c r="AX765" s="48"/>
    </row>
    <row r="766" spans="1:50" ht="24.75" customHeight="1" x14ac:dyDescent="0.15">
      <c r="A766" s="616"/>
      <c r="B766" s="617"/>
      <c r="C766" s="617"/>
      <c r="D766" s="617"/>
      <c r="E766" s="617"/>
      <c r="F766" s="618"/>
      <c r="G766" s="46"/>
      <c r="H766" s="47"/>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47"/>
      <c r="AW766" s="47"/>
      <c r="AX766" s="48"/>
    </row>
    <row r="767" spans="1:50" ht="24.75" customHeight="1" thickBo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630" t="s">
        <v>510</v>
      </c>
      <c r="B779" s="631"/>
      <c r="C779" s="631"/>
      <c r="D779" s="631"/>
      <c r="E779" s="631"/>
      <c r="F779" s="632"/>
      <c r="G779" s="597" t="s">
        <v>671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670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36.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6" customHeight="1" x14ac:dyDescent="0.15">
      <c r="A781" s="633"/>
      <c r="B781" s="634"/>
      <c r="C781" s="634"/>
      <c r="D781" s="634"/>
      <c r="E781" s="634"/>
      <c r="F781" s="635"/>
      <c r="G781" s="672" t="s">
        <v>672</v>
      </c>
      <c r="H781" s="673"/>
      <c r="I781" s="673"/>
      <c r="J781" s="673"/>
      <c r="K781" s="674"/>
      <c r="L781" s="666" t="s">
        <v>655</v>
      </c>
      <c r="M781" s="667"/>
      <c r="N781" s="667"/>
      <c r="O781" s="667"/>
      <c r="P781" s="667"/>
      <c r="Q781" s="667"/>
      <c r="R781" s="667"/>
      <c r="S781" s="667"/>
      <c r="T781" s="667"/>
      <c r="U781" s="667"/>
      <c r="V781" s="667"/>
      <c r="W781" s="667"/>
      <c r="X781" s="668"/>
      <c r="Y781" s="390">
        <v>1009</v>
      </c>
      <c r="Z781" s="391"/>
      <c r="AA781" s="391"/>
      <c r="AB781" s="807"/>
      <c r="AC781" s="672" t="s">
        <v>673</v>
      </c>
      <c r="AD781" s="673"/>
      <c r="AE781" s="673"/>
      <c r="AF781" s="673"/>
      <c r="AG781" s="674"/>
      <c r="AH781" s="666" t="s">
        <v>655</v>
      </c>
      <c r="AI781" s="667"/>
      <c r="AJ781" s="667"/>
      <c r="AK781" s="667"/>
      <c r="AL781" s="667"/>
      <c r="AM781" s="667"/>
      <c r="AN781" s="667"/>
      <c r="AO781" s="667"/>
      <c r="AP781" s="667"/>
      <c r="AQ781" s="667"/>
      <c r="AR781" s="667"/>
      <c r="AS781" s="667"/>
      <c r="AT781" s="668"/>
      <c r="AU781" s="390">
        <v>29</v>
      </c>
      <c r="AV781" s="391"/>
      <c r="AW781" s="391"/>
      <c r="AX781" s="392"/>
    </row>
    <row r="782" spans="1:50" ht="28.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8.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8.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8.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8.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8.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8.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8.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8.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6"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1009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29</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7"/>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7"/>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491</v>
      </c>
      <c r="AI836" s="366"/>
      <c r="AJ836" s="366"/>
      <c r="AK836" s="366"/>
      <c r="AL836" s="366" t="s">
        <v>21</v>
      </c>
      <c r="AM836" s="366"/>
      <c r="AN836" s="366"/>
      <c r="AO836" s="371"/>
      <c r="AP836" s="372" t="s">
        <v>420</v>
      </c>
      <c r="AQ836" s="372"/>
      <c r="AR836" s="372"/>
      <c r="AS836" s="372"/>
      <c r="AT836" s="372"/>
      <c r="AU836" s="372"/>
      <c r="AV836" s="372"/>
      <c r="AW836" s="372"/>
      <c r="AX836" s="372"/>
    </row>
    <row r="837" spans="1:50" ht="60.75" customHeight="1" x14ac:dyDescent="0.15">
      <c r="A837" s="378">
        <v>1</v>
      </c>
      <c r="B837" s="378">
        <v>1</v>
      </c>
      <c r="C837" s="363" t="s">
        <v>632</v>
      </c>
      <c r="D837" s="349"/>
      <c r="E837" s="349"/>
      <c r="F837" s="349"/>
      <c r="G837" s="349"/>
      <c r="H837" s="349"/>
      <c r="I837" s="349"/>
      <c r="J837" s="350">
        <v>8000020130001</v>
      </c>
      <c r="K837" s="351"/>
      <c r="L837" s="351"/>
      <c r="M837" s="351"/>
      <c r="N837" s="351"/>
      <c r="O837" s="351"/>
      <c r="P837" s="364" t="s">
        <v>642</v>
      </c>
      <c r="Q837" s="352"/>
      <c r="R837" s="352"/>
      <c r="S837" s="352"/>
      <c r="T837" s="352"/>
      <c r="U837" s="352"/>
      <c r="V837" s="352"/>
      <c r="W837" s="352"/>
      <c r="X837" s="352"/>
      <c r="Y837" s="353">
        <v>1009</v>
      </c>
      <c r="Z837" s="354"/>
      <c r="AA837" s="354"/>
      <c r="AB837" s="355"/>
      <c r="AC837" s="365" t="s">
        <v>643</v>
      </c>
      <c r="AD837" s="373"/>
      <c r="AE837" s="373"/>
      <c r="AF837" s="373"/>
      <c r="AG837" s="373"/>
      <c r="AH837" s="374" t="s">
        <v>644</v>
      </c>
      <c r="AI837" s="375"/>
      <c r="AJ837" s="375"/>
      <c r="AK837" s="375"/>
      <c r="AL837" s="359" t="s">
        <v>644</v>
      </c>
      <c r="AM837" s="360"/>
      <c r="AN837" s="360"/>
      <c r="AO837" s="361"/>
      <c r="AP837" s="362" t="s">
        <v>644</v>
      </c>
      <c r="AQ837" s="362"/>
      <c r="AR837" s="362"/>
      <c r="AS837" s="362"/>
      <c r="AT837" s="362"/>
      <c r="AU837" s="362"/>
      <c r="AV837" s="362"/>
      <c r="AW837" s="362"/>
      <c r="AX837" s="362"/>
    </row>
    <row r="838" spans="1:50" ht="60.75" customHeight="1" x14ac:dyDescent="0.15">
      <c r="A838" s="378">
        <v>2</v>
      </c>
      <c r="B838" s="378">
        <v>1</v>
      </c>
      <c r="C838" s="363" t="s">
        <v>633</v>
      </c>
      <c r="D838" s="349"/>
      <c r="E838" s="349"/>
      <c r="F838" s="349"/>
      <c r="G838" s="349"/>
      <c r="H838" s="349"/>
      <c r="I838" s="349"/>
      <c r="J838" s="350">
        <v>3000020231002</v>
      </c>
      <c r="K838" s="351"/>
      <c r="L838" s="351"/>
      <c r="M838" s="351"/>
      <c r="N838" s="351"/>
      <c r="O838" s="351"/>
      <c r="P838" s="352" t="s">
        <v>642</v>
      </c>
      <c r="Q838" s="352"/>
      <c r="R838" s="352"/>
      <c r="S838" s="352"/>
      <c r="T838" s="352"/>
      <c r="U838" s="352"/>
      <c r="V838" s="352"/>
      <c r="W838" s="352"/>
      <c r="X838" s="352"/>
      <c r="Y838" s="353">
        <v>480</v>
      </c>
      <c r="Z838" s="354"/>
      <c r="AA838" s="354"/>
      <c r="AB838" s="355"/>
      <c r="AC838" s="365" t="s">
        <v>643</v>
      </c>
      <c r="AD838" s="373"/>
      <c r="AE838" s="373"/>
      <c r="AF838" s="373"/>
      <c r="AG838" s="373"/>
      <c r="AH838" s="374" t="s">
        <v>644</v>
      </c>
      <c r="AI838" s="375"/>
      <c r="AJ838" s="375"/>
      <c r="AK838" s="375"/>
      <c r="AL838" s="359" t="s">
        <v>644</v>
      </c>
      <c r="AM838" s="360"/>
      <c r="AN838" s="360"/>
      <c r="AO838" s="361"/>
      <c r="AP838" s="362" t="s">
        <v>644</v>
      </c>
      <c r="AQ838" s="362"/>
      <c r="AR838" s="362"/>
      <c r="AS838" s="362"/>
      <c r="AT838" s="362"/>
      <c r="AU838" s="362"/>
      <c r="AV838" s="362"/>
      <c r="AW838" s="362"/>
      <c r="AX838" s="362"/>
    </row>
    <row r="839" spans="1:50" ht="60.75" customHeight="1" x14ac:dyDescent="0.15">
      <c r="A839" s="378">
        <v>3</v>
      </c>
      <c r="B839" s="378">
        <v>1</v>
      </c>
      <c r="C839" s="363" t="s">
        <v>634</v>
      </c>
      <c r="D839" s="349"/>
      <c r="E839" s="349"/>
      <c r="F839" s="349"/>
      <c r="G839" s="349"/>
      <c r="H839" s="349"/>
      <c r="I839" s="349"/>
      <c r="J839" s="350">
        <v>3000020141003</v>
      </c>
      <c r="K839" s="351"/>
      <c r="L839" s="351"/>
      <c r="M839" s="351"/>
      <c r="N839" s="351"/>
      <c r="O839" s="351"/>
      <c r="P839" s="364" t="s">
        <v>642</v>
      </c>
      <c r="Q839" s="352"/>
      <c r="R839" s="352"/>
      <c r="S839" s="352"/>
      <c r="T839" s="352"/>
      <c r="U839" s="352"/>
      <c r="V839" s="352"/>
      <c r="W839" s="352"/>
      <c r="X839" s="352"/>
      <c r="Y839" s="353">
        <v>351</v>
      </c>
      <c r="Z839" s="354"/>
      <c r="AA839" s="354"/>
      <c r="AB839" s="355"/>
      <c r="AC839" s="365" t="s">
        <v>643</v>
      </c>
      <c r="AD839" s="373"/>
      <c r="AE839" s="373"/>
      <c r="AF839" s="373"/>
      <c r="AG839" s="373"/>
      <c r="AH839" s="357" t="s">
        <v>644</v>
      </c>
      <c r="AI839" s="358"/>
      <c r="AJ839" s="358"/>
      <c r="AK839" s="358"/>
      <c r="AL839" s="359" t="s">
        <v>644</v>
      </c>
      <c r="AM839" s="360"/>
      <c r="AN839" s="360"/>
      <c r="AO839" s="361"/>
      <c r="AP839" s="362" t="s">
        <v>644</v>
      </c>
      <c r="AQ839" s="362"/>
      <c r="AR839" s="362"/>
      <c r="AS839" s="362"/>
      <c r="AT839" s="362"/>
      <c r="AU839" s="362"/>
      <c r="AV839" s="362"/>
      <c r="AW839" s="362"/>
      <c r="AX839" s="362"/>
    </row>
    <row r="840" spans="1:50" ht="60.75" customHeight="1" x14ac:dyDescent="0.15">
      <c r="A840" s="378">
        <v>4</v>
      </c>
      <c r="B840" s="378">
        <v>1</v>
      </c>
      <c r="C840" s="363" t="s">
        <v>635</v>
      </c>
      <c r="D840" s="349"/>
      <c r="E840" s="349"/>
      <c r="F840" s="349"/>
      <c r="G840" s="349"/>
      <c r="H840" s="349"/>
      <c r="I840" s="349"/>
      <c r="J840" s="350">
        <v>8000020401005</v>
      </c>
      <c r="K840" s="351"/>
      <c r="L840" s="351"/>
      <c r="M840" s="351"/>
      <c r="N840" s="351"/>
      <c r="O840" s="351"/>
      <c r="P840" s="364" t="s">
        <v>642</v>
      </c>
      <c r="Q840" s="352"/>
      <c r="R840" s="352"/>
      <c r="S840" s="352"/>
      <c r="T840" s="352"/>
      <c r="U840" s="352"/>
      <c r="V840" s="352"/>
      <c r="W840" s="352"/>
      <c r="X840" s="352"/>
      <c r="Y840" s="353">
        <v>170</v>
      </c>
      <c r="Z840" s="354"/>
      <c r="AA840" s="354"/>
      <c r="AB840" s="355"/>
      <c r="AC840" s="365" t="s">
        <v>643</v>
      </c>
      <c r="AD840" s="373"/>
      <c r="AE840" s="373"/>
      <c r="AF840" s="373"/>
      <c r="AG840" s="373"/>
      <c r="AH840" s="357" t="s">
        <v>644</v>
      </c>
      <c r="AI840" s="358"/>
      <c r="AJ840" s="358"/>
      <c r="AK840" s="358"/>
      <c r="AL840" s="359" t="s">
        <v>644</v>
      </c>
      <c r="AM840" s="360"/>
      <c r="AN840" s="360"/>
      <c r="AO840" s="361"/>
      <c r="AP840" s="362" t="s">
        <v>644</v>
      </c>
      <c r="AQ840" s="362"/>
      <c r="AR840" s="362"/>
      <c r="AS840" s="362"/>
      <c r="AT840" s="362"/>
      <c r="AU840" s="362"/>
      <c r="AV840" s="362"/>
      <c r="AW840" s="362"/>
      <c r="AX840" s="362"/>
    </row>
    <row r="841" spans="1:50" ht="60.75" customHeight="1" x14ac:dyDescent="0.15">
      <c r="A841" s="378">
        <v>5</v>
      </c>
      <c r="B841" s="378">
        <v>1</v>
      </c>
      <c r="C841" s="363" t="s">
        <v>636</v>
      </c>
      <c r="D841" s="349"/>
      <c r="E841" s="349"/>
      <c r="F841" s="349"/>
      <c r="G841" s="349"/>
      <c r="H841" s="349"/>
      <c r="I841" s="349"/>
      <c r="J841" s="350">
        <v>9000020281000</v>
      </c>
      <c r="K841" s="351"/>
      <c r="L841" s="351"/>
      <c r="M841" s="351"/>
      <c r="N841" s="351"/>
      <c r="O841" s="351"/>
      <c r="P841" s="352" t="s">
        <v>642</v>
      </c>
      <c r="Q841" s="352"/>
      <c r="R841" s="352"/>
      <c r="S841" s="352"/>
      <c r="T841" s="352"/>
      <c r="U841" s="352"/>
      <c r="V841" s="352"/>
      <c r="W841" s="352"/>
      <c r="X841" s="352"/>
      <c r="Y841" s="353">
        <v>153</v>
      </c>
      <c r="Z841" s="354"/>
      <c r="AA841" s="354"/>
      <c r="AB841" s="355"/>
      <c r="AC841" s="365" t="s">
        <v>643</v>
      </c>
      <c r="AD841" s="373"/>
      <c r="AE841" s="373"/>
      <c r="AF841" s="373"/>
      <c r="AG841" s="373"/>
      <c r="AH841" s="357" t="s">
        <v>644</v>
      </c>
      <c r="AI841" s="358"/>
      <c r="AJ841" s="358"/>
      <c r="AK841" s="358"/>
      <c r="AL841" s="359" t="s">
        <v>644</v>
      </c>
      <c r="AM841" s="360"/>
      <c r="AN841" s="360"/>
      <c r="AO841" s="361"/>
      <c r="AP841" s="362" t="s">
        <v>644</v>
      </c>
      <c r="AQ841" s="362"/>
      <c r="AR841" s="362"/>
      <c r="AS841" s="362"/>
      <c r="AT841" s="362"/>
      <c r="AU841" s="362"/>
      <c r="AV841" s="362"/>
      <c r="AW841" s="362"/>
      <c r="AX841" s="362"/>
    </row>
    <row r="842" spans="1:50" ht="60.75" customHeight="1" x14ac:dyDescent="0.15">
      <c r="A842" s="378">
        <v>6</v>
      </c>
      <c r="B842" s="378">
        <v>1</v>
      </c>
      <c r="C842" s="363" t="s">
        <v>637</v>
      </c>
      <c r="D842" s="349"/>
      <c r="E842" s="349"/>
      <c r="F842" s="349"/>
      <c r="G842" s="349"/>
      <c r="H842" s="349"/>
      <c r="I842" s="349"/>
      <c r="J842" s="350">
        <v>4000020180009</v>
      </c>
      <c r="K842" s="351"/>
      <c r="L842" s="351"/>
      <c r="M842" s="351"/>
      <c r="N842" s="351"/>
      <c r="O842" s="351"/>
      <c r="P842" s="352" t="s">
        <v>642</v>
      </c>
      <c r="Q842" s="352"/>
      <c r="R842" s="352"/>
      <c r="S842" s="352"/>
      <c r="T842" s="352"/>
      <c r="U842" s="352"/>
      <c r="V842" s="352"/>
      <c r="W842" s="352"/>
      <c r="X842" s="352"/>
      <c r="Y842" s="353">
        <v>109</v>
      </c>
      <c r="Z842" s="354"/>
      <c r="AA842" s="354"/>
      <c r="AB842" s="355"/>
      <c r="AC842" s="365" t="s">
        <v>643</v>
      </c>
      <c r="AD842" s="373"/>
      <c r="AE842" s="373"/>
      <c r="AF842" s="373"/>
      <c r="AG842" s="373"/>
      <c r="AH842" s="357" t="s">
        <v>644</v>
      </c>
      <c r="AI842" s="358"/>
      <c r="AJ842" s="358"/>
      <c r="AK842" s="358"/>
      <c r="AL842" s="359" t="s">
        <v>644</v>
      </c>
      <c r="AM842" s="360"/>
      <c r="AN842" s="360"/>
      <c r="AO842" s="361"/>
      <c r="AP842" s="362" t="s">
        <v>644</v>
      </c>
      <c r="AQ842" s="362"/>
      <c r="AR842" s="362"/>
      <c r="AS842" s="362"/>
      <c r="AT842" s="362"/>
      <c r="AU842" s="362"/>
      <c r="AV842" s="362"/>
      <c r="AW842" s="362"/>
      <c r="AX842" s="362"/>
    </row>
    <row r="843" spans="1:50" ht="60.75" customHeight="1" x14ac:dyDescent="0.15">
      <c r="A843" s="378">
        <v>7</v>
      </c>
      <c r="B843" s="378">
        <v>1</v>
      </c>
      <c r="C843" s="363" t="s">
        <v>638</v>
      </c>
      <c r="D843" s="349"/>
      <c r="E843" s="349"/>
      <c r="F843" s="349"/>
      <c r="G843" s="349"/>
      <c r="H843" s="349"/>
      <c r="I843" s="349"/>
      <c r="J843" s="350">
        <v>5000020331007</v>
      </c>
      <c r="K843" s="351"/>
      <c r="L843" s="351"/>
      <c r="M843" s="351"/>
      <c r="N843" s="351"/>
      <c r="O843" s="351"/>
      <c r="P843" s="352" t="s">
        <v>642</v>
      </c>
      <c r="Q843" s="352"/>
      <c r="R843" s="352"/>
      <c r="S843" s="352"/>
      <c r="T843" s="352"/>
      <c r="U843" s="352"/>
      <c r="V843" s="352"/>
      <c r="W843" s="352"/>
      <c r="X843" s="352"/>
      <c r="Y843" s="353">
        <v>100</v>
      </c>
      <c r="Z843" s="354"/>
      <c r="AA843" s="354"/>
      <c r="AB843" s="355"/>
      <c r="AC843" s="365" t="s">
        <v>643</v>
      </c>
      <c r="AD843" s="373"/>
      <c r="AE843" s="373"/>
      <c r="AF843" s="373"/>
      <c r="AG843" s="373"/>
      <c r="AH843" s="357" t="s">
        <v>644</v>
      </c>
      <c r="AI843" s="358"/>
      <c r="AJ843" s="358"/>
      <c r="AK843" s="358"/>
      <c r="AL843" s="359" t="s">
        <v>644</v>
      </c>
      <c r="AM843" s="360"/>
      <c r="AN843" s="360"/>
      <c r="AO843" s="361"/>
      <c r="AP843" s="362" t="s">
        <v>644</v>
      </c>
      <c r="AQ843" s="362"/>
      <c r="AR843" s="362"/>
      <c r="AS843" s="362"/>
      <c r="AT843" s="362"/>
      <c r="AU843" s="362"/>
      <c r="AV843" s="362"/>
      <c r="AW843" s="362"/>
      <c r="AX843" s="362"/>
    </row>
    <row r="844" spans="1:50" ht="60.75" customHeight="1" x14ac:dyDescent="0.15">
      <c r="A844" s="378">
        <v>8</v>
      </c>
      <c r="B844" s="378">
        <v>1</v>
      </c>
      <c r="C844" s="363" t="s">
        <v>639</v>
      </c>
      <c r="D844" s="349"/>
      <c r="E844" s="349"/>
      <c r="F844" s="349"/>
      <c r="G844" s="349"/>
      <c r="H844" s="349"/>
      <c r="I844" s="349"/>
      <c r="J844" s="350">
        <v>1000020200000</v>
      </c>
      <c r="K844" s="351"/>
      <c r="L844" s="351"/>
      <c r="M844" s="351"/>
      <c r="N844" s="351"/>
      <c r="O844" s="351"/>
      <c r="P844" s="352" t="s">
        <v>642</v>
      </c>
      <c r="Q844" s="352"/>
      <c r="R844" s="352"/>
      <c r="S844" s="352"/>
      <c r="T844" s="352"/>
      <c r="U844" s="352"/>
      <c r="V844" s="352"/>
      <c r="W844" s="352"/>
      <c r="X844" s="352"/>
      <c r="Y844" s="353">
        <v>98</v>
      </c>
      <c r="Z844" s="354"/>
      <c r="AA844" s="354"/>
      <c r="AB844" s="355"/>
      <c r="AC844" s="365" t="s">
        <v>643</v>
      </c>
      <c r="AD844" s="373"/>
      <c r="AE844" s="373"/>
      <c r="AF844" s="373"/>
      <c r="AG844" s="373"/>
      <c r="AH844" s="357" t="s">
        <v>644</v>
      </c>
      <c r="AI844" s="358"/>
      <c r="AJ844" s="358"/>
      <c r="AK844" s="358"/>
      <c r="AL844" s="359" t="s">
        <v>644</v>
      </c>
      <c r="AM844" s="360"/>
      <c r="AN844" s="360"/>
      <c r="AO844" s="361"/>
      <c r="AP844" s="362" t="s">
        <v>644</v>
      </c>
      <c r="AQ844" s="362"/>
      <c r="AR844" s="362"/>
      <c r="AS844" s="362"/>
      <c r="AT844" s="362"/>
      <c r="AU844" s="362"/>
      <c r="AV844" s="362"/>
      <c r="AW844" s="362"/>
      <c r="AX844" s="362"/>
    </row>
    <row r="845" spans="1:50" ht="60.75" customHeight="1" x14ac:dyDescent="0.15">
      <c r="A845" s="378">
        <v>9</v>
      </c>
      <c r="B845" s="378">
        <v>1</v>
      </c>
      <c r="C845" s="363" t="s">
        <v>640</v>
      </c>
      <c r="D845" s="349"/>
      <c r="E845" s="349"/>
      <c r="F845" s="349"/>
      <c r="G845" s="349"/>
      <c r="H845" s="349"/>
      <c r="I845" s="349"/>
      <c r="J845" s="350">
        <v>2000020111007</v>
      </c>
      <c r="K845" s="351"/>
      <c r="L845" s="351"/>
      <c r="M845" s="351"/>
      <c r="N845" s="351"/>
      <c r="O845" s="351"/>
      <c r="P845" s="352" t="s">
        <v>642</v>
      </c>
      <c r="Q845" s="352"/>
      <c r="R845" s="352"/>
      <c r="S845" s="352"/>
      <c r="T845" s="352"/>
      <c r="U845" s="352"/>
      <c r="V845" s="352"/>
      <c r="W845" s="352"/>
      <c r="X845" s="352"/>
      <c r="Y845" s="353">
        <v>95</v>
      </c>
      <c r="Z845" s="354"/>
      <c r="AA845" s="354"/>
      <c r="AB845" s="355"/>
      <c r="AC845" s="365" t="s">
        <v>643</v>
      </c>
      <c r="AD845" s="373"/>
      <c r="AE845" s="373"/>
      <c r="AF845" s="373"/>
      <c r="AG845" s="373"/>
      <c r="AH845" s="357" t="s">
        <v>644</v>
      </c>
      <c r="AI845" s="358"/>
      <c r="AJ845" s="358"/>
      <c r="AK845" s="358"/>
      <c r="AL845" s="359" t="s">
        <v>644</v>
      </c>
      <c r="AM845" s="360"/>
      <c r="AN845" s="360"/>
      <c r="AO845" s="361"/>
      <c r="AP845" s="362" t="s">
        <v>644</v>
      </c>
      <c r="AQ845" s="362"/>
      <c r="AR845" s="362"/>
      <c r="AS845" s="362"/>
      <c r="AT845" s="362"/>
      <c r="AU845" s="362"/>
      <c r="AV845" s="362"/>
      <c r="AW845" s="362"/>
      <c r="AX845" s="362"/>
    </row>
    <row r="846" spans="1:50" ht="60.75" customHeight="1" x14ac:dyDescent="0.15">
      <c r="A846" s="378">
        <v>10</v>
      </c>
      <c r="B846" s="378">
        <v>1</v>
      </c>
      <c r="C846" s="363" t="s">
        <v>641</v>
      </c>
      <c r="D846" s="349"/>
      <c r="E846" s="349"/>
      <c r="F846" s="349"/>
      <c r="G846" s="349"/>
      <c r="H846" s="349"/>
      <c r="I846" s="349"/>
      <c r="J846" s="350">
        <v>5000020060003</v>
      </c>
      <c r="K846" s="351"/>
      <c r="L846" s="351"/>
      <c r="M846" s="351"/>
      <c r="N846" s="351"/>
      <c r="O846" s="351"/>
      <c r="P846" s="352" t="s">
        <v>642</v>
      </c>
      <c r="Q846" s="352"/>
      <c r="R846" s="352"/>
      <c r="S846" s="352"/>
      <c r="T846" s="352"/>
      <c r="U846" s="352"/>
      <c r="V846" s="352"/>
      <c r="W846" s="352"/>
      <c r="X846" s="352"/>
      <c r="Y846" s="353">
        <v>91</v>
      </c>
      <c r="Z846" s="354"/>
      <c r="AA846" s="354"/>
      <c r="AB846" s="355"/>
      <c r="AC846" s="365" t="s">
        <v>643</v>
      </c>
      <c r="AD846" s="373"/>
      <c r="AE846" s="373"/>
      <c r="AF846" s="373"/>
      <c r="AG846" s="373"/>
      <c r="AH846" s="357" t="s">
        <v>644</v>
      </c>
      <c r="AI846" s="358"/>
      <c r="AJ846" s="358"/>
      <c r="AK846" s="358"/>
      <c r="AL846" s="359" t="s">
        <v>644</v>
      </c>
      <c r="AM846" s="360"/>
      <c r="AN846" s="360"/>
      <c r="AO846" s="361"/>
      <c r="AP846" s="362" t="s">
        <v>644</v>
      </c>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491</v>
      </c>
      <c r="AI869" s="366"/>
      <c r="AJ869" s="366"/>
      <c r="AK869" s="366"/>
      <c r="AL869" s="366" t="s">
        <v>21</v>
      </c>
      <c r="AM869" s="366"/>
      <c r="AN869" s="366"/>
      <c r="AO869" s="371"/>
      <c r="AP869" s="372" t="s">
        <v>420</v>
      </c>
      <c r="AQ869" s="372"/>
      <c r="AR869" s="372"/>
      <c r="AS869" s="372"/>
      <c r="AT869" s="372"/>
      <c r="AU869" s="372"/>
      <c r="AV869" s="372"/>
      <c r="AW869" s="372"/>
      <c r="AX869" s="372"/>
    </row>
    <row r="870" spans="1:50" ht="60" customHeight="1" x14ac:dyDescent="0.15">
      <c r="A870" s="378">
        <v>1</v>
      </c>
      <c r="B870" s="378">
        <v>1</v>
      </c>
      <c r="C870" s="363" t="s">
        <v>660</v>
      </c>
      <c r="D870" s="349"/>
      <c r="E870" s="349"/>
      <c r="F870" s="349"/>
      <c r="G870" s="349"/>
      <c r="H870" s="349"/>
      <c r="I870" s="349"/>
      <c r="J870" s="350">
        <v>1000020132012</v>
      </c>
      <c r="K870" s="351"/>
      <c r="L870" s="351"/>
      <c r="M870" s="351"/>
      <c r="N870" s="351"/>
      <c r="O870" s="351"/>
      <c r="P870" s="352" t="s">
        <v>642</v>
      </c>
      <c r="Q870" s="352"/>
      <c r="R870" s="352"/>
      <c r="S870" s="352"/>
      <c r="T870" s="352"/>
      <c r="U870" s="352"/>
      <c r="V870" s="352"/>
      <c r="W870" s="352"/>
      <c r="X870" s="352"/>
      <c r="Y870" s="353">
        <v>29</v>
      </c>
      <c r="Z870" s="354"/>
      <c r="AA870" s="354"/>
      <c r="AB870" s="355"/>
      <c r="AC870" s="365" t="s">
        <v>643</v>
      </c>
      <c r="AD870" s="373"/>
      <c r="AE870" s="373"/>
      <c r="AF870" s="373"/>
      <c r="AG870" s="373"/>
      <c r="AH870" s="374" t="s">
        <v>644</v>
      </c>
      <c r="AI870" s="375"/>
      <c r="AJ870" s="375"/>
      <c r="AK870" s="375"/>
      <c r="AL870" s="359" t="s">
        <v>644</v>
      </c>
      <c r="AM870" s="360"/>
      <c r="AN870" s="360"/>
      <c r="AO870" s="361"/>
      <c r="AP870" s="362" t="s">
        <v>644</v>
      </c>
      <c r="AQ870" s="362"/>
      <c r="AR870" s="362"/>
      <c r="AS870" s="362"/>
      <c r="AT870" s="362"/>
      <c r="AU870" s="362"/>
      <c r="AV870" s="362"/>
      <c r="AW870" s="362"/>
      <c r="AX870" s="362"/>
    </row>
    <row r="871" spans="1:50" ht="60" customHeight="1" x14ac:dyDescent="0.15">
      <c r="A871" s="378">
        <v>2</v>
      </c>
      <c r="B871" s="378">
        <v>1</v>
      </c>
      <c r="C871" s="363" t="s">
        <v>661</v>
      </c>
      <c r="D871" s="349"/>
      <c r="E871" s="349"/>
      <c r="F871" s="349"/>
      <c r="G871" s="349"/>
      <c r="H871" s="349"/>
      <c r="I871" s="349"/>
      <c r="J871" s="350">
        <v>7000020392014</v>
      </c>
      <c r="K871" s="351"/>
      <c r="L871" s="351"/>
      <c r="M871" s="351"/>
      <c r="N871" s="351"/>
      <c r="O871" s="351"/>
      <c r="P871" s="352" t="s">
        <v>642</v>
      </c>
      <c r="Q871" s="352"/>
      <c r="R871" s="352"/>
      <c r="S871" s="352"/>
      <c r="T871" s="352"/>
      <c r="U871" s="352"/>
      <c r="V871" s="352"/>
      <c r="W871" s="352"/>
      <c r="X871" s="352"/>
      <c r="Y871" s="353">
        <v>16</v>
      </c>
      <c r="Z871" s="354"/>
      <c r="AA871" s="354"/>
      <c r="AB871" s="355"/>
      <c r="AC871" s="365" t="s">
        <v>643</v>
      </c>
      <c r="AD871" s="373"/>
      <c r="AE871" s="373"/>
      <c r="AF871" s="373"/>
      <c r="AG871" s="373"/>
      <c r="AH871" s="374" t="s">
        <v>644</v>
      </c>
      <c r="AI871" s="375"/>
      <c r="AJ871" s="375"/>
      <c r="AK871" s="375"/>
      <c r="AL871" s="359" t="s">
        <v>644</v>
      </c>
      <c r="AM871" s="360"/>
      <c r="AN871" s="360"/>
      <c r="AO871" s="361"/>
      <c r="AP871" s="362" t="s">
        <v>644</v>
      </c>
      <c r="AQ871" s="362"/>
      <c r="AR871" s="362"/>
      <c r="AS871" s="362"/>
      <c r="AT871" s="362"/>
      <c r="AU871" s="362"/>
      <c r="AV871" s="362"/>
      <c r="AW871" s="362"/>
      <c r="AX871" s="362"/>
    </row>
    <row r="872" spans="1:50" ht="60" customHeight="1" x14ac:dyDescent="0.15">
      <c r="A872" s="378">
        <v>3</v>
      </c>
      <c r="B872" s="378">
        <v>1</v>
      </c>
      <c r="C872" s="363" t="s">
        <v>662</v>
      </c>
      <c r="D872" s="349"/>
      <c r="E872" s="349"/>
      <c r="F872" s="349"/>
      <c r="G872" s="349"/>
      <c r="H872" s="349"/>
      <c r="I872" s="349"/>
      <c r="J872" s="350">
        <v>1000020131113</v>
      </c>
      <c r="K872" s="351"/>
      <c r="L872" s="351"/>
      <c r="M872" s="351"/>
      <c r="N872" s="351"/>
      <c r="O872" s="351"/>
      <c r="P872" s="364" t="s">
        <v>642</v>
      </c>
      <c r="Q872" s="352"/>
      <c r="R872" s="352"/>
      <c r="S872" s="352"/>
      <c r="T872" s="352"/>
      <c r="U872" s="352"/>
      <c r="V872" s="352"/>
      <c r="W872" s="352"/>
      <c r="X872" s="352"/>
      <c r="Y872" s="353">
        <v>16</v>
      </c>
      <c r="Z872" s="354"/>
      <c r="AA872" s="354"/>
      <c r="AB872" s="355"/>
      <c r="AC872" s="365" t="s">
        <v>643</v>
      </c>
      <c r="AD872" s="373"/>
      <c r="AE872" s="373"/>
      <c r="AF872" s="373"/>
      <c r="AG872" s="373"/>
      <c r="AH872" s="357" t="s">
        <v>644</v>
      </c>
      <c r="AI872" s="358"/>
      <c r="AJ872" s="358"/>
      <c r="AK872" s="358"/>
      <c r="AL872" s="359" t="s">
        <v>644</v>
      </c>
      <c r="AM872" s="360"/>
      <c r="AN872" s="360"/>
      <c r="AO872" s="361"/>
      <c r="AP872" s="362" t="s">
        <v>644</v>
      </c>
      <c r="AQ872" s="362"/>
      <c r="AR872" s="362"/>
      <c r="AS872" s="362"/>
      <c r="AT872" s="362"/>
      <c r="AU872" s="362"/>
      <c r="AV872" s="362"/>
      <c r="AW872" s="362"/>
      <c r="AX872" s="362"/>
    </row>
    <row r="873" spans="1:50" ht="60" customHeight="1" x14ac:dyDescent="0.15">
      <c r="A873" s="378">
        <v>4</v>
      </c>
      <c r="B873" s="378">
        <v>1</v>
      </c>
      <c r="C873" s="363" t="s">
        <v>663</v>
      </c>
      <c r="D873" s="349"/>
      <c r="E873" s="349"/>
      <c r="F873" s="349"/>
      <c r="G873" s="349"/>
      <c r="H873" s="349"/>
      <c r="I873" s="349"/>
      <c r="J873" s="350">
        <v>6000020132098</v>
      </c>
      <c r="K873" s="351"/>
      <c r="L873" s="351"/>
      <c r="M873" s="351"/>
      <c r="N873" s="351"/>
      <c r="O873" s="351"/>
      <c r="P873" s="364" t="s">
        <v>642</v>
      </c>
      <c r="Q873" s="352"/>
      <c r="R873" s="352"/>
      <c r="S873" s="352"/>
      <c r="T873" s="352"/>
      <c r="U873" s="352"/>
      <c r="V873" s="352"/>
      <c r="W873" s="352"/>
      <c r="X873" s="352"/>
      <c r="Y873" s="353">
        <v>13</v>
      </c>
      <c r="Z873" s="354"/>
      <c r="AA873" s="354"/>
      <c r="AB873" s="355"/>
      <c r="AC873" s="365" t="s">
        <v>643</v>
      </c>
      <c r="AD873" s="373"/>
      <c r="AE873" s="373"/>
      <c r="AF873" s="373"/>
      <c r="AG873" s="373"/>
      <c r="AH873" s="357" t="s">
        <v>644</v>
      </c>
      <c r="AI873" s="358"/>
      <c r="AJ873" s="358"/>
      <c r="AK873" s="358"/>
      <c r="AL873" s="359" t="s">
        <v>644</v>
      </c>
      <c r="AM873" s="360"/>
      <c r="AN873" s="360"/>
      <c r="AO873" s="361"/>
      <c r="AP873" s="362" t="s">
        <v>644</v>
      </c>
      <c r="AQ873" s="362"/>
      <c r="AR873" s="362"/>
      <c r="AS873" s="362"/>
      <c r="AT873" s="362"/>
      <c r="AU873" s="362"/>
      <c r="AV873" s="362"/>
      <c r="AW873" s="362"/>
      <c r="AX873" s="362"/>
    </row>
    <row r="874" spans="1:50" ht="60" customHeight="1" x14ac:dyDescent="0.15">
      <c r="A874" s="378">
        <v>5</v>
      </c>
      <c r="B874" s="378">
        <v>1</v>
      </c>
      <c r="C874" s="363" t="s">
        <v>664</v>
      </c>
      <c r="D874" s="349"/>
      <c r="E874" s="349"/>
      <c r="F874" s="349"/>
      <c r="G874" s="349"/>
      <c r="H874" s="349"/>
      <c r="I874" s="349"/>
      <c r="J874" s="350">
        <v>9000020132021</v>
      </c>
      <c r="K874" s="351"/>
      <c r="L874" s="351"/>
      <c r="M874" s="351"/>
      <c r="N874" s="351"/>
      <c r="O874" s="351"/>
      <c r="P874" s="352" t="s">
        <v>642</v>
      </c>
      <c r="Q874" s="352"/>
      <c r="R874" s="352"/>
      <c r="S874" s="352"/>
      <c r="T874" s="352"/>
      <c r="U874" s="352"/>
      <c r="V874" s="352"/>
      <c r="W874" s="352"/>
      <c r="X874" s="352"/>
      <c r="Y874" s="353">
        <v>12</v>
      </c>
      <c r="Z874" s="354"/>
      <c r="AA874" s="354"/>
      <c r="AB874" s="355"/>
      <c r="AC874" s="365" t="s">
        <v>643</v>
      </c>
      <c r="AD874" s="373"/>
      <c r="AE874" s="373"/>
      <c r="AF874" s="373"/>
      <c r="AG874" s="373"/>
      <c r="AH874" s="357" t="s">
        <v>644</v>
      </c>
      <c r="AI874" s="358"/>
      <c r="AJ874" s="358"/>
      <c r="AK874" s="358"/>
      <c r="AL874" s="359" t="s">
        <v>644</v>
      </c>
      <c r="AM874" s="360"/>
      <c r="AN874" s="360"/>
      <c r="AO874" s="361"/>
      <c r="AP874" s="362" t="s">
        <v>644</v>
      </c>
      <c r="AQ874" s="362"/>
      <c r="AR874" s="362"/>
      <c r="AS874" s="362"/>
      <c r="AT874" s="362"/>
      <c r="AU874" s="362"/>
      <c r="AV874" s="362"/>
      <c r="AW874" s="362"/>
      <c r="AX874" s="362"/>
    </row>
    <row r="875" spans="1:50" ht="60" customHeight="1" x14ac:dyDescent="0.15">
      <c r="A875" s="378">
        <v>6</v>
      </c>
      <c r="B875" s="378">
        <v>1</v>
      </c>
      <c r="C875" s="363" t="s">
        <v>665</v>
      </c>
      <c r="D875" s="349"/>
      <c r="E875" s="349"/>
      <c r="F875" s="349"/>
      <c r="G875" s="349"/>
      <c r="H875" s="349"/>
      <c r="I875" s="349"/>
      <c r="J875" s="350">
        <v>8000020132055</v>
      </c>
      <c r="K875" s="351"/>
      <c r="L875" s="351"/>
      <c r="M875" s="351"/>
      <c r="N875" s="351"/>
      <c r="O875" s="351"/>
      <c r="P875" s="352" t="s">
        <v>642</v>
      </c>
      <c r="Q875" s="352"/>
      <c r="R875" s="352"/>
      <c r="S875" s="352"/>
      <c r="T875" s="352"/>
      <c r="U875" s="352"/>
      <c r="V875" s="352"/>
      <c r="W875" s="352"/>
      <c r="X875" s="352"/>
      <c r="Y875" s="353">
        <v>11</v>
      </c>
      <c r="Z875" s="354"/>
      <c r="AA875" s="354"/>
      <c r="AB875" s="355"/>
      <c r="AC875" s="365" t="s">
        <v>643</v>
      </c>
      <c r="AD875" s="373"/>
      <c r="AE875" s="373"/>
      <c r="AF875" s="373"/>
      <c r="AG875" s="373"/>
      <c r="AH875" s="357" t="s">
        <v>644</v>
      </c>
      <c r="AI875" s="358"/>
      <c r="AJ875" s="358"/>
      <c r="AK875" s="358"/>
      <c r="AL875" s="359" t="s">
        <v>644</v>
      </c>
      <c r="AM875" s="360"/>
      <c r="AN875" s="360"/>
      <c r="AO875" s="361"/>
      <c r="AP875" s="362" t="s">
        <v>644</v>
      </c>
      <c r="AQ875" s="362"/>
      <c r="AR875" s="362"/>
      <c r="AS875" s="362"/>
      <c r="AT875" s="362"/>
      <c r="AU875" s="362"/>
      <c r="AV875" s="362"/>
      <c r="AW875" s="362"/>
      <c r="AX875" s="362"/>
    </row>
    <row r="876" spans="1:50" ht="60" customHeight="1" x14ac:dyDescent="0.15">
      <c r="A876" s="378">
        <v>7</v>
      </c>
      <c r="B876" s="378">
        <v>1</v>
      </c>
      <c r="C876" s="363" t="s">
        <v>666</v>
      </c>
      <c r="D876" s="349"/>
      <c r="E876" s="349"/>
      <c r="F876" s="349"/>
      <c r="G876" s="349"/>
      <c r="H876" s="349"/>
      <c r="I876" s="349"/>
      <c r="J876" s="350">
        <v>3000020132241</v>
      </c>
      <c r="K876" s="351"/>
      <c r="L876" s="351"/>
      <c r="M876" s="351"/>
      <c r="N876" s="351"/>
      <c r="O876" s="351"/>
      <c r="P876" s="352" t="s">
        <v>642</v>
      </c>
      <c r="Q876" s="352"/>
      <c r="R876" s="352"/>
      <c r="S876" s="352"/>
      <c r="T876" s="352"/>
      <c r="U876" s="352"/>
      <c r="V876" s="352"/>
      <c r="W876" s="352"/>
      <c r="X876" s="352"/>
      <c r="Y876" s="353">
        <v>9</v>
      </c>
      <c r="Z876" s="354"/>
      <c r="AA876" s="354"/>
      <c r="AB876" s="355"/>
      <c r="AC876" s="365" t="s">
        <v>643</v>
      </c>
      <c r="AD876" s="373"/>
      <c r="AE876" s="373"/>
      <c r="AF876" s="373"/>
      <c r="AG876" s="373"/>
      <c r="AH876" s="357" t="s">
        <v>644</v>
      </c>
      <c r="AI876" s="358"/>
      <c r="AJ876" s="358"/>
      <c r="AK876" s="358"/>
      <c r="AL876" s="359" t="s">
        <v>644</v>
      </c>
      <c r="AM876" s="360"/>
      <c r="AN876" s="360"/>
      <c r="AO876" s="361"/>
      <c r="AP876" s="362" t="s">
        <v>644</v>
      </c>
      <c r="AQ876" s="362"/>
      <c r="AR876" s="362"/>
      <c r="AS876" s="362"/>
      <c r="AT876" s="362"/>
      <c r="AU876" s="362"/>
      <c r="AV876" s="362"/>
      <c r="AW876" s="362"/>
      <c r="AX876" s="362"/>
    </row>
    <row r="877" spans="1:50" ht="60" customHeight="1" x14ac:dyDescent="0.15">
      <c r="A877" s="378">
        <v>8</v>
      </c>
      <c r="B877" s="378">
        <v>1</v>
      </c>
      <c r="C877" s="363" t="s">
        <v>667</v>
      </c>
      <c r="D877" s="349"/>
      <c r="E877" s="349"/>
      <c r="F877" s="349"/>
      <c r="G877" s="349"/>
      <c r="H877" s="349"/>
      <c r="I877" s="349"/>
      <c r="J877" s="350">
        <v>1000020132128</v>
      </c>
      <c r="K877" s="351"/>
      <c r="L877" s="351"/>
      <c r="M877" s="351"/>
      <c r="N877" s="351"/>
      <c r="O877" s="351"/>
      <c r="P877" s="352" t="s">
        <v>642</v>
      </c>
      <c r="Q877" s="352"/>
      <c r="R877" s="352"/>
      <c r="S877" s="352"/>
      <c r="T877" s="352"/>
      <c r="U877" s="352"/>
      <c r="V877" s="352"/>
      <c r="W877" s="352"/>
      <c r="X877" s="352"/>
      <c r="Y877" s="353">
        <v>9</v>
      </c>
      <c r="Z877" s="354"/>
      <c r="AA877" s="354"/>
      <c r="AB877" s="355"/>
      <c r="AC877" s="365" t="s">
        <v>643</v>
      </c>
      <c r="AD877" s="373"/>
      <c r="AE877" s="373"/>
      <c r="AF877" s="373"/>
      <c r="AG877" s="373"/>
      <c r="AH877" s="357" t="s">
        <v>644</v>
      </c>
      <c r="AI877" s="358"/>
      <c r="AJ877" s="358"/>
      <c r="AK877" s="358"/>
      <c r="AL877" s="359" t="s">
        <v>644</v>
      </c>
      <c r="AM877" s="360"/>
      <c r="AN877" s="360"/>
      <c r="AO877" s="361"/>
      <c r="AP877" s="362" t="s">
        <v>644</v>
      </c>
      <c r="AQ877" s="362"/>
      <c r="AR877" s="362"/>
      <c r="AS877" s="362"/>
      <c r="AT877" s="362"/>
      <c r="AU877" s="362"/>
      <c r="AV877" s="362"/>
      <c r="AW877" s="362"/>
      <c r="AX877" s="362"/>
    </row>
    <row r="878" spans="1:50" ht="60" customHeight="1" x14ac:dyDescent="0.15">
      <c r="A878" s="378">
        <v>9</v>
      </c>
      <c r="B878" s="378">
        <v>1</v>
      </c>
      <c r="C878" s="363" t="s">
        <v>668</v>
      </c>
      <c r="D878" s="349"/>
      <c r="E878" s="349"/>
      <c r="F878" s="349"/>
      <c r="G878" s="349"/>
      <c r="H878" s="349"/>
      <c r="I878" s="349"/>
      <c r="J878" s="350">
        <v>1000020131229</v>
      </c>
      <c r="K878" s="351"/>
      <c r="L878" s="351"/>
      <c r="M878" s="351"/>
      <c r="N878" s="351"/>
      <c r="O878" s="351"/>
      <c r="P878" s="352" t="s">
        <v>642</v>
      </c>
      <c r="Q878" s="352"/>
      <c r="R878" s="352"/>
      <c r="S878" s="352"/>
      <c r="T878" s="352"/>
      <c r="U878" s="352"/>
      <c r="V878" s="352"/>
      <c r="W878" s="352"/>
      <c r="X878" s="352"/>
      <c r="Y878" s="353">
        <v>6</v>
      </c>
      <c r="Z878" s="354"/>
      <c r="AA878" s="354"/>
      <c r="AB878" s="355"/>
      <c r="AC878" s="365" t="s">
        <v>643</v>
      </c>
      <c r="AD878" s="373"/>
      <c r="AE878" s="373"/>
      <c r="AF878" s="373"/>
      <c r="AG878" s="373"/>
      <c r="AH878" s="357" t="s">
        <v>644</v>
      </c>
      <c r="AI878" s="358"/>
      <c r="AJ878" s="358"/>
      <c r="AK878" s="358"/>
      <c r="AL878" s="359" t="s">
        <v>644</v>
      </c>
      <c r="AM878" s="360"/>
      <c r="AN878" s="360"/>
      <c r="AO878" s="361"/>
      <c r="AP878" s="362" t="s">
        <v>644</v>
      </c>
      <c r="AQ878" s="362"/>
      <c r="AR878" s="362"/>
      <c r="AS878" s="362"/>
      <c r="AT878" s="362"/>
      <c r="AU878" s="362"/>
      <c r="AV878" s="362"/>
      <c r="AW878" s="362"/>
      <c r="AX878" s="362"/>
    </row>
    <row r="879" spans="1:50" ht="60" customHeight="1" x14ac:dyDescent="0.15">
      <c r="A879" s="378">
        <v>10</v>
      </c>
      <c r="B879" s="378">
        <v>1</v>
      </c>
      <c r="C879" s="363" t="s">
        <v>669</v>
      </c>
      <c r="D879" s="349"/>
      <c r="E879" s="349"/>
      <c r="F879" s="349"/>
      <c r="G879" s="349"/>
      <c r="H879" s="349"/>
      <c r="I879" s="349"/>
      <c r="J879" s="350">
        <v>1000020372013</v>
      </c>
      <c r="K879" s="351"/>
      <c r="L879" s="351"/>
      <c r="M879" s="351"/>
      <c r="N879" s="351"/>
      <c r="O879" s="351"/>
      <c r="P879" s="352" t="s">
        <v>642</v>
      </c>
      <c r="Q879" s="352"/>
      <c r="R879" s="352"/>
      <c r="S879" s="352"/>
      <c r="T879" s="352"/>
      <c r="U879" s="352"/>
      <c r="V879" s="352"/>
      <c r="W879" s="352"/>
      <c r="X879" s="352"/>
      <c r="Y879" s="353">
        <v>5</v>
      </c>
      <c r="Z879" s="354"/>
      <c r="AA879" s="354"/>
      <c r="AB879" s="355"/>
      <c r="AC879" s="365" t="s">
        <v>643</v>
      </c>
      <c r="AD879" s="373"/>
      <c r="AE879" s="373"/>
      <c r="AF879" s="373"/>
      <c r="AG879" s="373"/>
      <c r="AH879" s="357" t="s">
        <v>644</v>
      </c>
      <c r="AI879" s="358"/>
      <c r="AJ879" s="358"/>
      <c r="AK879" s="358"/>
      <c r="AL879" s="359" t="s">
        <v>644</v>
      </c>
      <c r="AM879" s="360"/>
      <c r="AN879" s="360"/>
      <c r="AO879" s="361"/>
      <c r="AP879" s="362" t="s">
        <v>644</v>
      </c>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491</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491</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491</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491</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491</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491</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9" t="s">
        <v>571</v>
      </c>
      <c r="F1102" s="377"/>
      <c r="G1102" s="377"/>
      <c r="H1102" s="377"/>
      <c r="I1102" s="377"/>
      <c r="J1102" s="350" t="s">
        <v>572</v>
      </c>
      <c r="K1102" s="351"/>
      <c r="L1102" s="351"/>
      <c r="M1102" s="351"/>
      <c r="N1102" s="351"/>
      <c r="O1102" s="351"/>
      <c r="P1102" s="364" t="s">
        <v>571</v>
      </c>
      <c r="Q1102" s="352"/>
      <c r="R1102" s="352"/>
      <c r="S1102" s="352"/>
      <c r="T1102" s="352"/>
      <c r="U1102" s="352"/>
      <c r="V1102" s="352"/>
      <c r="W1102" s="352"/>
      <c r="X1102" s="352"/>
      <c r="Y1102" s="353" t="s">
        <v>573</v>
      </c>
      <c r="Z1102" s="354"/>
      <c r="AA1102" s="354"/>
      <c r="AB1102" s="355"/>
      <c r="AC1102" s="356"/>
      <c r="AD1102" s="356"/>
      <c r="AE1102" s="356"/>
      <c r="AF1102" s="356"/>
      <c r="AG1102" s="356"/>
      <c r="AH1102" s="357" t="s">
        <v>572</v>
      </c>
      <c r="AI1102" s="358"/>
      <c r="AJ1102" s="358"/>
      <c r="AK1102" s="358"/>
      <c r="AL1102" s="359" t="s">
        <v>574</v>
      </c>
      <c r="AM1102" s="360"/>
      <c r="AN1102" s="360"/>
      <c r="AO1102" s="361"/>
      <c r="AP1102" s="362" t="s">
        <v>571</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98">
    <mergeCell ref="X744:AE745"/>
    <mergeCell ref="AJ744:AQ745"/>
    <mergeCell ref="K748:R749"/>
    <mergeCell ref="AL748:AS749"/>
    <mergeCell ref="P753:W754"/>
    <mergeCell ref="AF753:AM754"/>
    <mergeCell ref="P756:W757"/>
    <mergeCell ref="AF756:AM757"/>
    <mergeCell ref="AF761:AM762"/>
    <mergeCell ref="AF764:AM76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4" manualBreakCount="4">
    <brk id="36"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607</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607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607</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4"/>
      <c r="Z2" s="831"/>
      <c r="AA2" s="832"/>
      <c r="AB2" s="1038" t="s">
        <v>11</v>
      </c>
      <c r="AC2" s="1039"/>
      <c r="AD2" s="1040"/>
      <c r="AE2" s="1044" t="s">
        <v>555</v>
      </c>
      <c r="AF2" s="1044"/>
      <c r="AG2" s="1044"/>
      <c r="AH2" s="1044"/>
      <c r="AI2" s="1044" t="s">
        <v>552</v>
      </c>
      <c r="AJ2" s="1044"/>
      <c r="AK2" s="1044"/>
      <c r="AL2" s="1044"/>
      <c r="AM2" s="1044" t="s">
        <v>526</v>
      </c>
      <c r="AN2" s="1044"/>
      <c r="AO2" s="1044"/>
      <c r="AP2" s="559"/>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5"/>
      <c r="Z3" s="1036"/>
      <c r="AA3" s="1037"/>
      <c r="AB3" s="1041"/>
      <c r="AC3" s="1042"/>
      <c r="AD3" s="1043"/>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6"/>
      <c r="H4" s="1011"/>
      <c r="I4" s="1011"/>
      <c r="J4" s="1011"/>
      <c r="K4" s="1011"/>
      <c r="L4" s="1011"/>
      <c r="M4" s="1011"/>
      <c r="N4" s="1011"/>
      <c r="O4" s="1012"/>
      <c r="P4" s="107"/>
      <c r="Q4" s="1019"/>
      <c r="R4" s="1019"/>
      <c r="S4" s="1019"/>
      <c r="T4" s="1019"/>
      <c r="U4" s="1019"/>
      <c r="V4" s="1019"/>
      <c r="W4" s="1019"/>
      <c r="X4" s="1020"/>
      <c r="Y4" s="1029" t="s">
        <v>12</v>
      </c>
      <c r="Z4" s="1030"/>
      <c r="AA4" s="1031"/>
      <c r="AB4" s="463"/>
      <c r="AC4" s="1033"/>
      <c r="AD4" s="103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5"/>
      <c r="AC5" s="1032"/>
      <c r="AD5" s="103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596" t="s">
        <v>301</v>
      </c>
      <c r="AC6" s="1028"/>
      <c r="AD6" s="102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4"/>
      <c r="Z9" s="831"/>
      <c r="AA9" s="832"/>
      <c r="AB9" s="1038" t="s">
        <v>11</v>
      </c>
      <c r="AC9" s="1039"/>
      <c r="AD9" s="1040"/>
      <c r="AE9" s="1044" t="s">
        <v>556</v>
      </c>
      <c r="AF9" s="1044"/>
      <c r="AG9" s="1044"/>
      <c r="AH9" s="1044"/>
      <c r="AI9" s="1044" t="s">
        <v>552</v>
      </c>
      <c r="AJ9" s="1044"/>
      <c r="AK9" s="1044"/>
      <c r="AL9" s="1044"/>
      <c r="AM9" s="1044" t="s">
        <v>526</v>
      </c>
      <c r="AN9" s="1044"/>
      <c r="AO9" s="1044"/>
      <c r="AP9" s="559"/>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5"/>
      <c r="Z10" s="1036"/>
      <c r="AA10" s="1037"/>
      <c r="AB10" s="1041"/>
      <c r="AC10" s="1042"/>
      <c r="AD10" s="1043"/>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6"/>
      <c r="H11" s="1011"/>
      <c r="I11" s="1011"/>
      <c r="J11" s="1011"/>
      <c r="K11" s="1011"/>
      <c r="L11" s="1011"/>
      <c r="M11" s="1011"/>
      <c r="N11" s="1011"/>
      <c r="O11" s="1012"/>
      <c r="P11" s="107"/>
      <c r="Q11" s="1019"/>
      <c r="R11" s="1019"/>
      <c r="S11" s="1019"/>
      <c r="T11" s="1019"/>
      <c r="U11" s="1019"/>
      <c r="V11" s="1019"/>
      <c r="W11" s="1019"/>
      <c r="X11" s="1020"/>
      <c r="Y11" s="1029" t="s">
        <v>12</v>
      </c>
      <c r="Z11" s="1030"/>
      <c r="AA11" s="1031"/>
      <c r="AB11" s="463"/>
      <c r="AC11" s="1033"/>
      <c r="AD11" s="103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5"/>
      <c r="AC12" s="1032"/>
      <c r="AD12" s="103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6" t="s">
        <v>301</v>
      </c>
      <c r="AC13" s="1028"/>
      <c r="AD13" s="102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4"/>
      <c r="Z16" s="831"/>
      <c r="AA16" s="832"/>
      <c r="AB16" s="1038" t="s">
        <v>11</v>
      </c>
      <c r="AC16" s="1039"/>
      <c r="AD16" s="1040"/>
      <c r="AE16" s="1044" t="s">
        <v>555</v>
      </c>
      <c r="AF16" s="1044"/>
      <c r="AG16" s="1044"/>
      <c r="AH16" s="1044"/>
      <c r="AI16" s="1044" t="s">
        <v>553</v>
      </c>
      <c r="AJ16" s="1044"/>
      <c r="AK16" s="1044"/>
      <c r="AL16" s="1044"/>
      <c r="AM16" s="1044" t="s">
        <v>526</v>
      </c>
      <c r="AN16" s="1044"/>
      <c r="AO16" s="1044"/>
      <c r="AP16" s="559"/>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5"/>
      <c r="Z17" s="1036"/>
      <c r="AA17" s="1037"/>
      <c r="AB17" s="1041"/>
      <c r="AC17" s="1042"/>
      <c r="AD17" s="1043"/>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6"/>
      <c r="H18" s="1011"/>
      <c r="I18" s="1011"/>
      <c r="J18" s="1011"/>
      <c r="K18" s="1011"/>
      <c r="L18" s="1011"/>
      <c r="M18" s="1011"/>
      <c r="N18" s="1011"/>
      <c r="O18" s="1012"/>
      <c r="P18" s="107"/>
      <c r="Q18" s="1019"/>
      <c r="R18" s="1019"/>
      <c r="S18" s="1019"/>
      <c r="T18" s="1019"/>
      <c r="U18" s="1019"/>
      <c r="V18" s="1019"/>
      <c r="W18" s="1019"/>
      <c r="X18" s="1020"/>
      <c r="Y18" s="1029" t="s">
        <v>12</v>
      </c>
      <c r="Z18" s="1030"/>
      <c r="AA18" s="1031"/>
      <c r="AB18" s="463"/>
      <c r="AC18" s="1033"/>
      <c r="AD18" s="103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5"/>
      <c r="AC19" s="1032"/>
      <c r="AD19" s="103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6" t="s">
        <v>301</v>
      </c>
      <c r="AC20" s="1028"/>
      <c r="AD20" s="102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4"/>
      <c r="Z23" s="831"/>
      <c r="AA23" s="832"/>
      <c r="AB23" s="1038" t="s">
        <v>11</v>
      </c>
      <c r="AC23" s="1039"/>
      <c r="AD23" s="1040"/>
      <c r="AE23" s="1044" t="s">
        <v>557</v>
      </c>
      <c r="AF23" s="1044"/>
      <c r="AG23" s="1044"/>
      <c r="AH23" s="1044"/>
      <c r="AI23" s="1044" t="s">
        <v>552</v>
      </c>
      <c r="AJ23" s="1044"/>
      <c r="AK23" s="1044"/>
      <c r="AL23" s="1044"/>
      <c r="AM23" s="1044" t="s">
        <v>526</v>
      </c>
      <c r="AN23" s="1044"/>
      <c r="AO23" s="1044"/>
      <c r="AP23" s="559"/>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5"/>
      <c r="Z24" s="1036"/>
      <c r="AA24" s="1037"/>
      <c r="AB24" s="1041"/>
      <c r="AC24" s="1042"/>
      <c r="AD24" s="1043"/>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6"/>
      <c r="H25" s="1011"/>
      <c r="I25" s="1011"/>
      <c r="J25" s="1011"/>
      <c r="K25" s="1011"/>
      <c r="L25" s="1011"/>
      <c r="M25" s="1011"/>
      <c r="N25" s="1011"/>
      <c r="O25" s="1012"/>
      <c r="P25" s="107"/>
      <c r="Q25" s="1019"/>
      <c r="R25" s="1019"/>
      <c r="S25" s="1019"/>
      <c r="T25" s="1019"/>
      <c r="U25" s="1019"/>
      <c r="V25" s="1019"/>
      <c r="W25" s="1019"/>
      <c r="X25" s="1020"/>
      <c r="Y25" s="1029" t="s">
        <v>12</v>
      </c>
      <c r="Z25" s="1030"/>
      <c r="AA25" s="1031"/>
      <c r="AB25" s="463"/>
      <c r="AC25" s="1033"/>
      <c r="AD25" s="103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5"/>
      <c r="AC26" s="1032"/>
      <c r="AD26" s="103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6" t="s">
        <v>301</v>
      </c>
      <c r="AC27" s="1028"/>
      <c r="AD27" s="102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4"/>
      <c r="Z30" s="831"/>
      <c r="AA30" s="832"/>
      <c r="AB30" s="1038" t="s">
        <v>11</v>
      </c>
      <c r="AC30" s="1039"/>
      <c r="AD30" s="1040"/>
      <c r="AE30" s="1044" t="s">
        <v>555</v>
      </c>
      <c r="AF30" s="1044"/>
      <c r="AG30" s="1044"/>
      <c r="AH30" s="1044"/>
      <c r="AI30" s="1044" t="s">
        <v>552</v>
      </c>
      <c r="AJ30" s="1044"/>
      <c r="AK30" s="1044"/>
      <c r="AL30" s="1044"/>
      <c r="AM30" s="1044" t="s">
        <v>550</v>
      </c>
      <c r="AN30" s="1044"/>
      <c r="AO30" s="1044"/>
      <c r="AP30" s="559"/>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5"/>
      <c r="Z31" s="1036"/>
      <c r="AA31" s="1037"/>
      <c r="AB31" s="1041"/>
      <c r="AC31" s="1042"/>
      <c r="AD31" s="1043"/>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6"/>
      <c r="H32" s="1011"/>
      <c r="I32" s="1011"/>
      <c r="J32" s="1011"/>
      <c r="K32" s="1011"/>
      <c r="L32" s="1011"/>
      <c r="M32" s="1011"/>
      <c r="N32" s="1011"/>
      <c r="O32" s="1012"/>
      <c r="P32" s="107"/>
      <c r="Q32" s="1019"/>
      <c r="R32" s="1019"/>
      <c r="S32" s="1019"/>
      <c r="T32" s="1019"/>
      <c r="U32" s="1019"/>
      <c r="V32" s="1019"/>
      <c r="W32" s="1019"/>
      <c r="X32" s="1020"/>
      <c r="Y32" s="1029" t="s">
        <v>12</v>
      </c>
      <c r="Z32" s="1030"/>
      <c r="AA32" s="1031"/>
      <c r="AB32" s="463"/>
      <c r="AC32" s="1033"/>
      <c r="AD32" s="103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5"/>
      <c r="AC33" s="1032"/>
      <c r="AD33" s="103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6" t="s">
        <v>301</v>
      </c>
      <c r="AC34" s="1028"/>
      <c r="AD34" s="102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4"/>
      <c r="Z37" s="831"/>
      <c r="AA37" s="832"/>
      <c r="AB37" s="1038" t="s">
        <v>11</v>
      </c>
      <c r="AC37" s="1039"/>
      <c r="AD37" s="1040"/>
      <c r="AE37" s="1044" t="s">
        <v>557</v>
      </c>
      <c r="AF37" s="1044"/>
      <c r="AG37" s="1044"/>
      <c r="AH37" s="1044"/>
      <c r="AI37" s="1044" t="s">
        <v>554</v>
      </c>
      <c r="AJ37" s="1044"/>
      <c r="AK37" s="1044"/>
      <c r="AL37" s="1044"/>
      <c r="AM37" s="1044" t="s">
        <v>551</v>
      </c>
      <c r="AN37" s="1044"/>
      <c r="AO37" s="1044"/>
      <c r="AP37" s="559"/>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5"/>
      <c r="Z38" s="1036"/>
      <c r="AA38" s="1037"/>
      <c r="AB38" s="1041"/>
      <c r="AC38" s="1042"/>
      <c r="AD38" s="1043"/>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6"/>
      <c r="H39" s="1011"/>
      <c r="I39" s="1011"/>
      <c r="J39" s="1011"/>
      <c r="K39" s="1011"/>
      <c r="L39" s="1011"/>
      <c r="M39" s="1011"/>
      <c r="N39" s="1011"/>
      <c r="O39" s="1012"/>
      <c r="P39" s="107"/>
      <c r="Q39" s="1019"/>
      <c r="R39" s="1019"/>
      <c r="S39" s="1019"/>
      <c r="T39" s="1019"/>
      <c r="U39" s="1019"/>
      <c r="V39" s="1019"/>
      <c r="W39" s="1019"/>
      <c r="X39" s="1020"/>
      <c r="Y39" s="1029" t="s">
        <v>12</v>
      </c>
      <c r="Z39" s="1030"/>
      <c r="AA39" s="1031"/>
      <c r="AB39" s="463"/>
      <c r="AC39" s="1033"/>
      <c r="AD39" s="103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5"/>
      <c r="AC40" s="1032"/>
      <c r="AD40" s="103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6" t="s">
        <v>301</v>
      </c>
      <c r="AC41" s="1028"/>
      <c r="AD41" s="102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4"/>
      <c r="Z44" s="831"/>
      <c r="AA44" s="832"/>
      <c r="AB44" s="1038" t="s">
        <v>11</v>
      </c>
      <c r="AC44" s="1039"/>
      <c r="AD44" s="1040"/>
      <c r="AE44" s="1044" t="s">
        <v>555</v>
      </c>
      <c r="AF44" s="1044"/>
      <c r="AG44" s="1044"/>
      <c r="AH44" s="1044"/>
      <c r="AI44" s="1044" t="s">
        <v>552</v>
      </c>
      <c r="AJ44" s="1044"/>
      <c r="AK44" s="1044"/>
      <c r="AL44" s="1044"/>
      <c r="AM44" s="1044" t="s">
        <v>526</v>
      </c>
      <c r="AN44" s="1044"/>
      <c r="AO44" s="1044"/>
      <c r="AP44" s="559"/>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5"/>
      <c r="Z45" s="1036"/>
      <c r="AA45" s="1037"/>
      <c r="AB45" s="1041"/>
      <c r="AC45" s="1042"/>
      <c r="AD45" s="1043"/>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6"/>
      <c r="H46" s="1011"/>
      <c r="I46" s="1011"/>
      <c r="J46" s="1011"/>
      <c r="K46" s="1011"/>
      <c r="L46" s="1011"/>
      <c r="M46" s="1011"/>
      <c r="N46" s="1011"/>
      <c r="O46" s="1012"/>
      <c r="P46" s="107"/>
      <c r="Q46" s="1019"/>
      <c r="R46" s="1019"/>
      <c r="S46" s="1019"/>
      <c r="T46" s="1019"/>
      <c r="U46" s="1019"/>
      <c r="V46" s="1019"/>
      <c r="W46" s="1019"/>
      <c r="X46" s="1020"/>
      <c r="Y46" s="1029" t="s">
        <v>12</v>
      </c>
      <c r="Z46" s="1030"/>
      <c r="AA46" s="1031"/>
      <c r="AB46" s="463"/>
      <c r="AC46" s="1033"/>
      <c r="AD46" s="103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5"/>
      <c r="AC47" s="1032"/>
      <c r="AD47" s="103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6" t="s">
        <v>301</v>
      </c>
      <c r="AC48" s="1028"/>
      <c r="AD48" s="102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4"/>
      <c r="Z51" s="831"/>
      <c r="AA51" s="832"/>
      <c r="AB51" s="559" t="s">
        <v>11</v>
      </c>
      <c r="AC51" s="1039"/>
      <c r="AD51" s="1040"/>
      <c r="AE51" s="1044" t="s">
        <v>555</v>
      </c>
      <c r="AF51" s="1044"/>
      <c r="AG51" s="1044"/>
      <c r="AH51" s="1044"/>
      <c r="AI51" s="1044" t="s">
        <v>552</v>
      </c>
      <c r="AJ51" s="1044"/>
      <c r="AK51" s="1044"/>
      <c r="AL51" s="1044"/>
      <c r="AM51" s="1044" t="s">
        <v>526</v>
      </c>
      <c r="AN51" s="1044"/>
      <c r="AO51" s="1044"/>
      <c r="AP51" s="559"/>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5"/>
      <c r="Z52" s="1036"/>
      <c r="AA52" s="1037"/>
      <c r="AB52" s="1041"/>
      <c r="AC52" s="1042"/>
      <c r="AD52" s="1043"/>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6"/>
      <c r="H53" s="1011"/>
      <c r="I53" s="1011"/>
      <c r="J53" s="1011"/>
      <c r="K53" s="1011"/>
      <c r="L53" s="1011"/>
      <c r="M53" s="1011"/>
      <c r="N53" s="1011"/>
      <c r="O53" s="1012"/>
      <c r="P53" s="107"/>
      <c r="Q53" s="1019"/>
      <c r="R53" s="1019"/>
      <c r="S53" s="1019"/>
      <c r="T53" s="1019"/>
      <c r="U53" s="1019"/>
      <c r="V53" s="1019"/>
      <c r="W53" s="1019"/>
      <c r="X53" s="1020"/>
      <c r="Y53" s="1029" t="s">
        <v>12</v>
      </c>
      <c r="Z53" s="1030"/>
      <c r="AA53" s="1031"/>
      <c r="AB53" s="463"/>
      <c r="AC53" s="1033"/>
      <c r="AD53" s="103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5"/>
      <c r="AC54" s="1032"/>
      <c r="AD54" s="103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6" t="s">
        <v>301</v>
      </c>
      <c r="AC55" s="1028"/>
      <c r="AD55" s="102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4"/>
      <c r="Z58" s="831"/>
      <c r="AA58" s="832"/>
      <c r="AB58" s="1038" t="s">
        <v>11</v>
      </c>
      <c r="AC58" s="1039"/>
      <c r="AD58" s="1040"/>
      <c r="AE58" s="1044" t="s">
        <v>555</v>
      </c>
      <c r="AF58" s="1044"/>
      <c r="AG58" s="1044"/>
      <c r="AH58" s="1044"/>
      <c r="AI58" s="1044" t="s">
        <v>552</v>
      </c>
      <c r="AJ58" s="1044"/>
      <c r="AK58" s="1044"/>
      <c r="AL58" s="1044"/>
      <c r="AM58" s="1044" t="s">
        <v>526</v>
      </c>
      <c r="AN58" s="1044"/>
      <c r="AO58" s="1044"/>
      <c r="AP58" s="559"/>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5"/>
      <c r="Z59" s="1036"/>
      <c r="AA59" s="1037"/>
      <c r="AB59" s="1041"/>
      <c r="AC59" s="1042"/>
      <c r="AD59" s="1043"/>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6"/>
      <c r="H60" s="1011"/>
      <c r="I60" s="1011"/>
      <c r="J60" s="1011"/>
      <c r="K60" s="1011"/>
      <c r="L60" s="1011"/>
      <c r="M60" s="1011"/>
      <c r="N60" s="1011"/>
      <c r="O60" s="1012"/>
      <c r="P60" s="107"/>
      <c r="Q60" s="1019"/>
      <c r="R60" s="1019"/>
      <c r="S60" s="1019"/>
      <c r="T60" s="1019"/>
      <c r="U60" s="1019"/>
      <c r="V60" s="1019"/>
      <c r="W60" s="1019"/>
      <c r="X60" s="1020"/>
      <c r="Y60" s="1029" t="s">
        <v>12</v>
      </c>
      <c r="Z60" s="1030"/>
      <c r="AA60" s="1031"/>
      <c r="AB60" s="463"/>
      <c r="AC60" s="1033"/>
      <c r="AD60" s="103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5"/>
      <c r="AC61" s="1032"/>
      <c r="AD61" s="103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6" t="s">
        <v>301</v>
      </c>
      <c r="AC62" s="1028"/>
      <c r="AD62" s="102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4"/>
      <c r="Z65" s="831"/>
      <c r="AA65" s="832"/>
      <c r="AB65" s="1038" t="s">
        <v>11</v>
      </c>
      <c r="AC65" s="1039"/>
      <c r="AD65" s="1040"/>
      <c r="AE65" s="1044" t="s">
        <v>555</v>
      </c>
      <c r="AF65" s="1044"/>
      <c r="AG65" s="1044"/>
      <c r="AH65" s="1044"/>
      <c r="AI65" s="1044" t="s">
        <v>552</v>
      </c>
      <c r="AJ65" s="1044"/>
      <c r="AK65" s="1044"/>
      <c r="AL65" s="1044"/>
      <c r="AM65" s="1044" t="s">
        <v>526</v>
      </c>
      <c r="AN65" s="1044"/>
      <c r="AO65" s="1044"/>
      <c r="AP65" s="559"/>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5"/>
      <c r="Z66" s="1036"/>
      <c r="AA66" s="1037"/>
      <c r="AB66" s="1041"/>
      <c r="AC66" s="1042"/>
      <c r="AD66" s="1043"/>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6"/>
      <c r="H67" s="1011"/>
      <c r="I67" s="1011"/>
      <c r="J67" s="1011"/>
      <c r="K67" s="1011"/>
      <c r="L67" s="1011"/>
      <c r="M67" s="1011"/>
      <c r="N67" s="1011"/>
      <c r="O67" s="1012"/>
      <c r="P67" s="107"/>
      <c r="Q67" s="1019"/>
      <c r="R67" s="1019"/>
      <c r="S67" s="1019"/>
      <c r="T67" s="1019"/>
      <c r="U67" s="1019"/>
      <c r="V67" s="1019"/>
      <c r="W67" s="1019"/>
      <c r="X67" s="1020"/>
      <c r="Y67" s="1029" t="s">
        <v>12</v>
      </c>
      <c r="Z67" s="1030"/>
      <c r="AA67" s="1031"/>
      <c r="AB67" s="463"/>
      <c r="AC67" s="1033"/>
      <c r="AD67" s="103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5"/>
      <c r="AC68" s="1032"/>
      <c r="AD68" s="103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7"/>
      <c r="B4" s="1058"/>
      <c r="C4" s="1058"/>
      <c r="D4" s="1058"/>
      <c r="E4" s="1058"/>
      <c r="F4" s="1059"/>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57"/>
      <c r="B5" s="1058"/>
      <c r="C5" s="1058"/>
      <c r="D5" s="1058"/>
      <c r="E5" s="1058"/>
      <c r="F5" s="105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7"/>
      <c r="B6" s="1058"/>
      <c r="C6" s="1058"/>
      <c r="D6" s="1058"/>
      <c r="E6" s="1058"/>
      <c r="F6" s="105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7"/>
      <c r="B7" s="1058"/>
      <c r="C7" s="1058"/>
      <c r="D7" s="1058"/>
      <c r="E7" s="1058"/>
      <c r="F7" s="105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7"/>
      <c r="B8" s="1058"/>
      <c r="C8" s="1058"/>
      <c r="D8" s="1058"/>
      <c r="E8" s="1058"/>
      <c r="F8" s="105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7"/>
      <c r="B9" s="1058"/>
      <c r="C9" s="1058"/>
      <c r="D9" s="1058"/>
      <c r="E9" s="1058"/>
      <c r="F9" s="105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7"/>
      <c r="B10" s="1058"/>
      <c r="C10" s="1058"/>
      <c r="D10" s="1058"/>
      <c r="E10" s="1058"/>
      <c r="F10" s="105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7"/>
      <c r="B11" s="1058"/>
      <c r="C11" s="1058"/>
      <c r="D11" s="1058"/>
      <c r="E11" s="1058"/>
      <c r="F11" s="105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7"/>
      <c r="B12" s="1058"/>
      <c r="C12" s="1058"/>
      <c r="D12" s="1058"/>
      <c r="E12" s="1058"/>
      <c r="F12" s="105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7"/>
      <c r="B13" s="1058"/>
      <c r="C13" s="1058"/>
      <c r="D13" s="1058"/>
      <c r="E13" s="1058"/>
      <c r="F13" s="105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7"/>
      <c r="B16" s="1058"/>
      <c r="C16" s="1058"/>
      <c r="D16" s="1058"/>
      <c r="E16" s="1058"/>
      <c r="F16" s="105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7"/>
      <c r="B17" s="1058"/>
      <c r="C17" s="1058"/>
      <c r="D17" s="1058"/>
      <c r="E17" s="1058"/>
      <c r="F17" s="1059"/>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57"/>
      <c r="B18" s="1058"/>
      <c r="C18" s="1058"/>
      <c r="D18" s="1058"/>
      <c r="E18" s="1058"/>
      <c r="F18" s="105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7"/>
      <c r="B19" s="1058"/>
      <c r="C19" s="1058"/>
      <c r="D19" s="1058"/>
      <c r="E19" s="1058"/>
      <c r="F19" s="105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7"/>
      <c r="B20" s="1058"/>
      <c r="C20" s="1058"/>
      <c r="D20" s="1058"/>
      <c r="E20" s="1058"/>
      <c r="F20" s="105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7"/>
      <c r="B21" s="1058"/>
      <c r="C21" s="1058"/>
      <c r="D21" s="1058"/>
      <c r="E21" s="1058"/>
      <c r="F21" s="105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7"/>
      <c r="B22" s="1058"/>
      <c r="C22" s="1058"/>
      <c r="D22" s="1058"/>
      <c r="E22" s="1058"/>
      <c r="F22" s="105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7"/>
      <c r="B23" s="1058"/>
      <c r="C23" s="1058"/>
      <c r="D23" s="1058"/>
      <c r="E23" s="1058"/>
      <c r="F23" s="105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7"/>
      <c r="B24" s="1058"/>
      <c r="C24" s="1058"/>
      <c r="D24" s="1058"/>
      <c r="E24" s="1058"/>
      <c r="F24" s="105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7"/>
      <c r="B25" s="1058"/>
      <c r="C25" s="1058"/>
      <c r="D25" s="1058"/>
      <c r="E25" s="1058"/>
      <c r="F25" s="105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7"/>
      <c r="B26" s="1058"/>
      <c r="C26" s="1058"/>
      <c r="D26" s="1058"/>
      <c r="E26" s="1058"/>
      <c r="F26" s="105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7"/>
      <c r="B29" s="1058"/>
      <c r="C29" s="1058"/>
      <c r="D29" s="1058"/>
      <c r="E29" s="1058"/>
      <c r="F29" s="105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7"/>
      <c r="B30" s="1058"/>
      <c r="C30" s="1058"/>
      <c r="D30" s="1058"/>
      <c r="E30" s="1058"/>
      <c r="F30" s="1059"/>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57"/>
      <c r="B31" s="1058"/>
      <c r="C31" s="1058"/>
      <c r="D31" s="1058"/>
      <c r="E31" s="1058"/>
      <c r="F31" s="105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7"/>
      <c r="B32" s="1058"/>
      <c r="C32" s="1058"/>
      <c r="D32" s="1058"/>
      <c r="E32" s="1058"/>
      <c r="F32" s="105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7"/>
      <c r="B33" s="1058"/>
      <c r="C33" s="1058"/>
      <c r="D33" s="1058"/>
      <c r="E33" s="1058"/>
      <c r="F33" s="105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7"/>
      <c r="B34" s="1058"/>
      <c r="C34" s="1058"/>
      <c r="D34" s="1058"/>
      <c r="E34" s="1058"/>
      <c r="F34" s="105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7"/>
      <c r="B35" s="1058"/>
      <c r="C35" s="1058"/>
      <c r="D35" s="1058"/>
      <c r="E35" s="1058"/>
      <c r="F35" s="105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7"/>
      <c r="B36" s="1058"/>
      <c r="C36" s="1058"/>
      <c r="D36" s="1058"/>
      <c r="E36" s="1058"/>
      <c r="F36" s="105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7"/>
      <c r="B37" s="1058"/>
      <c r="C37" s="1058"/>
      <c r="D37" s="1058"/>
      <c r="E37" s="1058"/>
      <c r="F37" s="105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7"/>
      <c r="B38" s="1058"/>
      <c r="C38" s="1058"/>
      <c r="D38" s="1058"/>
      <c r="E38" s="1058"/>
      <c r="F38" s="105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7"/>
      <c r="B39" s="1058"/>
      <c r="C39" s="1058"/>
      <c r="D39" s="1058"/>
      <c r="E39" s="1058"/>
      <c r="F39" s="105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7"/>
      <c r="B42" s="1058"/>
      <c r="C42" s="1058"/>
      <c r="D42" s="1058"/>
      <c r="E42" s="1058"/>
      <c r="F42" s="105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7"/>
      <c r="B43" s="1058"/>
      <c r="C43" s="1058"/>
      <c r="D43" s="1058"/>
      <c r="E43" s="1058"/>
      <c r="F43" s="1059"/>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57"/>
      <c r="B44" s="1058"/>
      <c r="C44" s="1058"/>
      <c r="D44" s="1058"/>
      <c r="E44" s="1058"/>
      <c r="F44" s="105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7"/>
      <c r="B45" s="1058"/>
      <c r="C45" s="1058"/>
      <c r="D45" s="1058"/>
      <c r="E45" s="1058"/>
      <c r="F45" s="105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7"/>
      <c r="B46" s="1058"/>
      <c r="C46" s="1058"/>
      <c r="D46" s="1058"/>
      <c r="E46" s="1058"/>
      <c r="F46" s="105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7"/>
      <c r="B47" s="1058"/>
      <c r="C47" s="1058"/>
      <c r="D47" s="1058"/>
      <c r="E47" s="1058"/>
      <c r="F47" s="105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7"/>
      <c r="B48" s="1058"/>
      <c r="C48" s="1058"/>
      <c r="D48" s="1058"/>
      <c r="E48" s="1058"/>
      <c r="F48" s="105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7"/>
      <c r="B49" s="1058"/>
      <c r="C49" s="1058"/>
      <c r="D49" s="1058"/>
      <c r="E49" s="1058"/>
      <c r="F49" s="105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7"/>
      <c r="B50" s="1058"/>
      <c r="C50" s="1058"/>
      <c r="D50" s="1058"/>
      <c r="E50" s="1058"/>
      <c r="F50" s="105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7"/>
      <c r="B51" s="1058"/>
      <c r="C51" s="1058"/>
      <c r="D51" s="1058"/>
      <c r="E51" s="1058"/>
      <c r="F51" s="105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7"/>
      <c r="B52" s="1058"/>
      <c r="C52" s="1058"/>
      <c r="D52" s="1058"/>
      <c r="E52" s="1058"/>
      <c r="F52" s="105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7"/>
      <c r="B56" s="1058"/>
      <c r="C56" s="1058"/>
      <c r="D56" s="1058"/>
      <c r="E56" s="1058"/>
      <c r="F56" s="105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7"/>
      <c r="B57" s="1058"/>
      <c r="C57" s="1058"/>
      <c r="D57" s="1058"/>
      <c r="E57" s="1058"/>
      <c r="F57" s="1059"/>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57"/>
      <c r="B58" s="1058"/>
      <c r="C58" s="1058"/>
      <c r="D58" s="1058"/>
      <c r="E58" s="1058"/>
      <c r="F58" s="105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7"/>
      <c r="B59" s="1058"/>
      <c r="C59" s="1058"/>
      <c r="D59" s="1058"/>
      <c r="E59" s="1058"/>
      <c r="F59" s="105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7"/>
      <c r="B60" s="1058"/>
      <c r="C60" s="1058"/>
      <c r="D60" s="1058"/>
      <c r="E60" s="1058"/>
      <c r="F60" s="105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7"/>
      <c r="B61" s="1058"/>
      <c r="C61" s="1058"/>
      <c r="D61" s="1058"/>
      <c r="E61" s="1058"/>
      <c r="F61" s="105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7"/>
      <c r="B62" s="1058"/>
      <c r="C62" s="1058"/>
      <c r="D62" s="1058"/>
      <c r="E62" s="1058"/>
      <c r="F62" s="105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7"/>
      <c r="B63" s="1058"/>
      <c r="C63" s="1058"/>
      <c r="D63" s="1058"/>
      <c r="E63" s="1058"/>
      <c r="F63" s="105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7"/>
      <c r="B64" s="1058"/>
      <c r="C64" s="1058"/>
      <c r="D64" s="1058"/>
      <c r="E64" s="1058"/>
      <c r="F64" s="105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7"/>
      <c r="B65" s="1058"/>
      <c r="C65" s="1058"/>
      <c r="D65" s="1058"/>
      <c r="E65" s="1058"/>
      <c r="F65" s="105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7"/>
      <c r="B66" s="1058"/>
      <c r="C66" s="1058"/>
      <c r="D66" s="1058"/>
      <c r="E66" s="1058"/>
      <c r="F66" s="105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7"/>
      <c r="B69" s="1058"/>
      <c r="C69" s="1058"/>
      <c r="D69" s="1058"/>
      <c r="E69" s="1058"/>
      <c r="F69" s="105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7"/>
      <c r="B70" s="1058"/>
      <c r="C70" s="1058"/>
      <c r="D70" s="1058"/>
      <c r="E70" s="1058"/>
      <c r="F70" s="1059"/>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57"/>
      <c r="B71" s="1058"/>
      <c r="C71" s="1058"/>
      <c r="D71" s="1058"/>
      <c r="E71" s="1058"/>
      <c r="F71" s="105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7"/>
      <c r="B72" s="1058"/>
      <c r="C72" s="1058"/>
      <c r="D72" s="1058"/>
      <c r="E72" s="1058"/>
      <c r="F72" s="105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7"/>
      <c r="B73" s="1058"/>
      <c r="C73" s="1058"/>
      <c r="D73" s="1058"/>
      <c r="E73" s="1058"/>
      <c r="F73" s="105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7"/>
      <c r="B74" s="1058"/>
      <c r="C74" s="1058"/>
      <c r="D74" s="1058"/>
      <c r="E74" s="1058"/>
      <c r="F74" s="105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7"/>
      <c r="B75" s="1058"/>
      <c r="C75" s="1058"/>
      <c r="D75" s="1058"/>
      <c r="E75" s="1058"/>
      <c r="F75" s="105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7"/>
      <c r="B76" s="1058"/>
      <c r="C76" s="1058"/>
      <c r="D76" s="1058"/>
      <c r="E76" s="1058"/>
      <c r="F76" s="105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7"/>
      <c r="B77" s="1058"/>
      <c r="C77" s="1058"/>
      <c r="D77" s="1058"/>
      <c r="E77" s="1058"/>
      <c r="F77" s="105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7"/>
      <c r="B78" s="1058"/>
      <c r="C78" s="1058"/>
      <c r="D78" s="1058"/>
      <c r="E78" s="1058"/>
      <c r="F78" s="105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7"/>
      <c r="B79" s="1058"/>
      <c r="C79" s="1058"/>
      <c r="D79" s="1058"/>
      <c r="E79" s="1058"/>
      <c r="F79" s="105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7"/>
      <c r="B82" s="1058"/>
      <c r="C82" s="1058"/>
      <c r="D82" s="1058"/>
      <c r="E82" s="1058"/>
      <c r="F82" s="105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7"/>
      <c r="B83" s="1058"/>
      <c r="C83" s="1058"/>
      <c r="D83" s="1058"/>
      <c r="E83" s="1058"/>
      <c r="F83" s="1059"/>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57"/>
      <c r="B84" s="1058"/>
      <c r="C84" s="1058"/>
      <c r="D84" s="1058"/>
      <c r="E84" s="1058"/>
      <c r="F84" s="105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7"/>
      <c r="B85" s="1058"/>
      <c r="C85" s="1058"/>
      <c r="D85" s="1058"/>
      <c r="E85" s="1058"/>
      <c r="F85" s="105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7"/>
      <c r="B86" s="1058"/>
      <c r="C86" s="1058"/>
      <c r="D86" s="1058"/>
      <c r="E86" s="1058"/>
      <c r="F86" s="105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7"/>
      <c r="B87" s="1058"/>
      <c r="C87" s="1058"/>
      <c r="D87" s="1058"/>
      <c r="E87" s="1058"/>
      <c r="F87" s="105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7"/>
      <c r="B88" s="1058"/>
      <c r="C88" s="1058"/>
      <c r="D88" s="1058"/>
      <c r="E88" s="1058"/>
      <c r="F88" s="105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7"/>
      <c r="B89" s="1058"/>
      <c r="C89" s="1058"/>
      <c r="D89" s="1058"/>
      <c r="E89" s="1058"/>
      <c r="F89" s="105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7"/>
      <c r="B90" s="1058"/>
      <c r="C90" s="1058"/>
      <c r="D90" s="1058"/>
      <c r="E90" s="1058"/>
      <c r="F90" s="105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7"/>
      <c r="B91" s="1058"/>
      <c r="C91" s="1058"/>
      <c r="D91" s="1058"/>
      <c r="E91" s="1058"/>
      <c r="F91" s="105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7"/>
      <c r="B92" s="1058"/>
      <c r="C92" s="1058"/>
      <c r="D92" s="1058"/>
      <c r="E92" s="1058"/>
      <c r="F92" s="105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7"/>
      <c r="B95" s="1058"/>
      <c r="C95" s="1058"/>
      <c r="D95" s="1058"/>
      <c r="E95" s="1058"/>
      <c r="F95" s="105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7"/>
      <c r="B96" s="1058"/>
      <c r="C96" s="1058"/>
      <c r="D96" s="1058"/>
      <c r="E96" s="1058"/>
      <c r="F96" s="1059"/>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57"/>
      <c r="B97" s="1058"/>
      <c r="C97" s="1058"/>
      <c r="D97" s="1058"/>
      <c r="E97" s="1058"/>
      <c r="F97" s="105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7"/>
      <c r="B98" s="1058"/>
      <c r="C98" s="1058"/>
      <c r="D98" s="1058"/>
      <c r="E98" s="1058"/>
      <c r="F98" s="105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7"/>
      <c r="B99" s="1058"/>
      <c r="C99" s="1058"/>
      <c r="D99" s="1058"/>
      <c r="E99" s="1058"/>
      <c r="F99" s="105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7"/>
      <c r="B100" s="1058"/>
      <c r="C100" s="1058"/>
      <c r="D100" s="1058"/>
      <c r="E100" s="1058"/>
      <c r="F100" s="105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7"/>
      <c r="B101" s="1058"/>
      <c r="C101" s="1058"/>
      <c r="D101" s="1058"/>
      <c r="E101" s="1058"/>
      <c r="F101" s="105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7"/>
      <c r="B102" s="1058"/>
      <c r="C102" s="1058"/>
      <c r="D102" s="1058"/>
      <c r="E102" s="1058"/>
      <c r="F102" s="105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7"/>
      <c r="B103" s="1058"/>
      <c r="C103" s="1058"/>
      <c r="D103" s="1058"/>
      <c r="E103" s="1058"/>
      <c r="F103" s="105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7"/>
      <c r="B104" s="1058"/>
      <c r="C104" s="1058"/>
      <c r="D104" s="1058"/>
      <c r="E104" s="1058"/>
      <c r="F104" s="105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7"/>
      <c r="B105" s="1058"/>
      <c r="C105" s="1058"/>
      <c r="D105" s="1058"/>
      <c r="E105" s="1058"/>
      <c r="F105" s="105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7"/>
      <c r="B109" s="1058"/>
      <c r="C109" s="1058"/>
      <c r="D109" s="1058"/>
      <c r="E109" s="1058"/>
      <c r="F109" s="105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7"/>
      <c r="B110" s="1058"/>
      <c r="C110" s="1058"/>
      <c r="D110" s="1058"/>
      <c r="E110" s="1058"/>
      <c r="F110" s="1059"/>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57"/>
      <c r="B111" s="1058"/>
      <c r="C111" s="1058"/>
      <c r="D111" s="1058"/>
      <c r="E111" s="1058"/>
      <c r="F111" s="105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7"/>
      <c r="B112" s="1058"/>
      <c r="C112" s="1058"/>
      <c r="D112" s="1058"/>
      <c r="E112" s="1058"/>
      <c r="F112" s="105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7"/>
      <c r="B113" s="1058"/>
      <c r="C113" s="1058"/>
      <c r="D113" s="1058"/>
      <c r="E113" s="1058"/>
      <c r="F113" s="105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7"/>
      <c r="B114" s="1058"/>
      <c r="C114" s="1058"/>
      <c r="D114" s="1058"/>
      <c r="E114" s="1058"/>
      <c r="F114" s="105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7"/>
      <c r="B115" s="1058"/>
      <c r="C115" s="1058"/>
      <c r="D115" s="1058"/>
      <c r="E115" s="1058"/>
      <c r="F115" s="105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7"/>
      <c r="B116" s="1058"/>
      <c r="C116" s="1058"/>
      <c r="D116" s="1058"/>
      <c r="E116" s="1058"/>
      <c r="F116" s="105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7"/>
      <c r="B117" s="1058"/>
      <c r="C117" s="1058"/>
      <c r="D117" s="1058"/>
      <c r="E117" s="1058"/>
      <c r="F117" s="105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7"/>
      <c r="B118" s="1058"/>
      <c r="C118" s="1058"/>
      <c r="D118" s="1058"/>
      <c r="E118" s="1058"/>
      <c r="F118" s="105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7"/>
      <c r="B119" s="1058"/>
      <c r="C119" s="1058"/>
      <c r="D119" s="1058"/>
      <c r="E119" s="1058"/>
      <c r="F119" s="105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7"/>
      <c r="B122" s="1058"/>
      <c r="C122" s="1058"/>
      <c r="D122" s="1058"/>
      <c r="E122" s="1058"/>
      <c r="F122" s="105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7"/>
      <c r="B123" s="1058"/>
      <c r="C123" s="1058"/>
      <c r="D123" s="1058"/>
      <c r="E123" s="1058"/>
      <c r="F123" s="1059"/>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57"/>
      <c r="B124" s="1058"/>
      <c r="C124" s="1058"/>
      <c r="D124" s="1058"/>
      <c r="E124" s="1058"/>
      <c r="F124" s="105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7"/>
      <c r="B125" s="1058"/>
      <c r="C125" s="1058"/>
      <c r="D125" s="1058"/>
      <c r="E125" s="1058"/>
      <c r="F125" s="105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7"/>
      <c r="B126" s="1058"/>
      <c r="C126" s="1058"/>
      <c r="D126" s="1058"/>
      <c r="E126" s="1058"/>
      <c r="F126" s="105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7"/>
      <c r="B127" s="1058"/>
      <c r="C127" s="1058"/>
      <c r="D127" s="1058"/>
      <c r="E127" s="1058"/>
      <c r="F127" s="105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7"/>
      <c r="B128" s="1058"/>
      <c r="C128" s="1058"/>
      <c r="D128" s="1058"/>
      <c r="E128" s="1058"/>
      <c r="F128" s="105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7"/>
      <c r="B129" s="1058"/>
      <c r="C129" s="1058"/>
      <c r="D129" s="1058"/>
      <c r="E129" s="1058"/>
      <c r="F129" s="105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7"/>
      <c r="B130" s="1058"/>
      <c r="C130" s="1058"/>
      <c r="D130" s="1058"/>
      <c r="E130" s="1058"/>
      <c r="F130" s="105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7"/>
      <c r="B131" s="1058"/>
      <c r="C131" s="1058"/>
      <c r="D131" s="1058"/>
      <c r="E131" s="1058"/>
      <c r="F131" s="105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7"/>
      <c r="B132" s="1058"/>
      <c r="C132" s="1058"/>
      <c r="D132" s="1058"/>
      <c r="E132" s="1058"/>
      <c r="F132" s="105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7"/>
      <c r="B135" s="1058"/>
      <c r="C135" s="1058"/>
      <c r="D135" s="1058"/>
      <c r="E135" s="1058"/>
      <c r="F135" s="105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7"/>
      <c r="B136" s="1058"/>
      <c r="C136" s="1058"/>
      <c r="D136" s="1058"/>
      <c r="E136" s="1058"/>
      <c r="F136" s="1059"/>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57"/>
      <c r="B137" s="1058"/>
      <c r="C137" s="1058"/>
      <c r="D137" s="1058"/>
      <c r="E137" s="1058"/>
      <c r="F137" s="105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7"/>
      <c r="B138" s="1058"/>
      <c r="C138" s="1058"/>
      <c r="D138" s="1058"/>
      <c r="E138" s="1058"/>
      <c r="F138" s="105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7"/>
      <c r="B139" s="1058"/>
      <c r="C139" s="1058"/>
      <c r="D139" s="1058"/>
      <c r="E139" s="1058"/>
      <c r="F139" s="105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7"/>
      <c r="B140" s="1058"/>
      <c r="C140" s="1058"/>
      <c r="D140" s="1058"/>
      <c r="E140" s="1058"/>
      <c r="F140" s="105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7"/>
      <c r="B141" s="1058"/>
      <c r="C141" s="1058"/>
      <c r="D141" s="1058"/>
      <c r="E141" s="1058"/>
      <c r="F141" s="105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7"/>
      <c r="B142" s="1058"/>
      <c r="C142" s="1058"/>
      <c r="D142" s="1058"/>
      <c r="E142" s="1058"/>
      <c r="F142" s="105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7"/>
      <c r="B143" s="1058"/>
      <c r="C143" s="1058"/>
      <c r="D143" s="1058"/>
      <c r="E143" s="1058"/>
      <c r="F143" s="105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7"/>
      <c r="B144" s="1058"/>
      <c r="C144" s="1058"/>
      <c r="D144" s="1058"/>
      <c r="E144" s="1058"/>
      <c r="F144" s="105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7"/>
      <c r="B145" s="1058"/>
      <c r="C145" s="1058"/>
      <c r="D145" s="1058"/>
      <c r="E145" s="1058"/>
      <c r="F145" s="105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7"/>
      <c r="B148" s="1058"/>
      <c r="C148" s="1058"/>
      <c r="D148" s="1058"/>
      <c r="E148" s="1058"/>
      <c r="F148" s="105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7"/>
      <c r="B149" s="1058"/>
      <c r="C149" s="1058"/>
      <c r="D149" s="1058"/>
      <c r="E149" s="1058"/>
      <c r="F149" s="1059"/>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57"/>
      <c r="B150" s="1058"/>
      <c r="C150" s="1058"/>
      <c r="D150" s="1058"/>
      <c r="E150" s="1058"/>
      <c r="F150" s="105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7"/>
      <c r="B151" s="1058"/>
      <c r="C151" s="1058"/>
      <c r="D151" s="1058"/>
      <c r="E151" s="1058"/>
      <c r="F151" s="105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7"/>
      <c r="B152" s="1058"/>
      <c r="C152" s="1058"/>
      <c r="D152" s="1058"/>
      <c r="E152" s="1058"/>
      <c r="F152" s="105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7"/>
      <c r="B153" s="1058"/>
      <c r="C153" s="1058"/>
      <c r="D153" s="1058"/>
      <c r="E153" s="1058"/>
      <c r="F153" s="105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7"/>
      <c r="B154" s="1058"/>
      <c r="C154" s="1058"/>
      <c r="D154" s="1058"/>
      <c r="E154" s="1058"/>
      <c r="F154" s="105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7"/>
      <c r="B155" s="1058"/>
      <c r="C155" s="1058"/>
      <c r="D155" s="1058"/>
      <c r="E155" s="1058"/>
      <c r="F155" s="105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7"/>
      <c r="B156" s="1058"/>
      <c r="C156" s="1058"/>
      <c r="D156" s="1058"/>
      <c r="E156" s="1058"/>
      <c r="F156" s="105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7"/>
      <c r="B157" s="1058"/>
      <c r="C157" s="1058"/>
      <c r="D157" s="1058"/>
      <c r="E157" s="1058"/>
      <c r="F157" s="105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7"/>
      <c r="B158" s="1058"/>
      <c r="C158" s="1058"/>
      <c r="D158" s="1058"/>
      <c r="E158" s="1058"/>
      <c r="F158" s="105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7"/>
      <c r="B162" s="1058"/>
      <c r="C162" s="1058"/>
      <c r="D162" s="1058"/>
      <c r="E162" s="1058"/>
      <c r="F162" s="105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7"/>
      <c r="B163" s="1058"/>
      <c r="C163" s="1058"/>
      <c r="D163" s="1058"/>
      <c r="E163" s="1058"/>
      <c r="F163" s="1059"/>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57"/>
      <c r="B164" s="1058"/>
      <c r="C164" s="1058"/>
      <c r="D164" s="1058"/>
      <c r="E164" s="1058"/>
      <c r="F164" s="105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7"/>
      <c r="B165" s="1058"/>
      <c r="C165" s="1058"/>
      <c r="D165" s="1058"/>
      <c r="E165" s="1058"/>
      <c r="F165" s="105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7"/>
      <c r="B166" s="1058"/>
      <c r="C166" s="1058"/>
      <c r="D166" s="1058"/>
      <c r="E166" s="1058"/>
      <c r="F166" s="105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7"/>
      <c r="B167" s="1058"/>
      <c r="C167" s="1058"/>
      <c r="D167" s="1058"/>
      <c r="E167" s="1058"/>
      <c r="F167" s="105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7"/>
      <c r="B168" s="1058"/>
      <c r="C168" s="1058"/>
      <c r="D168" s="1058"/>
      <c r="E168" s="1058"/>
      <c r="F168" s="105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7"/>
      <c r="B169" s="1058"/>
      <c r="C169" s="1058"/>
      <c r="D169" s="1058"/>
      <c r="E169" s="1058"/>
      <c r="F169" s="105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7"/>
      <c r="B170" s="1058"/>
      <c r="C170" s="1058"/>
      <c r="D170" s="1058"/>
      <c r="E170" s="1058"/>
      <c r="F170" s="105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7"/>
      <c r="B171" s="1058"/>
      <c r="C171" s="1058"/>
      <c r="D171" s="1058"/>
      <c r="E171" s="1058"/>
      <c r="F171" s="105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7"/>
      <c r="B172" s="1058"/>
      <c r="C172" s="1058"/>
      <c r="D172" s="1058"/>
      <c r="E172" s="1058"/>
      <c r="F172" s="105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7"/>
      <c r="B175" s="1058"/>
      <c r="C175" s="1058"/>
      <c r="D175" s="1058"/>
      <c r="E175" s="1058"/>
      <c r="F175" s="105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7"/>
      <c r="B176" s="1058"/>
      <c r="C176" s="1058"/>
      <c r="D176" s="1058"/>
      <c r="E176" s="1058"/>
      <c r="F176" s="1059"/>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57"/>
      <c r="B177" s="1058"/>
      <c r="C177" s="1058"/>
      <c r="D177" s="1058"/>
      <c r="E177" s="1058"/>
      <c r="F177" s="105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7"/>
      <c r="B178" s="1058"/>
      <c r="C178" s="1058"/>
      <c r="D178" s="1058"/>
      <c r="E178" s="1058"/>
      <c r="F178" s="105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7"/>
      <c r="B179" s="1058"/>
      <c r="C179" s="1058"/>
      <c r="D179" s="1058"/>
      <c r="E179" s="1058"/>
      <c r="F179" s="105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7"/>
      <c r="B180" s="1058"/>
      <c r="C180" s="1058"/>
      <c r="D180" s="1058"/>
      <c r="E180" s="1058"/>
      <c r="F180" s="105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7"/>
      <c r="B181" s="1058"/>
      <c r="C181" s="1058"/>
      <c r="D181" s="1058"/>
      <c r="E181" s="1058"/>
      <c r="F181" s="105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7"/>
      <c r="B182" s="1058"/>
      <c r="C182" s="1058"/>
      <c r="D182" s="1058"/>
      <c r="E182" s="1058"/>
      <c r="F182" s="105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7"/>
      <c r="B183" s="1058"/>
      <c r="C183" s="1058"/>
      <c r="D183" s="1058"/>
      <c r="E183" s="1058"/>
      <c r="F183" s="105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7"/>
      <c r="B184" s="1058"/>
      <c r="C184" s="1058"/>
      <c r="D184" s="1058"/>
      <c r="E184" s="1058"/>
      <c r="F184" s="105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7"/>
      <c r="B185" s="1058"/>
      <c r="C185" s="1058"/>
      <c r="D185" s="1058"/>
      <c r="E185" s="1058"/>
      <c r="F185" s="105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7"/>
      <c r="B188" s="1058"/>
      <c r="C188" s="1058"/>
      <c r="D188" s="1058"/>
      <c r="E188" s="1058"/>
      <c r="F188" s="105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7"/>
      <c r="B189" s="1058"/>
      <c r="C189" s="1058"/>
      <c r="D189" s="1058"/>
      <c r="E189" s="1058"/>
      <c r="F189" s="1059"/>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57"/>
      <c r="B190" s="1058"/>
      <c r="C190" s="1058"/>
      <c r="D190" s="1058"/>
      <c r="E190" s="1058"/>
      <c r="F190" s="105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7"/>
      <c r="B191" s="1058"/>
      <c r="C191" s="1058"/>
      <c r="D191" s="1058"/>
      <c r="E191" s="1058"/>
      <c r="F191" s="105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7"/>
      <c r="B192" s="1058"/>
      <c r="C192" s="1058"/>
      <c r="D192" s="1058"/>
      <c r="E192" s="1058"/>
      <c r="F192" s="105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7"/>
      <c r="B193" s="1058"/>
      <c r="C193" s="1058"/>
      <c r="D193" s="1058"/>
      <c r="E193" s="1058"/>
      <c r="F193" s="105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7"/>
      <c r="B194" s="1058"/>
      <c r="C194" s="1058"/>
      <c r="D194" s="1058"/>
      <c r="E194" s="1058"/>
      <c r="F194" s="105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7"/>
      <c r="B195" s="1058"/>
      <c r="C195" s="1058"/>
      <c r="D195" s="1058"/>
      <c r="E195" s="1058"/>
      <c r="F195" s="105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7"/>
      <c r="B196" s="1058"/>
      <c r="C196" s="1058"/>
      <c r="D196" s="1058"/>
      <c r="E196" s="1058"/>
      <c r="F196" s="105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7"/>
      <c r="B197" s="1058"/>
      <c r="C197" s="1058"/>
      <c r="D197" s="1058"/>
      <c r="E197" s="1058"/>
      <c r="F197" s="105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7"/>
      <c r="B198" s="1058"/>
      <c r="C198" s="1058"/>
      <c r="D198" s="1058"/>
      <c r="E198" s="1058"/>
      <c r="F198" s="105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7"/>
      <c r="B201" s="1058"/>
      <c r="C201" s="1058"/>
      <c r="D201" s="1058"/>
      <c r="E201" s="1058"/>
      <c r="F201" s="105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7"/>
      <c r="B202" s="1058"/>
      <c r="C202" s="1058"/>
      <c r="D202" s="1058"/>
      <c r="E202" s="1058"/>
      <c r="F202" s="1059"/>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57"/>
      <c r="B203" s="1058"/>
      <c r="C203" s="1058"/>
      <c r="D203" s="1058"/>
      <c r="E203" s="1058"/>
      <c r="F203" s="105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7"/>
      <c r="B204" s="1058"/>
      <c r="C204" s="1058"/>
      <c r="D204" s="1058"/>
      <c r="E204" s="1058"/>
      <c r="F204" s="105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7"/>
      <c r="B205" s="1058"/>
      <c r="C205" s="1058"/>
      <c r="D205" s="1058"/>
      <c r="E205" s="1058"/>
      <c r="F205" s="105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7"/>
      <c r="B206" s="1058"/>
      <c r="C206" s="1058"/>
      <c r="D206" s="1058"/>
      <c r="E206" s="1058"/>
      <c r="F206" s="105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7"/>
      <c r="B207" s="1058"/>
      <c r="C207" s="1058"/>
      <c r="D207" s="1058"/>
      <c r="E207" s="1058"/>
      <c r="F207" s="105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7"/>
      <c r="B208" s="1058"/>
      <c r="C208" s="1058"/>
      <c r="D208" s="1058"/>
      <c r="E208" s="1058"/>
      <c r="F208" s="105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7"/>
      <c r="B209" s="1058"/>
      <c r="C209" s="1058"/>
      <c r="D209" s="1058"/>
      <c r="E209" s="1058"/>
      <c r="F209" s="105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7"/>
      <c r="B210" s="1058"/>
      <c r="C210" s="1058"/>
      <c r="D210" s="1058"/>
      <c r="E210" s="1058"/>
      <c r="F210" s="105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7"/>
      <c r="B211" s="1058"/>
      <c r="C211" s="1058"/>
      <c r="D211" s="1058"/>
      <c r="E211" s="1058"/>
      <c r="F211" s="105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7"/>
      <c r="B215" s="1058"/>
      <c r="C215" s="1058"/>
      <c r="D215" s="1058"/>
      <c r="E215" s="1058"/>
      <c r="F215" s="105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7"/>
      <c r="B216" s="1058"/>
      <c r="C216" s="1058"/>
      <c r="D216" s="1058"/>
      <c r="E216" s="1058"/>
      <c r="F216" s="1059"/>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57"/>
      <c r="B217" s="1058"/>
      <c r="C217" s="1058"/>
      <c r="D217" s="1058"/>
      <c r="E217" s="1058"/>
      <c r="F217" s="105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7"/>
      <c r="B218" s="1058"/>
      <c r="C218" s="1058"/>
      <c r="D218" s="1058"/>
      <c r="E218" s="1058"/>
      <c r="F218" s="105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7"/>
      <c r="B219" s="1058"/>
      <c r="C219" s="1058"/>
      <c r="D219" s="1058"/>
      <c r="E219" s="1058"/>
      <c r="F219" s="105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7"/>
      <c r="B220" s="1058"/>
      <c r="C220" s="1058"/>
      <c r="D220" s="1058"/>
      <c r="E220" s="1058"/>
      <c r="F220" s="105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7"/>
      <c r="B221" s="1058"/>
      <c r="C221" s="1058"/>
      <c r="D221" s="1058"/>
      <c r="E221" s="1058"/>
      <c r="F221" s="105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7"/>
      <c r="B222" s="1058"/>
      <c r="C222" s="1058"/>
      <c r="D222" s="1058"/>
      <c r="E222" s="1058"/>
      <c r="F222" s="105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7"/>
      <c r="B223" s="1058"/>
      <c r="C223" s="1058"/>
      <c r="D223" s="1058"/>
      <c r="E223" s="1058"/>
      <c r="F223" s="105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7"/>
      <c r="B224" s="1058"/>
      <c r="C224" s="1058"/>
      <c r="D224" s="1058"/>
      <c r="E224" s="1058"/>
      <c r="F224" s="105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7"/>
      <c r="B225" s="1058"/>
      <c r="C225" s="1058"/>
      <c r="D225" s="1058"/>
      <c r="E225" s="1058"/>
      <c r="F225" s="105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7"/>
      <c r="B228" s="1058"/>
      <c r="C228" s="1058"/>
      <c r="D228" s="1058"/>
      <c r="E228" s="1058"/>
      <c r="F228" s="105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7"/>
      <c r="B229" s="1058"/>
      <c r="C229" s="1058"/>
      <c r="D229" s="1058"/>
      <c r="E229" s="1058"/>
      <c r="F229" s="1059"/>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57"/>
      <c r="B230" s="1058"/>
      <c r="C230" s="1058"/>
      <c r="D230" s="1058"/>
      <c r="E230" s="1058"/>
      <c r="F230" s="105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7"/>
      <c r="B231" s="1058"/>
      <c r="C231" s="1058"/>
      <c r="D231" s="1058"/>
      <c r="E231" s="1058"/>
      <c r="F231" s="105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7"/>
      <c r="B232" s="1058"/>
      <c r="C232" s="1058"/>
      <c r="D232" s="1058"/>
      <c r="E232" s="1058"/>
      <c r="F232" s="105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7"/>
      <c r="B233" s="1058"/>
      <c r="C233" s="1058"/>
      <c r="D233" s="1058"/>
      <c r="E233" s="1058"/>
      <c r="F233" s="105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7"/>
      <c r="B234" s="1058"/>
      <c r="C234" s="1058"/>
      <c r="D234" s="1058"/>
      <c r="E234" s="1058"/>
      <c r="F234" s="105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7"/>
      <c r="B235" s="1058"/>
      <c r="C235" s="1058"/>
      <c r="D235" s="1058"/>
      <c r="E235" s="1058"/>
      <c r="F235" s="105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7"/>
      <c r="B236" s="1058"/>
      <c r="C236" s="1058"/>
      <c r="D236" s="1058"/>
      <c r="E236" s="1058"/>
      <c r="F236" s="105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7"/>
      <c r="B237" s="1058"/>
      <c r="C237" s="1058"/>
      <c r="D237" s="1058"/>
      <c r="E237" s="1058"/>
      <c r="F237" s="105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7"/>
      <c r="B238" s="1058"/>
      <c r="C238" s="1058"/>
      <c r="D238" s="1058"/>
      <c r="E238" s="1058"/>
      <c r="F238" s="105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7"/>
      <c r="B241" s="1058"/>
      <c r="C241" s="1058"/>
      <c r="D241" s="1058"/>
      <c r="E241" s="1058"/>
      <c r="F241" s="105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7"/>
      <c r="B242" s="1058"/>
      <c r="C242" s="1058"/>
      <c r="D242" s="1058"/>
      <c r="E242" s="1058"/>
      <c r="F242" s="1059"/>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57"/>
      <c r="B243" s="1058"/>
      <c r="C243" s="1058"/>
      <c r="D243" s="1058"/>
      <c r="E243" s="1058"/>
      <c r="F243" s="105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7"/>
      <c r="B244" s="1058"/>
      <c r="C244" s="1058"/>
      <c r="D244" s="1058"/>
      <c r="E244" s="1058"/>
      <c r="F244" s="105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7"/>
      <c r="B245" s="1058"/>
      <c r="C245" s="1058"/>
      <c r="D245" s="1058"/>
      <c r="E245" s="1058"/>
      <c r="F245" s="105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7"/>
      <c r="B246" s="1058"/>
      <c r="C246" s="1058"/>
      <c r="D246" s="1058"/>
      <c r="E246" s="1058"/>
      <c r="F246" s="105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7"/>
      <c r="B247" s="1058"/>
      <c r="C247" s="1058"/>
      <c r="D247" s="1058"/>
      <c r="E247" s="1058"/>
      <c r="F247" s="105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7"/>
      <c r="B248" s="1058"/>
      <c r="C248" s="1058"/>
      <c r="D248" s="1058"/>
      <c r="E248" s="1058"/>
      <c r="F248" s="105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7"/>
      <c r="B249" s="1058"/>
      <c r="C249" s="1058"/>
      <c r="D249" s="1058"/>
      <c r="E249" s="1058"/>
      <c r="F249" s="105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7"/>
      <c r="B250" s="1058"/>
      <c r="C250" s="1058"/>
      <c r="D250" s="1058"/>
      <c r="E250" s="1058"/>
      <c r="F250" s="105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7"/>
      <c r="B251" s="1058"/>
      <c r="C251" s="1058"/>
      <c r="D251" s="1058"/>
      <c r="E251" s="1058"/>
      <c r="F251" s="105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7"/>
      <c r="B254" s="1058"/>
      <c r="C254" s="1058"/>
      <c r="D254" s="1058"/>
      <c r="E254" s="1058"/>
      <c r="F254" s="105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7"/>
      <c r="B255" s="1058"/>
      <c r="C255" s="1058"/>
      <c r="D255" s="1058"/>
      <c r="E255" s="1058"/>
      <c r="F255" s="1059"/>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57"/>
      <c r="B256" s="1058"/>
      <c r="C256" s="1058"/>
      <c r="D256" s="1058"/>
      <c r="E256" s="1058"/>
      <c r="F256" s="105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7"/>
      <c r="B257" s="1058"/>
      <c r="C257" s="1058"/>
      <c r="D257" s="1058"/>
      <c r="E257" s="1058"/>
      <c r="F257" s="105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7"/>
      <c r="B258" s="1058"/>
      <c r="C258" s="1058"/>
      <c r="D258" s="1058"/>
      <c r="E258" s="1058"/>
      <c r="F258" s="105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7"/>
      <c r="B259" s="1058"/>
      <c r="C259" s="1058"/>
      <c r="D259" s="1058"/>
      <c r="E259" s="1058"/>
      <c r="F259" s="105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7"/>
      <c r="B260" s="1058"/>
      <c r="C260" s="1058"/>
      <c r="D260" s="1058"/>
      <c r="E260" s="1058"/>
      <c r="F260" s="105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7"/>
      <c r="B261" s="1058"/>
      <c r="C261" s="1058"/>
      <c r="D261" s="1058"/>
      <c r="E261" s="1058"/>
      <c r="F261" s="105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7"/>
      <c r="B262" s="1058"/>
      <c r="C262" s="1058"/>
      <c r="D262" s="1058"/>
      <c r="E262" s="1058"/>
      <c r="F262" s="105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7"/>
      <c r="B263" s="1058"/>
      <c r="C263" s="1058"/>
      <c r="D263" s="1058"/>
      <c r="E263" s="1058"/>
      <c r="F263" s="105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7"/>
      <c r="B264" s="1058"/>
      <c r="C264" s="1058"/>
      <c r="D264" s="1058"/>
      <c r="E264" s="1058"/>
      <c r="F264" s="105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8">
        <v>1</v>
      </c>
      <c r="B4" s="106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8">
        <v>2</v>
      </c>
      <c r="B5" s="106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8">
        <v>3</v>
      </c>
      <c r="B6" s="106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8">
        <v>4</v>
      </c>
      <c r="B7" s="106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8">
        <v>5</v>
      </c>
      <c r="B8" s="106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8">
        <v>6</v>
      </c>
      <c r="B9" s="106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8">
        <v>7</v>
      </c>
      <c r="B10" s="106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8">
        <v>8</v>
      </c>
      <c r="B11" s="106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8">
        <v>9</v>
      </c>
      <c r="B12" s="106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8">
        <v>10</v>
      </c>
      <c r="B13" s="106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8">
        <v>11</v>
      </c>
      <c r="B14" s="106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8">
        <v>12</v>
      </c>
      <c r="B15" s="106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8">
        <v>13</v>
      </c>
      <c r="B16" s="106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8">
        <v>14</v>
      </c>
      <c r="B17" s="106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8">
        <v>15</v>
      </c>
      <c r="B18" s="106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8">
        <v>16</v>
      </c>
      <c r="B19" s="106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8">
        <v>17</v>
      </c>
      <c r="B20" s="106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8">
        <v>18</v>
      </c>
      <c r="B21" s="106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8">
        <v>19</v>
      </c>
      <c r="B22" s="106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8">
        <v>20</v>
      </c>
      <c r="B23" s="106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8">
        <v>21</v>
      </c>
      <c r="B24" s="106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8">
        <v>22</v>
      </c>
      <c r="B25" s="106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8">
        <v>23</v>
      </c>
      <c r="B26" s="106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8">
        <v>24</v>
      </c>
      <c r="B27" s="106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8">
        <v>25</v>
      </c>
      <c r="B28" s="106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8">
        <v>26</v>
      </c>
      <c r="B29" s="106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8">
        <v>27</v>
      </c>
      <c r="B30" s="106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8">
        <v>28</v>
      </c>
      <c r="B31" s="106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8">
        <v>29</v>
      </c>
      <c r="B32" s="106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8">
        <v>30</v>
      </c>
      <c r="B33" s="106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8">
        <v>1</v>
      </c>
      <c r="B37" s="106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8">
        <v>2</v>
      </c>
      <c r="B38" s="106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8">
        <v>3</v>
      </c>
      <c r="B39" s="106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8">
        <v>4</v>
      </c>
      <c r="B40" s="106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8">
        <v>5</v>
      </c>
      <c r="B41" s="106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8">
        <v>6</v>
      </c>
      <c r="B42" s="106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8">
        <v>7</v>
      </c>
      <c r="B43" s="106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8">
        <v>8</v>
      </c>
      <c r="B44" s="106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8">
        <v>9</v>
      </c>
      <c r="B45" s="106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8">
        <v>10</v>
      </c>
      <c r="B46" s="106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8">
        <v>11</v>
      </c>
      <c r="B47" s="106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8">
        <v>12</v>
      </c>
      <c r="B48" s="106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8">
        <v>13</v>
      </c>
      <c r="B49" s="106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8">
        <v>14</v>
      </c>
      <c r="B50" s="106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8">
        <v>15</v>
      </c>
      <c r="B51" s="106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8">
        <v>16</v>
      </c>
      <c r="B52" s="106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8">
        <v>17</v>
      </c>
      <c r="B53" s="106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8">
        <v>18</v>
      </c>
      <c r="B54" s="106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8">
        <v>19</v>
      </c>
      <c r="B55" s="106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8">
        <v>20</v>
      </c>
      <c r="B56" s="106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8">
        <v>21</v>
      </c>
      <c r="B57" s="106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8">
        <v>22</v>
      </c>
      <c r="B58" s="106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8">
        <v>23</v>
      </c>
      <c r="B59" s="106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8">
        <v>24</v>
      </c>
      <c r="B60" s="106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8">
        <v>25</v>
      </c>
      <c r="B61" s="106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8">
        <v>26</v>
      </c>
      <c r="B62" s="106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8">
        <v>27</v>
      </c>
      <c r="B63" s="106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8">
        <v>28</v>
      </c>
      <c r="B64" s="106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8">
        <v>29</v>
      </c>
      <c r="B65" s="106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8">
        <v>30</v>
      </c>
      <c r="B66" s="106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8">
        <v>1</v>
      </c>
      <c r="B70" s="106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8">
        <v>2</v>
      </c>
      <c r="B71" s="106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8">
        <v>3</v>
      </c>
      <c r="B72" s="106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8">
        <v>4</v>
      </c>
      <c r="B73" s="106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8">
        <v>5</v>
      </c>
      <c r="B74" s="106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8">
        <v>6</v>
      </c>
      <c r="B75" s="106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8">
        <v>7</v>
      </c>
      <c r="B76" s="106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8">
        <v>8</v>
      </c>
      <c r="B77" s="106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8">
        <v>9</v>
      </c>
      <c r="B78" s="106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8">
        <v>10</v>
      </c>
      <c r="B79" s="106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8">
        <v>11</v>
      </c>
      <c r="B80" s="106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8">
        <v>12</v>
      </c>
      <c r="B81" s="106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8">
        <v>13</v>
      </c>
      <c r="B82" s="106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8">
        <v>14</v>
      </c>
      <c r="B83" s="106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8">
        <v>15</v>
      </c>
      <c r="B84" s="106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8">
        <v>16</v>
      </c>
      <c r="B85" s="106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8">
        <v>17</v>
      </c>
      <c r="B86" s="106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8">
        <v>18</v>
      </c>
      <c r="B87" s="106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8">
        <v>19</v>
      </c>
      <c r="B88" s="106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8">
        <v>20</v>
      </c>
      <c r="B89" s="106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8">
        <v>21</v>
      </c>
      <c r="B90" s="106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8">
        <v>22</v>
      </c>
      <c r="B91" s="106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8">
        <v>23</v>
      </c>
      <c r="B92" s="106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8">
        <v>24</v>
      </c>
      <c r="B93" s="106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8">
        <v>25</v>
      </c>
      <c r="B94" s="106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8">
        <v>26</v>
      </c>
      <c r="B95" s="106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8">
        <v>27</v>
      </c>
      <c r="B96" s="106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8">
        <v>28</v>
      </c>
      <c r="B97" s="106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8">
        <v>29</v>
      </c>
      <c r="B98" s="106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8">
        <v>30</v>
      </c>
      <c r="B99" s="106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8">
        <v>1</v>
      </c>
      <c r="B103" s="106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8">
        <v>2</v>
      </c>
      <c r="B104" s="106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8">
        <v>3</v>
      </c>
      <c r="B105" s="106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8">
        <v>4</v>
      </c>
      <c r="B106" s="106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8">
        <v>5</v>
      </c>
      <c r="B107" s="106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8">
        <v>6</v>
      </c>
      <c r="B108" s="106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8">
        <v>7</v>
      </c>
      <c r="B109" s="106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8">
        <v>8</v>
      </c>
      <c r="B110" s="106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8">
        <v>9</v>
      </c>
      <c r="B111" s="106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8">
        <v>10</v>
      </c>
      <c r="B112" s="106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8">
        <v>11</v>
      </c>
      <c r="B113" s="106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8">
        <v>12</v>
      </c>
      <c r="B114" s="106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8">
        <v>13</v>
      </c>
      <c r="B115" s="106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8">
        <v>14</v>
      </c>
      <c r="B116" s="106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8">
        <v>15</v>
      </c>
      <c r="B117" s="106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8">
        <v>16</v>
      </c>
      <c r="B118" s="106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8">
        <v>17</v>
      </c>
      <c r="B119" s="106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8">
        <v>18</v>
      </c>
      <c r="B120" s="106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8">
        <v>19</v>
      </c>
      <c r="B121" s="106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8">
        <v>20</v>
      </c>
      <c r="B122" s="106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8">
        <v>21</v>
      </c>
      <c r="B123" s="106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8">
        <v>22</v>
      </c>
      <c r="B124" s="106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8">
        <v>23</v>
      </c>
      <c r="B125" s="106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8">
        <v>24</v>
      </c>
      <c r="B126" s="106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8">
        <v>25</v>
      </c>
      <c r="B127" s="106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8">
        <v>26</v>
      </c>
      <c r="B128" s="106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8">
        <v>27</v>
      </c>
      <c r="B129" s="106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8">
        <v>28</v>
      </c>
      <c r="B130" s="106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8">
        <v>29</v>
      </c>
      <c r="B131" s="106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8">
        <v>30</v>
      </c>
      <c r="B132" s="106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8">
        <v>1</v>
      </c>
      <c r="B136" s="106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8">
        <v>2</v>
      </c>
      <c r="B137" s="106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8">
        <v>3</v>
      </c>
      <c r="B138" s="106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8">
        <v>4</v>
      </c>
      <c r="B139" s="106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8">
        <v>5</v>
      </c>
      <c r="B140" s="106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8">
        <v>6</v>
      </c>
      <c r="B141" s="106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8">
        <v>7</v>
      </c>
      <c r="B142" s="106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8">
        <v>8</v>
      </c>
      <c r="B143" s="106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8">
        <v>9</v>
      </c>
      <c r="B144" s="106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8">
        <v>10</v>
      </c>
      <c r="B145" s="106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8">
        <v>11</v>
      </c>
      <c r="B146" s="106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8">
        <v>12</v>
      </c>
      <c r="B147" s="106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8">
        <v>13</v>
      </c>
      <c r="B148" s="106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8">
        <v>14</v>
      </c>
      <c r="B149" s="106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8">
        <v>15</v>
      </c>
      <c r="B150" s="106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8">
        <v>16</v>
      </c>
      <c r="B151" s="106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8">
        <v>17</v>
      </c>
      <c r="B152" s="106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8">
        <v>18</v>
      </c>
      <c r="B153" s="106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8">
        <v>19</v>
      </c>
      <c r="B154" s="106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8">
        <v>20</v>
      </c>
      <c r="B155" s="106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8">
        <v>21</v>
      </c>
      <c r="B156" s="106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8">
        <v>22</v>
      </c>
      <c r="B157" s="106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8">
        <v>23</v>
      </c>
      <c r="B158" s="106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8">
        <v>24</v>
      </c>
      <c r="B159" s="106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8">
        <v>25</v>
      </c>
      <c r="B160" s="106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8">
        <v>26</v>
      </c>
      <c r="B161" s="106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8">
        <v>27</v>
      </c>
      <c r="B162" s="106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8">
        <v>28</v>
      </c>
      <c r="B163" s="106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8">
        <v>29</v>
      </c>
      <c r="B164" s="106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8">
        <v>30</v>
      </c>
      <c r="B165" s="106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8">
        <v>1</v>
      </c>
      <c r="B169" s="106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8">
        <v>2</v>
      </c>
      <c r="B170" s="106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8">
        <v>3</v>
      </c>
      <c r="B171" s="106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8">
        <v>4</v>
      </c>
      <c r="B172" s="106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8">
        <v>5</v>
      </c>
      <c r="B173" s="106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8">
        <v>6</v>
      </c>
      <c r="B174" s="106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8">
        <v>7</v>
      </c>
      <c r="B175" s="106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8">
        <v>8</v>
      </c>
      <c r="B176" s="106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8">
        <v>9</v>
      </c>
      <c r="B177" s="106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8">
        <v>10</v>
      </c>
      <c r="B178" s="106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8">
        <v>11</v>
      </c>
      <c r="B179" s="106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8">
        <v>12</v>
      </c>
      <c r="B180" s="106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8">
        <v>13</v>
      </c>
      <c r="B181" s="106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8">
        <v>14</v>
      </c>
      <c r="B182" s="106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8">
        <v>15</v>
      </c>
      <c r="B183" s="106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8">
        <v>16</v>
      </c>
      <c r="B184" s="106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8">
        <v>17</v>
      </c>
      <c r="B185" s="106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8">
        <v>18</v>
      </c>
      <c r="B186" s="106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8">
        <v>19</v>
      </c>
      <c r="B187" s="106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8">
        <v>20</v>
      </c>
      <c r="B188" s="106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8">
        <v>21</v>
      </c>
      <c r="B189" s="106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8">
        <v>22</v>
      </c>
      <c r="B190" s="106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8">
        <v>23</v>
      </c>
      <c r="B191" s="106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8">
        <v>24</v>
      </c>
      <c r="B192" s="106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8">
        <v>25</v>
      </c>
      <c r="B193" s="106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8">
        <v>26</v>
      </c>
      <c r="B194" s="106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8">
        <v>27</v>
      </c>
      <c r="B195" s="106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8">
        <v>28</v>
      </c>
      <c r="B196" s="106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8">
        <v>29</v>
      </c>
      <c r="B197" s="106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8">
        <v>30</v>
      </c>
      <c r="B198" s="106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8">
        <v>1</v>
      </c>
      <c r="B202" s="106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8">
        <v>2</v>
      </c>
      <c r="B203" s="106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8">
        <v>3</v>
      </c>
      <c r="B204" s="106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8">
        <v>4</v>
      </c>
      <c r="B205" s="106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8">
        <v>5</v>
      </c>
      <c r="B206" s="106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8">
        <v>6</v>
      </c>
      <c r="B207" s="106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8">
        <v>7</v>
      </c>
      <c r="B208" s="106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8">
        <v>8</v>
      </c>
      <c r="B209" s="106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8">
        <v>9</v>
      </c>
      <c r="B210" s="106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8">
        <v>10</v>
      </c>
      <c r="B211" s="106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8">
        <v>11</v>
      </c>
      <c r="B212" s="106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8">
        <v>12</v>
      </c>
      <c r="B213" s="106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8">
        <v>13</v>
      </c>
      <c r="B214" s="106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8">
        <v>14</v>
      </c>
      <c r="B215" s="106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8">
        <v>15</v>
      </c>
      <c r="B216" s="106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8">
        <v>16</v>
      </c>
      <c r="B217" s="106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8">
        <v>17</v>
      </c>
      <c r="B218" s="106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8">
        <v>18</v>
      </c>
      <c r="B219" s="106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8">
        <v>19</v>
      </c>
      <c r="B220" s="106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8">
        <v>20</v>
      </c>
      <c r="B221" s="106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8">
        <v>21</v>
      </c>
      <c r="B222" s="106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8">
        <v>22</v>
      </c>
      <c r="B223" s="106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8">
        <v>23</v>
      </c>
      <c r="B224" s="106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8">
        <v>24</v>
      </c>
      <c r="B225" s="106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8">
        <v>25</v>
      </c>
      <c r="B226" s="106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8">
        <v>26</v>
      </c>
      <c r="B227" s="106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8">
        <v>27</v>
      </c>
      <c r="B228" s="106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8">
        <v>28</v>
      </c>
      <c r="B229" s="106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8">
        <v>29</v>
      </c>
      <c r="B230" s="106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8">
        <v>30</v>
      </c>
      <c r="B231" s="106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8">
        <v>1</v>
      </c>
      <c r="B235" s="106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8">
        <v>2</v>
      </c>
      <c r="B236" s="106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8">
        <v>3</v>
      </c>
      <c r="B237" s="106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8">
        <v>4</v>
      </c>
      <c r="B238" s="106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8">
        <v>5</v>
      </c>
      <c r="B239" s="106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8">
        <v>6</v>
      </c>
      <c r="B240" s="106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8">
        <v>7</v>
      </c>
      <c r="B241" s="106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8">
        <v>8</v>
      </c>
      <c r="B242" s="106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8">
        <v>9</v>
      </c>
      <c r="B243" s="106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8">
        <v>10</v>
      </c>
      <c r="B244" s="106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8">
        <v>11</v>
      </c>
      <c r="B245" s="106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8">
        <v>12</v>
      </c>
      <c r="B246" s="106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8">
        <v>13</v>
      </c>
      <c r="B247" s="106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8">
        <v>14</v>
      </c>
      <c r="B248" s="106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8">
        <v>15</v>
      </c>
      <c r="B249" s="106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8">
        <v>16</v>
      </c>
      <c r="B250" s="106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8">
        <v>17</v>
      </c>
      <c r="B251" s="106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8">
        <v>18</v>
      </c>
      <c r="B252" s="106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8">
        <v>19</v>
      </c>
      <c r="B253" s="106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8">
        <v>20</v>
      </c>
      <c r="B254" s="106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8">
        <v>21</v>
      </c>
      <c r="B255" s="106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8">
        <v>22</v>
      </c>
      <c r="B256" s="106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8">
        <v>23</v>
      </c>
      <c r="B257" s="106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8">
        <v>24</v>
      </c>
      <c r="B258" s="106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8">
        <v>25</v>
      </c>
      <c r="B259" s="106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8">
        <v>26</v>
      </c>
      <c r="B260" s="106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8">
        <v>27</v>
      </c>
      <c r="B261" s="106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8">
        <v>28</v>
      </c>
      <c r="B262" s="106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8">
        <v>29</v>
      </c>
      <c r="B263" s="106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8">
        <v>30</v>
      </c>
      <c r="B264" s="106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8">
        <v>1</v>
      </c>
      <c r="B268" s="106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8">
        <v>2</v>
      </c>
      <c r="B269" s="106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8">
        <v>3</v>
      </c>
      <c r="B270" s="106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8">
        <v>4</v>
      </c>
      <c r="B271" s="106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8">
        <v>5</v>
      </c>
      <c r="B272" s="106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8">
        <v>6</v>
      </c>
      <c r="B273" s="106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8">
        <v>7</v>
      </c>
      <c r="B274" s="106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8">
        <v>8</v>
      </c>
      <c r="B275" s="106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8">
        <v>9</v>
      </c>
      <c r="B276" s="106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8">
        <v>10</v>
      </c>
      <c r="B277" s="106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8">
        <v>11</v>
      </c>
      <c r="B278" s="106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8">
        <v>12</v>
      </c>
      <c r="B279" s="106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8">
        <v>13</v>
      </c>
      <c r="B280" s="106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8">
        <v>14</v>
      </c>
      <c r="B281" s="106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8">
        <v>15</v>
      </c>
      <c r="B282" s="106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8">
        <v>16</v>
      </c>
      <c r="B283" s="106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8">
        <v>17</v>
      </c>
      <c r="B284" s="106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8">
        <v>18</v>
      </c>
      <c r="B285" s="106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8">
        <v>19</v>
      </c>
      <c r="B286" s="106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8">
        <v>20</v>
      </c>
      <c r="B287" s="106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8">
        <v>21</v>
      </c>
      <c r="B288" s="106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8">
        <v>22</v>
      </c>
      <c r="B289" s="106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8">
        <v>23</v>
      </c>
      <c r="B290" s="106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8">
        <v>24</v>
      </c>
      <c r="B291" s="106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8">
        <v>25</v>
      </c>
      <c r="B292" s="106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8">
        <v>26</v>
      </c>
      <c r="B293" s="106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8">
        <v>27</v>
      </c>
      <c r="B294" s="106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8">
        <v>28</v>
      </c>
      <c r="B295" s="106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8">
        <v>29</v>
      </c>
      <c r="B296" s="106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8">
        <v>30</v>
      </c>
      <c r="B297" s="106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8">
        <v>1</v>
      </c>
      <c r="B301" s="106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8">
        <v>2</v>
      </c>
      <c r="B302" s="106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8">
        <v>3</v>
      </c>
      <c r="B303" s="106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8">
        <v>4</v>
      </c>
      <c r="B304" s="106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8">
        <v>5</v>
      </c>
      <c r="B305" s="106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8">
        <v>6</v>
      </c>
      <c r="B306" s="106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8">
        <v>7</v>
      </c>
      <c r="B307" s="106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8">
        <v>8</v>
      </c>
      <c r="B308" s="106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8">
        <v>9</v>
      </c>
      <c r="B309" s="106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8">
        <v>10</v>
      </c>
      <c r="B310" s="106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8">
        <v>11</v>
      </c>
      <c r="B311" s="106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8">
        <v>12</v>
      </c>
      <c r="B312" s="106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8">
        <v>13</v>
      </c>
      <c r="B313" s="106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8">
        <v>14</v>
      </c>
      <c r="B314" s="106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8">
        <v>15</v>
      </c>
      <c r="B315" s="106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8">
        <v>16</v>
      </c>
      <c r="B316" s="106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8">
        <v>17</v>
      </c>
      <c r="B317" s="106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8">
        <v>18</v>
      </c>
      <c r="B318" s="106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8">
        <v>19</v>
      </c>
      <c r="B319" s="106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8">
        <v>20</v>
      </c>
      <c r="B320" s="106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8">
        <v>21</v>
      </c>
      <c r="B321" s="106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8">
        <v>22</v>
      </c>
      <c r="B322" s="106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8">
        <v>23</v>
      </c>
      <c r="B323" s="106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8">
        <v>24</v>
      </c>
      <c r="B324" s="106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8">
        <v>25</v>
      </c>
      <c r="B325" s="106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8">
        <v>26</v>
      </c>
      <c r="B326" s="106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8">
        <v>27</v>
      </c>
      <c r="B327" s="106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8">
        <v>28</v>
      </c>
      <c r="B328" s="106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8">
        <v>29</v>
      </c>
      <c r="B329" s="106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8">
        <v>30</v>
      </c>
      <c r="B330" s="106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8">
        <v>1</v>
      </c>
      <c r="B334" s="106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8">
        <v>2</v>
      </c>
      <c r="B335" s="106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8">
        <v>3</v>
      </c>
      <c r="B336" s="106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8">
        <v>4</v>
      </c>
      <c r="B337" s="106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8">
        <v>5</v>
      </c>
      <c r="B338" s="106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8">
        <v>6</v>
      </c>
      <c r="B339" s="106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8">
        <v>7</v>
      </c>
      <c r="B340" s="106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8">
        <v>8</v>
      </c>
      <c r="B341" s="106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8">
        <v>9</v>
      </c>
      <c r="B342" s="106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8">
        <v>10</v>
      </c>
      <c r="B343" s="106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8">
        <v>11</v>
      </c>
      <c r="B344" s="106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8">
        <v>12</v>
      </c>
      <c r="B345" s="106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8">
        <v>13</v>
      </c>
      <c r="B346" s="106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8">
        <v>14</v>
      </c>
      <c r="B347" s="106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8">
        <v>15</v>
      </c>
      <c r="B348" s="106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8">
        <v>16</v>
      </c>
      <c r="B349" s="106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8">
        <v>17</v>
      </c>
      <c r="B350" s="106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8">
        <v>18</v>
      </c>
      <c r="B351" s="106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8">
        <v>19</v>
      </c>
      <c r="B352" s="106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8">
        <v>20</v>
      </c>
      <c r="B353" s="106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8">
        <v>21</v>
      </c>
      <c r="B354" s="106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8">
        <v>22</v>
      </c>
      <c r="B355" s="106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8">
        <v>23</v>
      </c>
      <c r="B356" s="106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8">
        <v>24</v>
      </c>
      <c r="B357" s="106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8">
        <v>25</v>
      </c>
      <c r="B358" s="106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8">
        <v>26</v>
      </c>
      <c r="B359" s="106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8">
        <v>27</v>
      </c>
      <c r="B360" s="106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8">
        <v>28</v>
      </c>
      <c r="B361" s="106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8">
        <v>29</v>
      </c>
      <c r="B362" s="106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8">
        <v>30</v>
      </c>
      <c r="B363" s="106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8">
        <v>1</v>
      </c>
      <c r="B367" s="106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8">
        <v>2</v>
      </c>
      <c r="B368" s="106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8">
        <v>3</v>
      </c>
      <c r="B369" s="106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8">
        <v>4</v>
      </c>
      <c r="B370" s="106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8">
        <v>5</v>
      </c>
      <c r="B371" s="106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8">
        <v>6</v>
      </c>
      <c r="B372" s="106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8">
        <v>7</v>
      </c>
      <c r="B373" s="106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8">
        <v>8</v>
      </c>
      <c r="B374" s="106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8">
        <v>9</v>
      </c>
      <c r="B375" s="106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8">
        <v>10</v>
      </c>
      <c r="B376" s="106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8">
        <v>11</v>
      </c>
      <c r="B377" s="106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8">
        <v>12</v>
      </c>
      <c r="B378" s="106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8">
        <v>13</v>
      </c>
      <c r="B379" s="106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8">
        <v>14</v>
      </c>
      <c r="B380" s="106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8">
        <v>15</v>
      </c>
      <c r="B381" s="106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8">
        <v>16</v>
      </c>
      <c r="B382" s="106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8">
        <v>17</v>
      </c>
      <c r="B383" s="106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8">
        <v>18</v>
      </c>
      <c r="B384" s="106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8">
        <v>19</v>
      </c>
      <c r="B385" s="106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8">
        <v>20</v>
      </c>
      <c r="B386" s="106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8">
        <v>21</v>
      </c>
      <c r="B387" s="106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8">
        <v>22</v>
      </c>
      <c r="B388" s="106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8">
        <v>23</v>
      </c>
      <c r="B389" s="106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8">
        <v>24</v>
      </c>
      <c r="B390" s="106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8">
        <v>25</v>
      </c>
      <c r="B391" s="106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8">
        <v>26</v>
      </c>
      <c r="B392" s="106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8">
        <v>27</v>
      </c>
      <c r="B393" s="106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8">
        <v>28</v>
      </c>
      <c r="B394" s="106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8">
        <v>29</v>
      </c>
      <c r="B395" s="106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8">
        <v>30</v>
      </c>
      <c r="B396" s="106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8">
        <v>1</v>
      </c>
      <c r="B400" s="106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8">
        <v>2</v>
      </c>
      <c r="B401" s="106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8">
        <v>3</v>
      </c>
      <c r="B402" s="106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8">
        <v>4</v>
      </c>
      <c r="B403" s="106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8">
        <v>5</v>
      </c>
      <c r="B404" s="106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8">
        <v>6</v>
      </c>
      <c r="B405" s="106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8">
        <v>7</v>
      </c>
      <c r="B406" s="106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8">
        <v>8</v>
      </c>
      <c r="B407" s="106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8">
        <v>9</v>
      </c>
      <c r="B408" s="106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8">
        <v>10</v>
      </c>
      <c r="B409" s="106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8">
        <v>11</v>
      </c>
      <c r="B410" s="106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8">
        <v>12</v>
      </c>
      <c r="B411" s="106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8">
        <v>13</v>
      </c>
      <c r="B412" s="106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8">
        <v>14</v>
      </c>
      <c r="B413" s="106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8">
        <v>15</v>
      </c>
      <c r="B414" s="106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8">
        <v>16</v>
      </c>
      <c r="B415" s="106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8">
        <v>17</v>
      </c>
      <c r="B416" s="106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8">
        <v>18</v>
      </c>
      <c r="B417" s="106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8">
        <v>19</v>
      </c>
      <c r="B418" s="106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8">
        <v>20</v>
      </c>
      <c r="B419" s="106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8">
        <v>21</v>
      </c>
      <c r="B420" s="106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8">
        <v>22</v>
      </c>
      <c r="B421" s="106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8">
        <v>23</v>
      </c>
      <c r="B422" s="106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8">
        <v>24</v>
      </c>
      <c r="B423" s="106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8">
        <v>25</v>
      </c>
      <c r="B424" s="106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8">
        <v>26</v>
      </c>
      <c r="B425" s="106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8">
        <v>27</v>
      </c>
      <c r="B426" s="106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8">
        <v>28</v>
      </c>
      <c r="B427" s="106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8">
        <v>29</v>
      </c>
      <c r="B428" s="106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8">
        <v>30</v>
      </c>
      <c r="B429" s="106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8">
        <v>1</v>
      </c>
      <c r="B433" s="106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8">
        <v>2</v>
      </c>
      <c r="B434" s="106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8">
        <v>3</v>
      </c>
      <c r="B435" s="106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8">
        <v>4</v>
      </c>
      <c r="B436" s="106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8">
        <v>5</v>
      </c>
      <c r="B437" s="106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8">
        <v>6</v>
      </c>
      <c r="B438" s="106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8">
        <v>7</v>
      </c>
      <c r="B439" s="106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8">
        <v>8</v>
      </c>
      <c r="B440" s="106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8">
        <v>9</v>
      </c>
      <c r="B441" s="106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8">
        <v>10</v>
      </c>
      <c r="B442" s="106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8">
        <v>11</v>
      </c>
      <c r="B443" s="106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8">
        <v>12</v>
      </c>
      <c r="B444" s="106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8">
        <v>13</v>
      </c>
      <c r="B445" s="106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8">
        <v>14</v>
      </c>
      <c r="B446" s="106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8">
        <v>15</v>
      </c>
      <c r="B447" s="106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8">
        <v>16</v>
      </c>
      <c r="B448" s="106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8">
        <v>17</v>
      </c>
      <c r="B449" s="106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8">
        <v>18</v>
      </c>
      <c r="B450" s="106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8">
        <v>19</v>
      </c>
      <c r="B451" s="106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8">
        <v>20</v>
      </c>
      <c r="B452" s="106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8">
        <v>21</v>
      </c>
      <c r="B453" s="106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8">
        <v>22</v>
      </c>
      <c r="B454" s="106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8">
        <v>23</v>
      </c>
      <c r="B455" s="106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8">
        <v>24</v>
      </c>
      <c r="B456" s="106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8">
        <v>25</v>
      </c>
      <c r="B457" s="106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8">
        <v>26</v>
      </c>
      <c r="B458" s="106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8">
        <v>27</v>
      </c>
      <c r="B459" s="106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8">
        <v>28</v>
      </c>
      <c r="B460" s="106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8">
        <v>29</v>
      </c>
      <c r="B461" s="106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8">
        <v>30</v>
      </c>
      <c r="B462" s="106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8">
        <v>1</v>
      </c>
      <c r="B466" s="106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8">
        <v>2</v>
      </c>
      <c r="B467" s="106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8">
        <v>3</v>
      </c>
      <c r="B468" s="106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8">
        <v>4</v>
      </c>
      <c r="B469" s="106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8">
        <v>5</v>
      </c>
      <c r="B470" s="106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8">
        <v>6</v>
      </c>
      <c r="B471" s="106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8">
        <v>7</v>
      </c>
      <c r="B472" s="106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8">
        <v>8</v>
      </c>
      <c r="B473" s="106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8">
        <v>9</v>
      </c>
      <c r="B474" s="106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8">
        <v>10</v>
      </c>
      <c r="B475" s="106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8">
        <v>11</v>
      </c>
      <c r="B476" s="106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8">
        <v>12</v>
      </c>
      <c r="B477" s="106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8">
        <v>13</v>
      </c>
      <c r="B478" s="106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8">
        <v>14</v>
      </c>
      <c r="B479" s="106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8">
        <v>15</v>
      </c>
      <c r="B480" s="106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8">
        <v>16</v>
      </c>
      <c r="B481" s="106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8">
        <v>17</v>
      </c>
      <c r="B482" s="106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8">
        <v>18</v>
      </c>
      <c r="B483" s="106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8">
        <v>19</v>
      </c>
      <c r="B484" s="106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8">
        <v>20</v>
      </c>
      <c r="B485" s="106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8">
        <v>21</v>
      </c>
      <c r="B486" s="106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8">
        <v>22</v>
      </c>
      <c r="B487" s="106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8">
        <v>23</v>
      </c>
      <c r="B488" s="106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8">
        <v>24</v>
      </c>
      <c r="B489" s="106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8">
        <v>25</v>
      </c>
      <c r="B490" s="106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8">
        <v>26</v>
      </c>
      <c r="B491" s="106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8">
        <v>27</v>
      </c>
      <c r="B492" s="106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8">
        <v>28</v>
      </c>
      <c r="B493" s="106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8">
        <v>29</v>
      </c>
      <c r="B494" s="106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8">
        <v>30</v>
      </c>
      <c r="B495" s="106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8">
        <v>1</v>
      </c>
      <c r="B499" s="106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8">
        <v>2</v>
      </c>
      <c r="B500" s="106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8">
        <v>3</v>
      </c>
      <c r="B501" s="106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8">
        <v>4</v>
      </c>
      <c r="B502" s="106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8">
        <v>5</v>
      </c>
      <c r="B503" s="106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8">
        <v>6</v>
      </c>
      <c r="B504" s="106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8">
        <v>7</v>
      </c>
      <c r="B505" s="106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8">
        <v>8</v>
      </c>
      <c r="B506" s="106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8">
        <v>9</v>
      </c>
      <c r="B507" s="106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8">
        <v>10</v>
      </c>
      <c r="B508" s="106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8">
        <v>11</v>
      </c>
      <c r="B509" s="106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8">
        <v>12</v>
      </c>
      <c r="B510" s="106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8">
        <v>13</v>
      </c>
      <c r="B511" s="106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8">
        <v>14</v>
      </c>
      <c r="B512" s="106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8">
        <v>15</v>
      </c>
      <c r="B513" s="106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8">
        <v>16</v>
      </c>
      <c r="B514" s="106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8">
        <v>17</v>
      </c>
      <c r="B515" s="106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8">
        <v>18</v>
      </c>
      <c r="B516" s="106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8">
        <v>19</v>
      </c>
      <c r="B517" s="106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8">
        <v>20</v>
      </c>
      <c r="B518" s="106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8">
        <v>21</v>
      </c>
      <c r="B519" s="106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8">
        <v>22</v>
      </c>
      <c r="B520" s="106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8">
        <v>23</v>
      </c>
      <c r="B521" s="106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8">
        <v>24</v>
      </c>
      <c r="B522" s="106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8">
        <v>25</v>
      </c>
      <c r="B523" s="106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8">
        <v>26</v>
      </c>
      <c r="B524" s="106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8">
        <v>27</v>
      </c>
      <c r="B525" s="106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8">
        <v>28</v>
      </c>
      <c r="B526" s="106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8">
        <v>29</v>
      </c>
      <c r="B527" s="106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8">
        <v>30</v>
      </c>
      <c r="B528" s="106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8">
        <v>1</v>
      </c>
      <c r="B532" s="106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8">
        <v>2</v>
      </c>
      <c r="B533" s="106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8">
        <v>3</v>
      </c>
      <c r="B534" s="106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8">
        <v>4</v>
      </c>
      <c r="B535" s="106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8">
        <v>5</v>
      </c>
      <c r="B536" s="106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8">
        <v>6</v>
      </c>
      <c r="B537" s="106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8">
        <v>7</v>
      </c>
      <c r="B538" s="106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8">
        <v>8</v>
      </c>
      <c r="B539" s="106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8">
        <v>9</v>
      </c>
      <c r="B540" s="106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8">
        <v>10</v>
      </c>
      <c r="B541" s="106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8">
        <v>11</v>
      </c>
      <c r="B542" s="106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8">
        <v>12</v>
      </c>
      <c r="B543" s="106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8">
        <v>13</v>
      </c>
      <c r="B544" s="106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8">
        <v>14</v>
      </c>
      <c r="B545" s="106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8">
        <v>15</v>
      </c>
      <c r="B546" s="106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8">
        <v>16</v>
      </c>
      <c r="B547" s="106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8">
        <v>17</v>
      </c>
      <c r="B548" s="106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8">
        <v>18</v>
      </c>
      <c r="B549" s="106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8">
        <v>19</v>
      </c>
      <c r="B550" s="106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8">
        <v>20</v>
      </c>
      <c r="B551" s="106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8">
        <v>21</v>
      </c>
      <c r="B552" s="106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8">
        <v>22</v>
      </c>
      <c r="B553" s="106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8">
        <v>23</v>
      </c>
      <c r="B554" s="106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8">
        <v>24</v>
      </c>
      <c r="B555" s="106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8">
        <v>25</v>
      </c>
      <c r="B556" s="106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8">
        <v>26</v>
      </c>
      <c r="B557" s="106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8">
        <v>27</v>
      </c>
      <c r="B558" s="106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8">
        <v>28</v>
      </c>
      <c r="B559" s="106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8">
        <v>29</v>
      </c>
      <c r="B560" s="106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8">
        <v>30</v>
      </c>
      <c r="B561" s="106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8">
        <v>1</v>
      </c>
      <c r="B565" s="106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8">
        <v>2</v>
      </c>
      <c r="B566" s="106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8">
        <v>3</v>
      </c>
      <c r="B567" s="106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8">
        <v>4</v>
      </c>
      <c r="B568" s="106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8">
        <v>5</v>
      </c>
      <c r="B569" s="106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8">
        <v>6</v>
      </c>
      <c r="B570" s="106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8">
        <v>7</v>
      </c>
      <c r="B571" s="106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8">
        <v>8</v>
      </c>
      <c r="B572" s="106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8">
        <v>9</v>
      </c>
      <c r="B573" s="106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8">
        <v>10</v>
      </c>
      <c r="B574" s="106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8">
        <v>11</v>
      </c>
      <c r="B575" s="106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8">
        <v>12</v>
      </c>
      <c r="B576" s="106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8">
        <v>13</v>
      </c>
      <c r="B577" s="106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8">
        <v>14</v>
      </c>
      <c r="B578" s="106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8">
        <v>15</v>
      </c>
      <c r="B579" s="106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8">
        <v>16</v>
      </c>
      <c r="B580" s="106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8">
        <v>17</v>
      </c>
      <c r="B581" s="106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8">
        <v>18</v>
      </c>
      <c r="B582" s="106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8">
        <v>19</v>
      </c>
      <c r="B583" s="106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8">
        <v>20</v>
      </c>
      <c r="B584" s="106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8">
        <v>21</v>
      </c>
      <c r="B585" s="106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8">
        <v>22</v>
      </c>
      <c r="B586" s="106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8">
        <v>23</v>
      </c>
      <c r="B587" s="106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8">
        <v>24</v>
      </c>
      <c r="B588" s="106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8">
        <v>25</v>
      </c>
      <c r="B589" s="106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8">
        <v>26</v>
      </c>
      <c r="B590" s="106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8">
        <v>27</v>
      </c>
      <c r="B591" s="106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8">
        <v>28</v>
      </c>
      <c r="B592" s="106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8">
        <v>29</v>
      </c>
      <c r="B593" s="106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8">
        <v>30</v>
      </c>
      <c r="B594" s="106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8">
        <v>1</v>
      </c>
      <c r="B598" s="106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8">
        <v>2</v>
      </c>
      <c r="B599" s="106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8">
        <v>3</v>
      </c>
      <c r="B600" s="106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8">
        <v>4</v>
      </c>
      <c r="B601" s="106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8">
        <v>5</v>
      </c>
      <c r="B602" s="106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8">
        <v>6</v>
      </c>
      <c r="B603" s="106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8">
        <v>7</v>
      </c>
      <c r="B604" s="106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8">
        <v>8</v>
      </c>
      <c r="B605" s="106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8">
        <v>9</v>
      </c>
      <c r="B606" s="106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8">
        <v>10</v>
      </c>
      <c r="B607" s="106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8">
        <v>11</v>
      </c>
      <c r="B608" s="106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8">
        <v>12</v>
      </c>
      <c r="B609" s="106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8">
        <v>13</v>
      </c>
      <c r="B610" s="106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8">
        <v>14</v>
      </c>
      <c r="B611" s="106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8">
        <v>15</v>
      </c>
      <c r="B612" s="106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8">
        <v>16</v>
      </c>
      <c r="B613" s="106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8">
        <v>17</v>
      </c>
      <c r="B614" s="106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8">
        <v>18</v>
      </c>
      <c r="B615" s="106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8">
        <v>19</v>
      </c>
      <c r="B616" s="106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8">
        <v>20</v>
      </c>
      <c r="B617" s="106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8">
        <v>21</v>
      </c>
      <c r="B618" s="106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8">
        <v>22</v>
      </c>
      <c r="B619" s="106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8">
        <v>23</v>
      </c>
      <c r="B620" s="106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8">
        <v>24</v>
      </c>
      <c r="B621" s="106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8">
        <v>25</v>
      </c>
      <c r="B622" s="106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8">
        <v>26</v>
      </c>
      <c r="B623" s="106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8">
        <v>27</v>
      </c>
      <c r="B624" s="106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8">
        <v>28</v>
      </c>
      <c r="B625" s="106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8">
        <v>29</v>
      </c>
      <c r="B626" s="106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8">
        <v>30</v>
      </c>
      <c r="B627" s="106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8">
        <v>1</v>
      </c>
      <c r="B631" s="106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8">
        <v>2</v>
      </c>
      <c r="B632" s="106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8">
        <v>3</v>
      </c>
      <c r="B633" s="106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8">
        <v>4</v>
      </c>
      <c r="B634" s="106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8">
        <v>5</v>
      </c>
      <c r="B635" s="106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8">
        <v>6</v>
      </c>
      <c r="B636" s="106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8">
        <v>7</v>
      </c>
      <c r="B637" s="106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8">
        <v>8</v>
      </c>
      <c r="B638" s="106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8">
        <v>9</v>
      </c>
      <c r="B639" s="106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8">
        <v>10</v>
      </c>
      <c r="B640" s="106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8">
        <v>11</v>
      </c>
      <c r="B641" s="106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8">
        <v>12</v>
      </c>
      <c r="B642" s="106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8">
        <v>13</v>
      </c>
      <c r="B643" s="106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8">
        <v>14</v>
      </c>
      <c r="B644" s="106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8">
        <v>15</v>
      </c>
      <c r="B645" s="106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8">
        <v>16</v>
      </c>
      <c r="B646" s="106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8">
        <v>17</v>
      </c>
      <c r="B647" s="106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8">
        <v>18</v>
      </c>
      <c r="B648" s="106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8">
        <v>19</v>
      </c>
      <c r="B649" s="106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8">
        <v>20</v>
      </c>
      <c r="B650" s="106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8">
        <v>21</v>
      </c>
      <c r="B651" s="106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8">
        <v>22</v>
      </c>
      <c r="B652" s="106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8">
        <v>23</v>
      </c>
      <c r="B653" s="106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8">
        <v>24</v>
      </c>
      <c r="B654" s="106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8">
        <v>25</v>
      </c>
      <c r="B655" s="106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8">
        <v>26</v>
      </c>
      <c r="B656" s="106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8">
        <v>27</v>
      </c>
      <c r="B657" s="106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8">
        <v>28</v>
      </c>
      <c r="B658" s="106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8">
        <v>29</v>
      </c>
      <c r="B659" s="106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8">
        <v>30</v>
      </c>
      <c r="B660" s="106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8">
        <v>1</v>
      </c>
      <c r="B664" s="106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8">
        <v>2</v>
      </c>
      <c r="B665" s="106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8">
        <v>3</v>
      </c>
      <c r="B666" s="106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8">
        <v>4</v>
      </c>
      <c r="B667" s="106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8">
        <v>5</v>
      </c>
      <c r="B668" s="106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8">
        <v>6</v>
      </c>
      <c r="B669" s="106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8">
        <v>7</v>
      </c>
      <c r="B670" s="106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8">
        <v>8</v>
      </c>
      <c r="B671" s="106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8">
        <v>9</v>
      </c>
      <c r="B672" s="106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8">
        <v>10</v>
      </c>
      <c r="B673" s="106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8">
        <v>11</v>
      </c>
      <c r="B674" s="106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8">
        <v>12</v>
      </c>
      <c r="B675" s="106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8">
        <v>13</v>
      </c>
      <c r="B676" s="106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8">
        <v>14</v>
      </c>
      <c r="B677" s="106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8">
        <v>15</v>
      </c>
      <c r="B678" s="106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8">
        <v>16</v>
      </c>
      <c r="B679" s="106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8">
        <v>17</v>
      </c>
      <c r="B680" s="106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8">
        <v>18</v>
      </c>
      <c r="B681" s="106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8">
        <v>19</v>
      </c>
      <c r="B682" s="106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8">
        <v>20</v>
      </c>
      <c r="B683" s="106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8">
        <v>21</v>
      </c>
      <c r="B684" s="106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8">
        <v>22</v>
      </c>
      <c r="B685" s="106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8">
        <v>23</v>
      </c>
      <c r="B686" s="106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8">
        <v>24</v>
      </c>
      <c r="B687" s="106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8">
        <v>25</v>
      </c>
      <c r="B688" s="106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8">
        <v>26</v>
      </c>
      <c r="B689" s="106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8">
        <v>27</v>
      </c>
      <c r="B690" s="106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8">
        <v>28</v>
      </c>
      <c r="B691" s="106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8">
        <v>29</v>
      </c>
      <c r="B692" s="106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8">
        <v>30</v>
      </c>
      <c r="B693" s="106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8">
        <v>1</v>
      </c>
      <c r="B697" s="106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8">
        <v>2</v>
      </c>
      <c r="B698" s="106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8">
        <v>3</v>
      </c>
      <c r="B699" s="106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8">
        <v>4</v>
      </c>
      <c r="B700" s="106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8">
        <v>5</v>
      </c>
      <c r="B701" s="106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8">
        <v>6</v>
      </c>
      <c r="B702" s="106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8">
        <v>7</v>
      </c>
      <c r="B703" s="106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8">
        <v>8</v>
      </c>
      <c r="B704" s="106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8">
        <v>9</v>
      </c>
      <c r="B705" s="106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8">
        <v>10</v>
      </c>
      <c r="B706" s="106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8">
        <v>11</v>
      </c>
      <c r="B707" s="106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8">
        <v>12</v>
      </c>
      <c r="B708" s="106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8">
        <v>13</v>
      </c>
      <c r="B709" s="106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8">
        <v>14</v>
      </c>
      <c r="B710" s="106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8">
        <v>15</v>
      </c>
      <c r="B711" s="106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8">
        <v>16</v>
      </c>
      <c r="B712" s="106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8">
        <v>17</v>
      </c>
      <c r="B713" s="106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8">
        <v>18</v>
      </c>
      <c r="B714" s="106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8">
        <v>19</v>
      </c>
      <c r="B715" s="106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8">
        <v>20</v>
      </c>
      <c r="B716" s="106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8">
        <v>21</v>
      </c>
      <c r="B717" s="106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8">
        <v>22</v>
      </c>
      <c r="B718" s="106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8">
        <v>23</v>
      </c>
      <c r="B719" s="106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8">
        <v>24</v>
      </c>
      <c r="B720" s="106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8">
        <v>25</v>
      </c>
      <c r="B721" s="106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8">
        <v>26</v>
      </c>
      <c r="B722" s="106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8">
        <v>27</v>
      </c>
      <c r="B723" s="106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8">
        <v>28</v>
      </c>
      <c r="B724" s="106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8">
        <v>29</v>
      </c>
      <c r="B725" s="106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8">
        <v>30</v>
      </c>
      <c r="B726" s="106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8">
        <v>1</v>
      </c>
      <c r="B730" s="106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8">
        <v>2</v>
      </c>
      <c r="B731" s="106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8">
        <v>3</v>
      </c>
      <c r="B732" s="106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8">
        <v>4</v>
      </c>
      <c r="B733" s="106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8">
        <v>5</v>
      </c>
      <c r="B734" s="106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8">
        <v>6</v>
      </c>
      <c r="B735" s="106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8">
        <v>7</v>
      </c>
      <c r="B736" s="106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8">
        <v>8</v>
      </c>
      <c r="B737" s="106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8">
        <v>9</v>
      </c>
      <c r="B738" s="106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8">
        <v>10</v>
      </c>
      <c r="B739" s="106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8">
        <v>11</v>
      </c>
      <c r="B740" s="106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8">
        <v>12</v>
      </c>
      <c r="B741" s="106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8">
        <v>13</v>
      </c>
      <c r="B742" s="106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8">
        <v>14</v>
      </c>
      <c r="B743" s="106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8">
        <v>15</v>
      </c>
      <c r="B744" s="106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8">
        <v>16</v>
      </c>
      <c r="B745" s="106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8">
        <v>17</v>
      </c>
      <c r="B746" s="106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8">
        <v>18</v>
      </c>
      <c r="B747" s="106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8">
        <v>19</v>
      </c>
      <c r="B748" s="106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8">
        <v>20</v>
      </c>
      <c r="B749" s="106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8">
        <v>21</v>
      </c>
      <c r="B750" s="106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8">
        <v>22</v>
      </c>
      <c r="B751" s="106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8">
        <v>23</v>
      </c>
      <c r="B752" s="106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8">
        <v>24</v>
      </c>
      <c r="B753" s="106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8">
        <v>25</v>
      </c>
      <c r="B754" s="106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8">
        <v>26</v>
      </c>
      <c r="B755" s="106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8">
        <v>27</v>
      </c>
      <c r="B756" s="106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8">
        <v>28</v>
      </c>
      <c r="B757" s="106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8">
        <v>29</v>
      </c>
      <c r="B758" s="106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8">
        <v>30</v>
      </c>
      <c r="B759" s="106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8">
        <v>1</v>
      </c>
      <c r="B763" s="106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8">
        <v>2</v>
      </c>
      <c r="B764" s="106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8">
        <v>3</v>
      </c>
      <c r="B765" s="106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8">
        <v>4</v>
      </c>
      <c r="B766" s="106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8">
        <v>5</v>
      </c>
      <c r="B767" s="106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8">
        <v>6</v>
      </c>
      <c r="B768" s="106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8">
        <v>7</v>
      </c>
      <c r="B769" s="106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8">
        <v>8</v>
      </c>
      <c r="B770" s="106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8">
        <v>9</v>
      </c>
      <c r="B771" s="106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8">
        <v>10</v>
      </c>
      <c r="B772" s="106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8">
        <v>11</v>
      </c>
      <c r="B773" s="106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8">
        <v>12</v>
      </c>
      <c r="B774" s="106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8">
        <v>13</v>
      </c>
      <c r="B775" s="106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8">
        <v>14</v>
      </c>
      <c r="B776" s="106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8">
        <v>15</v>
      </c>
      <c r="B777" s="106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8">
        <v>16</v>
      </c>
      <c r="B778" s="106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8">
        <v>17</v>
      </c>
      <c r="B779" s="106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8">
        <v>18</v>
      </c>
      <c r="B780" s="106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8">
        <v>19</v>
      </c>
      <c r="B781" s="106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8">
        <v>20</v>
      </c>
      <c r="B782" s="106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8">
        <v>21</v>
      </c>
      <c r="B783" s="106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8">
        <v>22</v>
      </c>
      <c r="B784" s="106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8">
        <v>23</v>
      </c>
      <c r="B785" s="106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8">
        <v>24</v>
      </c>
      <c r="B786" s="106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8">
        <v>25</v>
      </c>
      <c r="B787" s="106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8">
        <v>26</v>
      </c>
      <c r="B788" s="106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8">
        <v>27</v>
      </c>
      <c r="B789" s="106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8">
        <v>28</v>
      </c>
      <c r="B790" s="106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8">
        <v>29</v>
      </c>
      <c r="B791" s="106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8">
        <v>30</v>
      </c>
      <c r="B792" s="106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8">
        <v>1</v>
      </c>
      <c r="B796" s="106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8">
        <v>2</v>
      </c>
      <c r="B797" s="106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8">
        <v>3</v>
      </c>
      <c r="B798" s="106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8">
        <v>4</v>
      </c>
      <c r="B799" s="106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8">
        <v>5</v>
      </c>
      <c r="B800" s="106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8">
        <v>6</v>
      </c>
      <c r="B801" s="106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8">
        <v>7</v>
      </c>
      <c r="B802" s="106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8">
        <v>8</v>
      </c>
      <c r="B803" s="106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8">
        <v>9</v>
      </c>
      <c r="B804" s="106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8">
        <v>10</v>
      </c>
      <c r="B805" s="106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8">
        <v>11</v>
      </c>
      <c r="B806" s="106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8">
        <v>12</v>
      </c>
      <c r="B807" s="106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8">
        <v>13</v>
      </c>
      <c r="B808" s="106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8">
        <v>14</v>
      </c>
      <c r="B809" s="106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8">
        <v>15</v>
      </c>
      <c r="B810" s="106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8">
        <v>16</v>
      </c>
      <c r="B811" s="106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8">
        <v>17</v>
      </c>
      <c r="B812" s="106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8">
        <v>18</v>
      </c>
      <c r="B813" s="106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8">
        <v>19</v>
      </c>
      <c r="B814" s="106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8">
        <v>20</v>
      </c>
      <c r="B815" s="106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8">
        <v>21</v>
      </c>
      <c r="B816" s="106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8">
        <v>22</v>
      </c>
      <c r="B817" s="106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8">
        <v>23</v>
      </c>
      <c r="B818" s="106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8">
        <v>24</v>
      </c>
      <c r="B819" s="106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8">
        <v>25</v>
      </c>
      <c r="B820" s="106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8">
        <v>26</v>
      </c>
      <c r="B821" s="106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8">
        <v>27</v>
      </c>
      <c r="B822" s="106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8">
        <v>28</v>
      </c>
      <c r="B823" s="106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8">
        <v>29</v>
      </c>
      <c r="B824" s="106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8">
        <v>30</v>
      </c>
      <c r="B825" s="106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8">
        <v>1</v>
      </c>
      <c r="B829" s="106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8">
        <v>2</v>
      </c>
      <c r="B830" s="106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8">
        <v>3</v>
      </c>
      <c r="B831" s="106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8">
        <v>4</v>
      </c>
      <c r="B832" s="106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8">
        <v>5</v>
      </c>
      <c r="B833" s="106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8">
        <v>6</v>
      </c>
      <c r="B834" s="106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8">
        <v>7</v>
      </c>
      <c r="B835" s="106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8">
        <v>8</v>
      </c>
      <c r="B836" s="106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8">
        <v>9</v>
      </c>
      <c r="B837" s="106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8">
        <v>10</v>
      </c>
      <c r="B838" s="106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8">
        <v>11</v>
      </c>
      <c r="B839" s="106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8">
        <v>12</v>
      </c>
      <c r="B840" s="106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8">
        <v>13</v>
      </c>
      <c r="B841" s="106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8">
        <v>14</v>
      </c>
      <c r="B842" s="106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8">
        <v>15</v>
      </c>
      <c r="B843" s="106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8">
        <v>16</v>
      </c>
      <c r="B844" s="106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8">
        <v>17</v>
      </c>
      <c r="B845" s="106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8">
        <v>18</v>
      </c>
      <c r="B846" s="106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8">
        <v>19</v>
      </c>
      <c r="B847" s="106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8">
        <v>20</v>
      </c>
      <c r="B848" s="106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8">
        <v>21</v>
      </c>
      <c r="B849" s="106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8">
        <v>22</v>
      </c>
      <c r="B850" s="106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8">
        <v>23</v>
      </c>
      <c r="B851" s="106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8">
        <v>24</v>
      </c>
      <c r="B852" s="106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8">
        <v>25</v>
      </c>
      <c r="B853" s="106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8">
        <v>26</v>
      </c>
      <c r="B854" s="106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8">
        <v>27</v>
      </c>
      <c r="B855" s="106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8">
        <v>28</v>
      </c>
      <c r="B856" s="106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8">
        <v>29</v>
      </c>
      <c r="B857" s="106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8">
        <v>30</v>
      </c>
      <c r="B858" s="106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8">
        <v>1</v>
      </c>
      <c r="B862" s="106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8">
        <v>2</v>
      </c>
      <c r="B863" s="106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8">
        <v>3</v>
      </c>
      <c r="B864" s="106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8">
        <v>4</v>
      </c>
      <c r="B865" s="106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8">
        <v>5</v>
      </c>
      <c r="B866" s="106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8">
        <v>6</v>
      </c>
      <c r="B867" s="106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8">
        <v>7</v>
      </c>
      <c r="B868" s="106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8">
        <v>8</v>
      </c>
      <c r="B869" s="106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8">
        <v>9</v>
      </c>
      <c r="B870" s="106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8">
        <v>10</v>
      </c>
      <c r="B871" s="106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8">
        <v>11</v>
      </c>
      <c r="B872" s="106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8">
        <v>12</v>
      </c>
      <c r="B873" s="106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8">
        <v>13</v>
      </c>
      <c r="B874" s="106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8">
        <v>14</v>
      </c>
      <c r="B875" s="106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8">
        <v>15</v>
      </c>
      <c r="B876" s="106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8">
        <v>16</v>
      </c>
      <c r="B877" s="106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8">
        <v>17</v>
      </c>
      <c r="B878" s="106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8">
        <v>18</v>
      </c>
      <c r="B879" s="106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8">
        <v>19</v>
      </c>
      <c r="B880" s="106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8">
        <v>20</v>
      </c>
      <c r="B881" s="106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8">
        <v>21</v>
      </c>
      <c r="B882" s="106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8">
        <v>22</v>
      </c>
      <c r="B883" s="106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8">
        <v>23</v>
      </c>
      <c r="B884" s="106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8">
        <v>24</v>
      </c>
      <c r="B885" s="106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8">
        <v>25</v>
      </c>
      <c r="B886" s="106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8">
        <v>26</v>
      </c>
      <c r="B887" s="106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8">
        <v>27</v>
      </c>
      <c r="B888" s="106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8">
        <v>28</v>
      </c>
      <c r="B889" s="106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8">
        <v>29</v>
      </c>
      <c r="B890" s="106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8">
        <v>30</v>
      </c>
      <c r="B891" s="106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8">
        <v>1</v>
      </c>
      <c r="B895" s="106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8">
        <v>2</v>
      </c>
      <c r="B896" s="106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8">
        <v>3</v>
      </c>
      <c r="B897" s="106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8">
        <v>4</v>
      </c>
      <c r="B898" s="106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8">
        <v>5</v>
      </c>
      <c r="B899" s="106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8">
        <v>6</v>
      </c>
      <c r="B900" s="106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8">
        <v>7</v>
      </c>
      <c r="B901" s="106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8">
        <v>8</v>
      </c>
      <c r="B902" s="106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8">
        <v>9</v>
      </c>
      <c r="B903" s="106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8">
        <v>10</v>
      </c>
      <c r="B904" s="106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8">
        <v>11</v>
      </c>
      <c r="B905" s="106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8">
        <v>12</v>
      </c>
      <c r="B906" s="106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8">
        <v>13</v>
      </c>
      <c r="B907" s="106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8">
        <v>14</v>
      </c>
      <c r="B908" s="106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8">
        <v>15</v>
      </c>
      <c r="B909" s="106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8">
        <v>16</v>
      </c>
      <c r="B910" s="106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8">
        <v>17</v>
      </c>
      <c r="B911" s="106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8">
        <v>18</v>
      </c>
      <c r="B912" s="106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8">
        <v>19</v>
      </c>
      <c r="B913" s="106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8">
        <v>20</v>
      </c>
      <c r="B914" s="106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8">
        <v>21</v>
      </c>
      <c r="B915" s="106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8">
        <v>22</v>
      </c>
      <c r="B916" s="106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8">
        <v>23</v>
      </c>
      <c r="B917" s="106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8">
        <v>24</v>
      </c>
      <c r="B918" s="106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8">
        <v>25</v>
      </c>
      <c r="B919" s="106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8">
        <v>26</v>
      </c>
      <c r="B920" s="106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8">
        <v>27</v>
      </c>
      <c r="B921" s="106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8">
        <v>28</v>
      </c>
      <c r="B922" s="106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8">
        <v>29</v>
      </c>
      <c r="B923" s="106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8">
        <v>30</v>
      </c>
      <c r="B924" s="106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8">
        <v>1</v>
      </c>
      <c r="B928" s="106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8">
        <v>2</v>
      </c>
      <c r="B929" s="106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8">
        <v>3</v>
      </c>
      <c r="B930" s="106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8">
        <v>4</v>
      </c>
      <c r="B931" s="106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8">
        <v>5</v>
      </c>
      <c r="B932" s="106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8">
        <v>6</v>
      </c>
      <c r="B933" s="106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8">
        <v>7</v>
      </c>
      <c r="B934" s="106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8">
        <v>8</v>
      </c>
      <c r="B935" s="106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8">
        <v>9</v>
      </c>
      <c r="B936" s="106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8">
        <v>10</v>
      </c>
      <c r="B937" s="106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8">
        <v>11</v>
      </c>
      <c r="B938" s="106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8">
        <v>12</v>
      </c>
      <c r="B939" s="106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8">
        <v>13</v>
      </c>
      <c r="B940" s="106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8">
        <v>14</v>
      </c>
      <c r="B941" s="106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8">
        <v>15</v>
      </c>
      <c r="B942" s="106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8">
        <v>16</v>
      </c>
      <c r="B943" s="106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8">
        <v>17</v>
      </c>
      <c r="B944" s="106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8">
        <v>18</v>
      </c>
      <c r="B945" s="106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8">
        <v>19</v>
      </c>
      <c r="B946" s="106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8">
        <v>20</v>
      </c>
      <c r="B947" s="106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8">
        <v>21</v>
      </c>
      <c r="B948" s="106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8">
        <v>22</v>
      </c>
      <c r="B949" s="106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8">
        <v>23</v>
      </c>
      <c r="B950" s="106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8">
        <v>24</v>
      </c>
      <c r="B951" s="106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8">
        <v>25</v>
      </c>
      <c r="B952" s="106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8">
        <v>26</v>
      </c>
      <c r="B953" s="106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8">
        <v>27</v>
      </c>
      <c r="B954" s="106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8">
        <v>28</v>
      </c>
      <c r="B955" s="106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8">
        <v>29</v>
      </c>
      <c r="B956" s="106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8">
        <v>30</v>
      </c>
      <c r="B957" s="106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8">
        <v>1</v>
      </c>
      <c r="B961" s="106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8">
        <v>2</v>
      </c>
      <c r="B962" s="106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8">
        <v>3</v>
      </c>
      <c r="B963" s="106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8">
        <v>4</v>
      </c>
      <c r="B964" s="106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8">
        <v>5</v>
      </c>
      <c r="B965" s="106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8">
        <v>6</v>
      </c>
      <c r="B966" s="106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8">
        <v>7</v>
      </c>
      <c r="B967" s="106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8">
        <v>8</v>
      </c>
      <c r="B968" s="106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8">
        <v>9</v>
      </c>
      <c r="B969" s="106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8">
        <v>10</v>
      </c>
      <c r="B970" s="106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8">
        <v>11</v>
      </c>
      <c r="B971" s="106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8">
        <v>12</v>
      </c>
      <c r="B972" s="106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8">
        <v>13</v>
      </c>
      <c r="B973" s="106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8">
        <v>14</v>
      </c>
      <c r="B974" s="106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8">
        <v>15</v>
      </c>
      <c r="B975" s="106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8">
        <v>16</v>
      </c>
      <c r="B976" s="106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8">
        <v>17</v>
      </c>
      <c r="B977" s="106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8">
        <v>18</v>
      </c>
      <c r="B978" s="106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8">
        <v>19</v>
      </c>
      <c r="B979" s="106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8">
        <v>20</v>
      </c>
      <c r="B980" s="106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8">
        <v>21</v>
      </c>
      <c r="B981" s="106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8">
        <v>22</v>
      </c>
      <c r="B982" s="106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8">
        <v>23</v>
      </c>
      <c r="B983" s="106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8">
        <v>24</v>
      </c>
      <c r="B984" s="106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8">
        <v>25</v>
      </c>
      <c r="B985" s="106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8">
        <v>26</v>
      </c>
      <c r="B986" s="106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8">
        <v>27</v>
      </c>
      <c r="B987" s="106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8">
        <v>28</v>
      </c>
      <c r="B988" s="106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8">
        <v>29</v>
      </c>
      <c r="B989" s="106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8">
        <v>30</v>
      </c>
      <c r="B990" s="106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8">
        <v>1</v>
      </c>
      <c r="B994" s="106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8">
        <v>2</v>
      </c>
      <c r="B995" s="106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8">
        <v>3</v>
      </c>
      <c r="B996" s="106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8">
        <v>4</v>
      </c>
      <c r="B997" s="106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8">
        <v>5</v>
      </c>
      <c r="B998" s="106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8">
        <v>6</v>
      </c>
      <c r="B999" s="106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8">
        <v>7</v>
      </c>
      <c r="B1000" s="106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8">
        <v>8</v>
      </c>
      <c r="B1001" s="106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8">
        <v>9</v>
      </c>
      <c r="B1002" s="106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8">
        <v>10</v>
      </c>
      <c r="B1003" s="106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8">
        <v>11</v>
      </c>
      <c r="B1004" s="106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8">
        <v>12</v>
      </c>
      <c r="B1005" s="106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8">
        <v>13</v>
      </c>
      <c r="B1006" s="106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8">
        <v>14</v>
      </c>
      <c r="B1007" s="106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8">
        <v>15</v>
      </c>
      <c r="B1008" s="106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8">
        <v>16</v>
      </c>
      <c r="B1009" s="106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8">
        <v>17</v>
      </c>
      <c r="B1010" s="106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8">
        <v>18</v>
      </c>
      <c r="B1011" s="106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8">
        <v>19</v>
      </c>
      <c r="B1012" s="106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8">
        <v>20</v>
      </c>
      <c r="B1013" s="106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8">
        <v>21</v>
      </c>
      <c r="B1014" s="106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8">
        <v>22</v>
      </c>
      <c r="B1015" s="106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8">
        <v>23</v>
      </c>
      <c r="B1016" s="106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8">
        <v>24</v>
      </c>
      <c r="B1017" s="106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8">
        <v>25</v>
      </c>
      <c r="B1018" s="106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8">
        <v>26</v>
      </c>
      <c r="B1019" s="106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8">
        <v>27</v>
      </c>
      <c r="B1020" s="106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8">
        <v>28</v>
      </c>
      <c r="B1021" s="106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8">
        <v>29</v>
      </c>
      <c r="B1022" s="106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8">
        <v>30</v>
      </c>
      <c r="B1023" s="106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8">
        <v>1</v>
      </c>
      <c r="B1027" s="106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8">
        <v>2</v>
      </c>
      <c r="B1028" s="106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8">
        <v>3</v>
      </c>
      <c r="B1029" s="106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8">
        <v>4</v>
      </c>
      <c r="B1030" s="106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8">
        <v>5</v>
      </c>
      <c r="B1031" s="106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8">
        <v>6</v>
      </c>
      <c r="B1032" s="106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8">
        <v>7</v>
      </c>
      <c r="B1033" s="106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8">
        <v>8</v>
      </c>
      <c r="B1034" s="106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8">
        <v>9</v>
      </c>
      <c r="B1035" s="106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8">
        <v>10</v>
      </c>
      <c r="B1036" s="106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8">
        <v>11</v>
      </c>
      <c r="B1037" s="106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8">
        <v>12</v>
      </c>
      <c r="B1038" s="106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8">
        <v>13</v>
      </c>
      <c r="B1039" s="106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8">
        <v>14</v>
      </c>
      <c r="B1040" s="106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8">
        <v>15</v>
      </c>
      <c r="B1041" s="106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8">
        <v>16</v>
      </c>
      <c r="B1042" s="106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8">
        <v>17</v>
      </c>
      <c r="B1043" s="106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8">
        <v>18</v>
      </c>
      <c r="B1044" s="106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8">
        <v>19</v>
      </c>
      <c r="B1045" s="106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8">
        <v>20</v>
      </c>
      <c r="B1046" s="106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8">
        <v>21</v>
      </c>
      <c r="B1047" s="106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8">
        <v>22</v>
      </c>
      <c r="B1048" s="106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8">
        <v>23</v>
      </c>
      <c r="B1049" s="106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8">
        <v>24</v>
      </c>
      <c r="B1050" s="106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8">
        <v>25</v>
      </c>
      <c r="B1051" s="106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8">
        <v>26</v>
      </c>
      <c r="B1052" s="106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8">
        <v>27</v>
      </c>
      <c r="B1053" s="106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8">
        <v>28</v>
      </c>
      <c r="B1054" s="106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8">
        <v>29</v>
      </c>
      <c r="B1055" s="106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8">
        <v>30</v>
      </c>
      <c r="B1056" s="106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8">
        <v>1</v>
      </c>
      <c r="B1060" s="106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8">
        <v>2</v>
      </c>
      <c r="B1061" s="106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8">
        <v>3</v>
      </c>
      <c r="B1062" s="106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8">
        <v>4</v>
      </c>
      <c r="B1063" s="106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8">
        <v>5</v>
      </c>
      <c r="B1064" s="106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8">
        <v>6</v>
      </c>
      <c r="B1065" s="106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8">
        <v>7</v>
      </c>
      <c r="B1066" s="106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8">
        <v>8</v>
      </c>
      <c r="B1067" s="106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8">
        <v>9</v>
      </c>
      <c r="B1068" s="106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8">
        <v>10</v>
      </c>
      <c r="B1069" s="106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8">
        <v>11</v>
      </c>
      <c r="B1070" s="106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8">
        <v>12</v>
      </c>
      <c r="B1071" s="106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8">
        <v>13</v>
      </c>
      <c r="B1072" s="106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8">
        <v>14</v>
      </c>
      <c r="B1073" s="106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8">
        <v>15</v>
      </c>
      <c r="B1074" s="106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8">
        <v>16</v>
      </c>
      <c r="B1075" s="106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8">
        <v>17</v>
      </c>
      <c r="B1076" s="106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8">
        <v>18</v>
      </c>
      <c r="B1077" s="106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8">
        <v>19</v>
      </c>
      <c r="B1078" s="106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8">
        <v>20</v>
      </c>
      <c r="B1079" s="106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8">
        <v>21</v>
      </c>
      <c r="B1080" s="106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8">
        <v>22</v>
      </c>
      <c r="B1081" s="106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8">
        <v>23</v>
      </c>
      <c r="B1082" s="106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8">
        <v>24</v>
      </c>
      <c r="B1083" s="106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8">
        <v>25</v>
      </c>
      <c r="B1084" s="106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8">
        <v>26</v>
      </c>
      <c r="B1085" s="106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8">
        <v>27</v>
      </c>
      <c r="B1086" s="106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8">
        <v>28</v>
      </c>
      <c r="B1087" s="106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8">
        <v>29</v>
      </c>
      <c r="B1088" s="106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8">
        <v>30</v>
      </c>
      <c r="B1089" s="106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8">
        <v>1</v>
      </c>
      <c r="B1093" s="106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8">
        <v>2</v>
      </c>
      <c r="B1094" s="106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8">
        <v>3</v>
      </c>
      <c r="B1095" s="106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8">
        <v>4</v>
      </c>
      <c r="B1096" s="106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8">
        <v>5</v>
      </c>
      <c r="B1097" s="106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8">
        <v>6</v>
      </c>
      <c r="B1098" s="106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8">
        <v>7</v>
      </c>
      <c r="B1099" s="106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8">
        <v>8</v>
      </c>
      <c r="B1100" s="106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8">
        <v>9</v>
      </c>
      <c r="B1101" s="106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8">
        <v>10</v>
      </c>
      <c r="B1102" s="106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8">
        <v>11</v>
      </c>
      <c r="B1103" s="106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8">
        <v>12</v>
      </c>
      <c r="B1104" s="106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8">
        <v>13</v>
      </c>
      <c r="B1105" s="106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8">
        <v>14</v>
      </c>
      <c r="B1106" s="106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8">
        <v>15</v>
      </c>
      <c r="B1107" s="106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8">
        <v>16</v>
      </c>
      <c r="B1108" s="106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8">
        <v>17</v>
      </c>
      <c r="B1109" s="106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8">
        <v>18</v>
      </c>
      <c r="B1110" s="106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8">
        <v>19</v>
      </c>
      <c r="B1111" s="106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8">
        <v>20</v>
      </c>
      <c r="B1112" s="106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8">
        <v>21</v>
      </c>
      <c r="B1113" s="106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8">
        <v>22</v>
      </c>
      <c r="B1114" s="106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8">
        <v>23</v>
      </c>
      <c r="B1115" s="106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8">
        <v>24</v>
      </c>
      <c r="B1116" s="106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8">
        <v>25</v>
      </c>
      <c r="B1117" s="106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8">
        <v>26</v>
      </c>
      <c r="B1118" s="106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8">
        <v>27</v>
      </c>
      <c r="B1119" s="106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8">
        <v>28</v>
      </c>
      <c r="B1120" s="106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8">
        <v>29</v>
      </c>
      <c r="B1121" s="106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8">
        <v>30</v>
      </c>
      <c r="B1122" s="106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8">
        <v>1</v>
      </c>
      <c r="B1126" s="106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8">
        <v>2</v>
      </c>
      <c r="B1127" s="106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8">
        <v>3</v>
      </c>
      <c r="B1128" s="106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8">
        <v>4</v>
      </c>
      <c r="B1129" s="106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8">
        <v>5</v>
      </c>
      <c r="B1130" s="106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8">
        <v>6</v>
      </c>
      <c r="B1131" s="106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8">
        <v>7</v>
      </c>
      <c r="B1132" s="106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8">
        <v>8</v>
      </c>
      <c r="B1133" s="106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8">
        <v>9</v>
      </c>
      <c r="B1134" s="106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8">
        <v>10</v>
      </c>
      <c r="B1135" s="106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8">
        <v>11</v>
      </c>
      <c r="B1136" s="106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8">
        <v>12</v>
      </c>
      <c r="B1137" s="106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8">
        <v>13</v>
      </c>
      <c r="B1138" s="106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8">
        <v>14</v>
      </c>
      <c r="B1139" s="106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8">
        <v>15</v>
      </c>
      <c r="B1140" s="106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8">
        <v>16</v>
      </c>
      <c r="B1141" s="106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8">
        <v>17</v>
      </c>
      <c r="B1142" s="106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8">
        <v>18</v>
      </c>
      <c r="B1143" s="106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8">
        <v>19</v>
      </c>
      <c r="B1144" s="106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8">
        <v>20</v>
      </c>
      <c r="B1145" s="106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8">
        <v>21</v>
      </c>
      <c r="B1146" s="106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8">
        <v>22</v>
      </c>
      <c r="B1147" s="106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8">
        <v>23</v>
      </c>
      <c r="B1148" s="106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8">
        <v>24</v>
      </c>
      <c r="B1149" s="106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8">
        <v>25</v>
      </c>
      <c r="B1150" s="106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8">
        <v>26</v>
      </c>
      <c r="B1151" s="106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8">
        <v>27</v>
      </c>
      <c r="B1152" s="106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8">
        <v>28</v>
      </c>
      <c r="B1153" s="106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8">
        <v>29</v>
      </c>
      <c r="B1154" s="106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8">
        <v>30</v>
      </c>
      <c r="B1155" s="106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8">
        <v>1</v>
      </c>
      <c r="B1159" s="106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8">
        <v>2</v>
      </c>
      <c r="B1160" s="106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8">
        <v>3</v>
      </c>
      <c r="B1161" s="106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8">
        <v>4</v>
      </c>
      <c r="B1162" s="106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8">
        <v>5</v>
      </c>
      <c r="B1163" s="106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8">
        <v>6</v>
      </c>
      <c r="B1164" s="106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8">
        <v>7</v>
      </c>
      <c r="B1165" s="106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8">
        <v>8</v>
      </c>
      <c r="B1166" s="106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8">
        <v>9</v>
      </c>
      <c r="B1167" s="106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8">
        <v>10</v>
      </c>
      <c r="B1168" s="106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8">
        <v>11</v>
      </c>
      <c r="B1169" s="106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8">
        <v>12</v>
      </c>
      <c r="B1170" s="106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8">
        <v>13</v>
      </c>
      <c r="B1171" s="106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8">
        <v>14</v>
      </c>
      <c r="B1172" s="106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8">
        <v>15</v>
      </c>
      <c r="B1173" s="106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8">
        <v>16</v>
      </c>
      <c r="B1174" s="106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8">
        <v>17</v>
      </c>
      <c r="B1175" s="106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8">
        <v>18</v>
      </c>
      <c r="B1176" s="106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8">
        <v>19</v>
      </c>
      <c r="B1177" s="106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8">
        <v>20</v>
      </c>
      <c r="B1178" s="106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8">
        <v>21</v>
      </c>
      <c r="B1179" s="106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8">
        <v>22</v>
      </c>
      <c r="B1180" s="106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8">
        <v>23</v>
      </c>
      <c r="B1181" s="106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8">
        <v>24</v>
      </c>
      <c r="B1182" s="106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8">
        <v>25</v>
      </c>
      <c r="B1183" s="106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8">
        <v>26</v>
      </c>
      <c r="B1184" s="106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8">
        <v>27</v>
      </c>
      <c r="B1185" s="106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8">
        <v>28</v>
      </c>
      <c r="B1186" s="106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8">
        <v>29</v>
      </c>
      <c r="B1187" s="106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8">
        <v>30</v>
      </c>
      <c r="B1188" s="106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8">
        <v>1</v>
      </c>
      <c r="B1192" s="106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8">
        <v>2</v>
      </c>
      <c r="B1193" s="106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8">
        <v>3</v>
      </c>
      <c r="B1194" s="106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8">
        <v>4</v>
      </c>
      <c r="B1195" s="106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8">
        <v>5</v>
      </c>
      <c r="B1196" s="106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8">
        <v>6</v>
      </c>
      <c r="B1197" s="106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8">
        <v>7</v>
      </c>
      <c r="B1198" s="106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8">
        <v>8</v>
      </c>
      <c r="B1199" s="106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8">
        <v>9</v>
      </c>
      <c r="B1200" s="106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8">
        <v>10</v>
      </c>
      <c r="B1201" s="106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8">
        <v>11</v>
      </c>
      <c r="B1202" s="106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8">
        <v>12</v>
      </c>
      <c r="B1203" s="106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8">
        <v>13</v>
      </c>
      <c r="B1204" s="106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8">
        <v>14</v>
      </c>
      <c r="B1205" s="106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8">
        <v>15</v>
      </c>
      <c r="B1206" s="106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8">
        <v>16</v>
      </c>
      <c r="B1207" s="106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8">
        <v>17</v>
      </c>
      <c r="B1208" s="106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8">
        <v>18</v>
      </c>
      <c r="B1209" s="106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8">
        <v>19</v>
      </c>
      <c r="B1210" s="106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8">
        <v>20</v>
      </c>
      <c r="B1211" s="106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8">
        <v>21</v>
      </c>
      <c r="B1212" s="106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8">
        <v>22</v>
      </c>
      <c r="B1213" s="106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8">
        <v>23</v>
      </c>
      <c r="B1214" s="106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8">
        <v>24</v>
      </c>
      <c r="B1215" s="106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8">
        <v>25</v>
      </c>
      <c r="B1216" s="106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8">
        <v>26</v>
      </c>
      <c r="B1217" s="106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8">
        <v>27</v>
      </c>
      <c r="B1218" s="106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8">
        <v>28</v>
      </c>
      <c r="B1219" s="106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8">
        <v>29</v>
      </c>
      <c r="B1220" s="106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8">
        <v>30</v>
      </c>
      <c r="B1221" s="106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8">
        <v>1</v>
      </c>
      <c r="B1225" s="106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8">
        <v>2</v>
      </c>
      <c r="B1226" s="106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8">
        <v>3</v>
      </c>
      <c r="B1227" s="106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8">
        <v>4</v>
      </c>
      <c r="B1228" s="106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8">
        <v>5</v>
      </c>
      <c r="B1229" s="106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8">
        <v>6</v>
      </c>
      <c r="B1230" s="106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8">
        <v>7</v>
      </c>
      <c r="B1231" s="106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8">
        <v>8</v>
      </c>
      <c r="B1232" s="106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8">
        <v>9</v>
      </c>
      <c r="B1233" s="106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8">
        <v>10</v>
      </c>
      <c r="B1234" s="106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8">
        <v>11</v>
      </c>
      <c r="B1235" s="106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8">
        <v>12</v>
      </c>
      <c r="B1236" s="106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8">
        <v>13</v>
      </c>
      <c r="B1237" s="106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8">
        <v>14</v>
      </c>
      <c r="B1238" s="106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8">
        <v>15</v>
      </c>
      <c r="B1239" s="106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8">
        <v>16</v>
      </c>
      <c r="B1240" s="106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8">
        <v>17</v>
      </c>
      <c r="B1241" s="106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8">
        <v>18</v>
      </c>
      <c r="B1242" s="106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8">
        <v>19</v>
      </c>
      <c r="B1243" s="106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8">
        <v>20</v>
      </c>
      <c r="B1244" s="106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8">
        <v>21</v>
      </c>
      <c r="B1245" s="106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8">
        <v>22</v>
      </c>
      <c r="B1246" s="106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8">
        <v>23</v>
      </c>
      <c r="B1247" s="106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8">
        <v>24</v>
      </c>
      <c r="B1248" s="106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8">
        <v>25</v>
      </c>
      <c r="B1249" s="106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8">
        <v>26</v>
      </c>
      <c r="B1250" s="106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8">
        <v>27</v>
      </c>
      <c r="B1251" s="106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8">
        <v>28</v>
      </c>
      <c r="B1252" s="106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8">
        <v>29</v>
      </c>
      <c r="B1253" s="106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8">
        <v>30</v>
      </c>
      <c r="B1254" s="106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8">
        <v>1</v>
      </c>
      <c r="B1258" s="106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8">
        <v>2</v>
      </c>
      <c r="B1259" s="106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8">
        <v>3</v>
      </c>
      <c r="B1260" s="106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8">
        <v>4</v>
      </c>
      <c r="B1261" s="106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8">
        <v>5</v>
      </c>
      <c r="B1262" s="106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8">
        <v>6</v>
      </c>
      <c r="B1263" s="106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8">
        <v>7</v>
      </c>
      <c r="B1264" s="106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8">
        <v>8</v>
      </c>
      <c r="B1265" s="106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8">
        <v>9</v>
      </c>
      <c r="B1266" s="106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8">
        <v>10</v>
      </c>
      <c r="B1267" s="106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8">
        <v>11</v>
      </c>
      <c r="B1268" s="106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8">
        <v>12</v>
      </c>
      <c r="B1269" s="106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8">
        <v>13</v>
      </c>
      <c r="B1270" s="106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8">
        <v>14</v>
      </c>
      <c r="B1271" s="106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8">
        <v>15</v>
      </c>
      <c r="B1272" s="106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8">
        <v>16</v>
      </c>
      <c r="B1273" s="106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8">
        <v>17</v>
      </c>
      <c r="B1274" s="106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8">
        <v>18</v>
      </c>
      <c r="B1275" s="106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8">
        <v>19</v>
      </c>
      <c r="B1276" s="106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8">
        <v>20</v>
      </c>
      <c r="B1277" s="106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8">
        <v>21</v>
      </c>
      <c r="B1278" s="106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8">
        <v>22</v>
      </c>
      <c r="B1279" s="106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8">
        <v>23</v>
      </c>
      <c r="B1280" s="106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8">
        <v>24</v>
      </c>
      <c r="B1281" s="106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8">
        <v>25</v>
      </c>
      <c r="B1282" s="106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8">
        <v>26</v>
      </c>
      <c r="B1283" s="106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8">
        <v>27</v>
      </c>
      <c r="B1284" s="106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8">
        <v>28</v>
      </c>
      <c r="B1285" s="106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8">
        <v>29</v>
      </c>
      <c r="B1286" s="106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8">
        <v>30</v>
      </c>
      <c r="B1287" s="106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8">
        <v>1</v>
      </c>
      <c r="B1291" s="106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8">
        <v>2</v>
      </c>
      <c r="B1292" s="106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8">
        <v>3</v>
      </c>
      <c r="B1293" s="106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8">
        <v>4</v>
      </c>
      <c r="B1294" s="106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8">
        <v>5</v>
      </c>
      <c r="B1295" s="106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8">
        <v>6</v>
      </c>
      <c r="B1296" s="106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8">
        <v>7</v>
      </c>
      <c r="B1297" s="106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8">
        <v>8</v>
      </c>
      <c r="B1298" s="106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8">
        <v>9</v>
      </c>
      <c r="B1299" s="106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8">
        <v>10</v>
      </c>
      <c r="B1300" s="106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8">
        <v>11</v>
      </c>
      <c r="B1301" s="106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8">
        <v>12</v>
      </c>
      <c r="B1302" s="106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8">
        <v>13</v>
      </c>
      <c r="B1303" s="106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8">
        <v>14</v>
      </c>
      <c r="B1304" s="106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8">
        <v>15</v>
      </c>
      <c r="B1305" s="106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8">
        <v>16</v>
      </c>
      <c r="B1306" s="106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8">
        <v>17</v>
      </c>
      <c r="B1307" s="106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8">
        <v>18</v>
      </c>
      <c r="B1308" s="106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8">
        <v>19</v>
      </c>
      <c r="B1309" s="106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8">
        <v>20</v>
      </c>
      <c r="B1310" s="106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8">
        <v>21</v>
      </c>
      <c r="B1311" s="106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8">
        <v>22</v>
      </c>
      <c r="B1312" s="106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8">
        <v>23</v>
      </c>
      <c r="B1313" s="106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8">
        <v>24</v>
      </c>
      <c r="B1314" s="106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8">
        <v>25</v>
      </c>
      <c r="B1315" s="106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8">
        <v>26</v>
      </c>
      <c r="B1316" s="106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8">
        <v>27</v>
      </c>
      <c r="B1317" s="106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8">
        <v>28</v>
      </c>
      <c r="B1318" s="106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8">
        <v>29</v>
      </c>
      <c r="B1319" s="106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8">
        <v>30</v>
      </c>
      <c r="B1320" s="106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2019-06-03T06:14:58Z</cp:lastPrinted>
  <dcterms:created xsi:type="dcterms:W3CDTF">2012-03-13T00:50:25Z</dcterms:created>
  <dcterms:modified xsi:type="dcterms:W3CDTF">2019-07-08T23:55:57Z</dcterms:modified>
</cp:coreProperties>
</file>