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D11A8E6-60CA-42EB-93C6-8EB87246365C}" xr6:coauthVersionLast="36" xr6:coauthVersionMax="36" xr10:uidLastSave="{00000000-0000-0000-0000-000000000000}"/>
  <bookViews>
    <workbookView xWindow="8100" yWindow="0" windowWidth="27975" windowHeight="92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<sst xmlns="http://schemas.openxmlformats.org/spreadsheetml/2006/main" count="2942" uniqueCount="663">
  <si>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</si>
  <si>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</si>
  <si>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</si>
  <si>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</si>
  <si>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</si>
  <si>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</si>
  <si>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</si>
  <si>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</si>
  <si>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</si>
  <si>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</si>
  <si>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</si>
  <si>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</si>
  <si>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</si>
  <si>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</si>
  <si>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</si>
  <si>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</si>
  <si>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</si>
  <si>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</si>
  <si>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</si>
  <si>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</si>
  <si>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</si>
  <si>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</si>
  <si>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</si>
  <si>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</si>
  <si>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</si>
  <si>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</si>
  <si>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</si>
  <si>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</si>
  <si>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</si>
  <si>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</si>
  <si>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</si>
  <si>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</si>
  <si>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</si>
  <si>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</si>
  <si>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</si>
  <si>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</si>
  <si>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</si>
  <si>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</si>
  <si>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</si>
  <si>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</si>
  <si>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</si>
  <si>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</si>
  <si>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</si>
  <si>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</si>
  <si>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</si>
  <si>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</si>
  <si>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</si>
  <si>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</si>
  <si>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</si>
  <si>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</si>
  <si>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</si>
  <si>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</si>
  <si>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</si>
  <si>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</si>
  <si>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</si>
  <si>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</si>
  <si>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</si>
  <si>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</si>
  <si>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</si>
  <si>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</si>
  <si>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</si>
  <si>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</si>
  <si>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</si>
  <si>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</si>
  <si>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</si>
  <si>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</si>
  <si>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</si>
  <si>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</si>
  <si>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</si>
  <si>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</si>
  <si>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</si>
  <si>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</si>
  <si>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</si>
  <si>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</si>
  <si>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</si>
  <si>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</si>
  <si>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</si>
  <si>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</si>
  <si>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</si>
  <si>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</si>
  <si>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</si>
  <si>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</si>
  <si>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</si>
  <si>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</si>
  <si>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</si>
  <si>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</si>
  <si>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</si>
  <si>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</si>
  <si>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</si>
  <si>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</si>
  <si>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</si>
  <si>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</si>
  <si>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</si>
  <si>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</si>
  <si>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</si>
  <si>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</si>
  <si>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</si>
  <si>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</si>
  <si>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</si>
  <si>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</si>
  <si>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</si>
  <si>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</si>
  <si>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</si>
  <si>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</si>
  <si>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</si>
  <si>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</si>
  <si>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</si>
  <si>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</si>
  <si>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</si>
  <si>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</si>
  <si>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</si>
  <si>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</si>
  <si>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</si>
  <si>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</si>
  <si>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</si>
  <si>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</si>
  <si>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</si>
  <si>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</si>
  <si>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</si>
  <si>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</si>
  <si>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</si>
  <si>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</si>
  <si>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</si>
  <si>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</si>
  <si>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</si>
  <si>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</si>
  <si>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</si>
  <si>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</si>
  <si>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</si>
  <si>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</si>
  <si>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</si>
  <si>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</si>
  <si>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</si>
  <si>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</si>
  <si>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</si>
  <si>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</si>
  <si>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</si>
  <si>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</si>
  <si>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</si>
  <si>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</si>
  <si>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</si>
  <si>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</si>
  <si>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</si>
  <si>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</si>
  <si>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</si>
  <si>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</si>
  <si>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</si>
  <si>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</si>
  <si>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</si>
  <si>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</si>
  <si>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</si>
  <si>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</si>
  <si>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</si>
  <si>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</si>
  <si>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</si>
  <si>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</si>
  <si>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</si>
  <si>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</si>
  <si>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</si>
  <si>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</si>
  <si>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</si>
  <si>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</si>
  <si>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</si>
  <si>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</si>
  <si>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</si>
  <si>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</si>
  <si>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</si>
  <si>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</si>
  <si>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</si>
  <si>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</si>
  <si>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</si>
  <si>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</si>
  <si>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</si>
  <si>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</si>
  <si>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</si>
  <si>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</si>
  <si>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</si>
  <si>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</si>
  <si>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</si>
  <si>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</si>
  <si>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</si>
  <si>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</si>
  <si>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</si>
  <si>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</si>
  <si>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</si>
  <si>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</si>
  <si>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</si>
  <si>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</si>
  <si>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</si>
  <si>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</si>
  <si>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</si>
  <si>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</si>
  <si>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</si>
  <si>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</si>
  <si>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</si>
  <si>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</si>
  <si>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</si>
  <si>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</si>
  <si>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</si>
  <si>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</si>
  <si>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</si>
  <si>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</si>
  <si>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</si>
  <si>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</si>
  <si>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</si>
  <si>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</si>
  <si>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</si>
  <si>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</si>
  <si>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</si>
  <si>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</si>
  <si>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</si>
  <si>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</si>
  <si>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</si>
  <si>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</si>
  <si>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</si>
  <si>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</si>
  <si>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</si>
  <si>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</si>
  <si>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</si>
  <si>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</si>
  <si>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</si>
  <si>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</si>
  <si>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</si>
  <si>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</si>
  <si>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</si>
  <si>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</si>
  <si>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</si>
  <si>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</si>
  <si>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</si>
  <si>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</si>
  <si>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</si>
  <si>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</si>
  <si>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</si>
  <si>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</si>
  <si>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</si>
  <si>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</si>
  <si>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</si>
  <si>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</si>
  <si>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</si>
  <si>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</si>
  <si>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</si>
  <si>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</si>
  <si>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</si>
  <si>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</si>
  <si>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</si>
  <si>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</si>
  <si>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</si>
  <si>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</si>
  <si>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</si>
  <si>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</si>
  <si>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</si>
  <si>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</si>
  <si>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</si>
  <si>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</si>
  <si>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</si>
  <si>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</si>
  <si>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</si>
  <si>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</si>
  <si>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</si>
  <si>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</si>
  <si>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</si>
  <si>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</si>
  <si>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</si>
  <si>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</si>
  <si>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</si>
  <si>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</si>
  <si>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</si>
  <si>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</si>
  <si>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</si>
  <si>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</si>
  <si>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</si>
  <si>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</si>
  <si>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</si>
  <si>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</si>
  <si>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</si>
  <si>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</si>
  <si>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</si>
  <si>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</si>
  <si>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</si>
  <si>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</si>
  <si>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</si>
  <si>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</si>
  <si>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</si>
  <si>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</si>
  <si>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</si>
  <si>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</si>
  <si>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</si>
  <si>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</si>
  <si>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</si>
  <si>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</si>
  <si>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</si>
  <si>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</si>
  <si>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</si>
  <si>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</si>
  <si>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</si>
  <si>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</si>
  <si>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</si>
  <si>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</si>
  <si>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</si>
  <si>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</si>
  <si>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</si>
  <si>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</si>
  <si>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</si>
  <si>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</si>
  <si>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</si>
  <si>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</si>
  <si>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</si>
  <si>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</si>
  <si>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</si>
  <si>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</si>
  <si>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</si>
  <si>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</si>
  <si>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</si>
  <si>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</si>
  <si>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</si>
  <si>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</si>
  <si>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</si>
  <si>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</si>
  <si>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</si>
  <si>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</si>
  <si>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</si>
  <si>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</si>
  <si>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</si>
  <si>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</si>
  <si>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</si>
  <si>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</si>
  <si>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</si>
  <si>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</si>
  <si>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</si>
  <si>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</si>
  <si>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</si>
  <si>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</si>
  <si>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</si>
  <si>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</si>
  <si>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</si>
  <si>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</si>
  <si>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</si>
  <si>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</si>
  <si>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</si>
  <si>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</si>
  <si>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</si>
  <si>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</si>
  <si>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</si>
  <si>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</si>
  <si>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</si>
  <si>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</si>
  <si>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</si>
  <si>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</si>
  <si>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</si>
  <si>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</si>
  <si>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</si>
  <si>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</si>
  <si>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</si>
  <si>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</si>
  <si>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</si>
  <si>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</si>
  <si>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</si>
  <si>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</si>
  <si>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</si>
  <si>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</si>
  <si>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</si>
  <si>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</si>
  <si>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</si>
  <si>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</si>
  <si>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</si>
  <si>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</si>
  <si>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</si>
  <si>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</si>
  <si>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</si>
  <si>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</si>
  <si>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</si>
  <si>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</si>
  <si>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</si>
  <si>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</si>
  <si>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</si>
  <si>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</si>
  <si>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</si>
  <si>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</si>
  <si>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</si>
  <si>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</si>
  <si>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</si>
  <si>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</si>
  <si>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</si>
  <si>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</si>
  <si>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</si>
  <si>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</si>
  <si>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</si>
  <si>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</si>
  <si>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</si>
  <si>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</si>
  <si>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</si>
  <si>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</si>
  <si>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</si>
  <si>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</si>
  <si>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</si>
  <si>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</si>
  <si>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</si>
  <si>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</si>
  <si>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</si>
  <si>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</si>
  <si>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</si>
  <si>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</si>
  <si>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</si>
  <si>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</si>
  <si>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</si>
  <si>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</si>
  <si>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</si>
  <si>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</si>
  <si>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</si>
  <si>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</si>
  <si>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</si>
  <si>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</si>
  <si>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</si>
  <si>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</si>
  <si>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</si>
  <si>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</si>
  <si>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</si>
  <si>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</si>
  <si>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</si>
  <si>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</si>
  <si>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</si>
  <si>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</si>
  <si>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</si>
  <si>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</si>
  <si>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</si>
  <si>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</si>
  <si>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</si>
  <si>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</si>
  <si>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</si>
  <si>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</si>
  <si>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</si>
  <si>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</si>
  <si>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</si>
  <si>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</si>
  <si>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</si>
  <si>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</si>
  <si>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</si>
  <si>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</si>
  <si>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</si>
  <si>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</si>
  <si>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</si>
  <si>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</si>
  <si>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</si>
  <si>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</si>
  <si>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</si>
  <si>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</si>
  <si>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</si>
  <si>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</si>
  <si>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</si>
  <si>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</si>
  <si>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</si>
  <si>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</si>
  <si>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</si>
  <si>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</si>
  <si>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</si>
  <si>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</si>
  <si>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</si>
  <si>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</si>
  <si>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</si>
  <si>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</si>
  <si>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</si>
  <si>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</si>
  <si>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</si>
  <si>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</si>
  <si>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</si>
  <si>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</si>
  <si>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</si>
  <si>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</si>
  <si>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</si>
  <si>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</si>
  <si>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</si>
  <si>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</si>
  <si>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</si>
  <si>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</si>
  <si>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</si>
  <si>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</si>
  <si>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</si>
  <si>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</si>
  <si>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</si>
  <si>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</si>
  <si>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</si>
  <si>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</si>
  <si>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</si>
  <si>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</si>
  <si>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</si>
  <si>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</si>
  <si>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</si>
  <si>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</si>
  <si>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</si>
  <si>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</si>
  <si>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</si>
  <si>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</si>
  <si>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</si>
  <si>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</si>
  <si>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</si>
  <si>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</si>
  <si>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</si>
  <si>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</si>
  <si>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</si>
  <si>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</si>
  <si>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</si>
  <si>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</si>
  <si>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</si>
  <si>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</si>
  <si>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</si>
  <si>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</si>
  <si>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</si>
  <si>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</si>
  <si>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</si>
  <si>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</si>
  <si>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</si>
  <si>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</si>
  <si>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</si>
  <si>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</si>
  <si>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</si>
  <si>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</si>
  <si>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</si>
  <si>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</si>
  <si>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</si>
  <si>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</si>
  <si>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</si>
  <si>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</si>
  <si>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</si>
  <si>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</si>
  <si>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</si>
  <si>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</si>
  <si>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</si>
  <si>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</si>
  <si>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</si>
  <si>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</si>
  <si>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</si>
  <si>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</si>
  <si>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</si>
  <si>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</si>
  <si>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</si>
  <si>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</si>
  <si>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</si>
  <si>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</si>
  <si>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</si>
  <si>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</si>
  <si>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</si>
  <si>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</si>
  <si>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</si>
  <si>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</si>
  <si>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</si>
  <si>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</si>
  <si>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</si>
  <si>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</si>
  <si>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</si>
  <si>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</si>
  <si>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</si>
  <si>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</si>
  <si>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</si>
  <si>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</si>
  <si>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</si>
  <si>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</si>
  <si>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</si>
  <si>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</si>
  <si>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</si>
  <si>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</si>
  <si>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</si>
  <si>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</si>
  <si>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</si>
  <si>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</si>
  <si>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</si>
  <si>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</si>
  <si>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</si>
  <si>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</si>
  <si>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</si>
  <si>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</si>
  <si>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平成１８年度</t>
  </si>
  <si>
    <t>終了予定なし</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</si>
  <si>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</si>
  <si>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</si>
  <si>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</si>
  <si>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t>
  </si>
  <si>
    <t>独立行政法人国立青少年教育振興機構施設整備費補助金</t>
  </si>
  <si>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</si>
  <si>
    <t>　毎年度、青少年人口（0歳～29歳）の1割程度の利用実績を確保
※目標値は青少年人口の1割であるため、現時点で不明。</t>
  </si>
  <si>
    <t>総務省：住民基本台帳に基づく人口、人口動態及び世帯数</t>
  </si>
  <si>
    <t>　独立行政法人通則法に基づく主務大臣による業務実績の評価結果のうち、施設・設備に関する計画の項目において、標準評価以上の評価を受けた項目の割合とする。</t>
  </si>
  <si>
    <t>施設整備の件数</t>
  </si>
  <si>
    <t>件</t>
  </si>
  <si>
    <t>各年度執行額　／　施設整備の件数　　　　　　　　　　　　　</t>
    <phoneticPr fontId="5"/>
  </si>
  <si>
    <t>百万円</t>
  </si>
  <si>
    <t>執行額/件数</t>
    <phoneticPr fontId="5"/>
  </si>
  <si>
    <t>681/56</t>
  </si>
  <si>
    <t>506/39</t>
  </si>
  <si>
    <t>207/7</t>
  </si>
  <si>
    <t>／　</t>
    <phoneticPr fontId="5"/>
  </si>
  <si>
    <t>　　/</t>
    <phoneticPr fontId="5"/>
  </si>
  <si>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</si>
  <si>
    <t>-</t>
    <phoneticPr fontId="5"/>
  </si>
  <si>
    <t>-</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</si>
  <si>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</si>
  <si>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</si>
  <si>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</si>
  <si>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</si>
  <si>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一者応札になったものはあったが、全ての工事物件において、公告期間20日及び工期３ヶ月以上確保しており、公告期間及び準備期間は十分に確保した。
　競争性のない随意契約として、エレベーター修繕工事を行った。本件は契約上、特殊の物品があるため買入先が特定され、かつ特殊の技術を必要とするため、随意契約を行った。</t>
  </si>
  <si>
    <t>　単位当たりコストの削減に努めており、単位当たりコストの水準は妥当である</t>
  </si>
  <si>
    <t>　執行計画のとおり、合理的な支出が行われている。</t>
  </si>
  <si>
    <t>　利用者の安全確保等、真に必要なものに限定されている。</t>
  </si>
  <si>
    <t>　限られた予算内で必要な施設整備が実施されるよう、効率的な工事計画の策定等、コスト削減のための工夫が行われている。</t>
  </si>
  <si>
    <t>　成果実績は毎年度成果目標をクリアしている。</t>
  </si>
  <si>
    <t>　活動実績は、当初の見込みに見合った内容である。</t>
  </si>
  <si>
    <t>0152</t>
  </si>
  <si>
    <t>0339</t>
  </si>
  <si>
    <t>0358</t>
  </si>
  <si>
    <t>0070</t>
  </si>
  <si>
    <t>0074</t>
  </si>
  <si>
    <t>0072</t>
  </si>
  <si>
    <t>○</t>
  </si>
  <si>
    <t>1　新しい時代に向けた教育政策の推進</t>
    <phoneticPr fontId="5"/>
  </si>
  <si>
    <t>1-5 家庭・地域の教育力の向上</t>
    <phoneticPr fontId="5"/>
  </si>
  <si>
    <t>独立行政法人国立青少年教育振興機構施設整備に必要な経費</t>
    <phoneticPr fontId="5"/>
  </si>
  <si>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</si>
  <si>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</si>
  <si>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</si>
  <si>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rPh sb="121" eb="122">
      <t>カイ</t>
    </rPh>
    <phoneticPr fontId="5"/>
  </si>
  <si>
    <t>-</t>
    <phoneticPr fontId="5"/>
  </si>
  <si>
    <t>-</t>
    <phoneticPr fontId="5"/>
  </si>
  <si>
    <t>‐</t>
  </si>
  <si>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</si>
  <si>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有</t>
  </si>
  <si>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phoneticPr fontId="5"/>
  </si>
  <si>
    <t>工事費</t>
    <rPh sb="0" eb="3">
      <t>コウジヒ</t>
    </rPh>
    <phoneticPr fontId="5"/>
  </si>
  <si>
    <t>国立オリンピック記念青少年総合センター　
エレベーター安全対策改修工事</t>
    <phoneticPr fontId="5"/>
  </si>
  <si>
    <t>国立淡路青少年交流の家
エレベーター安全対策改修工事</t>
    <phoneticPr fontId="5"/>
  </si>
  <si>
    <t>国立夜須高原青少年自然の家 
エレベーター安全対策改修工事</t>
    <rPh sb="2" eb="6">
      <t>ヤスコウゲン</t>
    </rPh>
    <phoneticPr fontId="5"/>
  </si>
  <si>
    <t>E.日本オーチス・エレベータ株式会社</t>
    <phoneticPr fontId="5"/>
  </si>
  <si>
    <t>-</t>
    <phoneticPr fontId="5"/>
  </si>
  <si>
    <t>国立オリンピック記念青少年総合センター　エレベーター安全対策改修工事</t>
    <phoneticPr fontId="5"/>
  </si>
  <si>
    <t>　本事業により、老朽化等が進行した国立青少年教育施設の改修が行われており、青少年を中心とした利用者に対して、安全・安心な体験活動の機会と場を提供することに大きく寄与している。</t>
    <phoneticPr fontId="5"/>
  </si>
  <si>
    <t>　限られた予算でより効果的に研修施設の整備充実を図るため、国立青少年教育振興機構が定める施設整備計画に基づいた修繕、更新等を計画的に進めていく。
　一部の繰越額については、事前の想定よりも劣化・損傷が著しい箇所があり、実施計画の策定及び設計業務を再度実施した影響によるものであり、今後、早急に必要な工事の実施に努めるものとする。</t>
    <phoneticPr fontId="5"/>
  </si>
  <si>
    <t>国立淡路青少年交流の家エレベーター安全対策改修工事</t>
    <phoneticPr fontId="5"/>
  </si>
  <si>
    <t>三精テクノロジーズ株式会社</t>
    <phoneticPr fontId="5"/>
  </si>
  <si>
    <t>日本オーチス・エレベータ株式会社</t>
    <phoneticPr fontId="5"/>
  </si>
  <si>
    <t>フジテック株式会社</t>
    <phoneticPr fontId="5"/>
  </si>
  <si>
    <t>国立夜須高原青少年自然の家 
エレベーター安全対策改修工事</t>
    <phoneticPr fontId="5"/>
  </si>
  <si>
    <t>アースコンサルタンツ株式会社</t>
    <phoneticPr fontId="5"/>
  </si>
  <si>
    <t>国立大隅青少年自然の家 
エレベーター安全対策改修工事</t>
    <phoneticPr fontId="5"/>
  </si>
  <si>
    <t>国立大隅青少年自然の家 
エレベーター安全対策改修設計</t>
    <phoneticPr fontId="5"/>
  </si>
  <si>
    <t>国立磐梯青少年交流の家 　
エレベーター安全対策改修工事</t>
    <phoneticPr fontId="5"/>
  </si>
  <si>
    <t>F. 日本オーチス・エレベータ株式会社</t>
    <phoneticPr fontId="5"/>
  </si>
  <si>
    <t>東芝エレベータ株式会社</t>
    <phoneticPr fontId="5"/>
  </si>
  <si>
    <t>国立能登青少年自然の家 
エレベーター安全対策改修工事</t>
    <phoneticPr fontId="5"/>
  </si>
  <si>
    <t>国立大雪青少年交流の家 
エレベター安全対策改修工事</t>
    <phoneticPr fontId="5"/>
  </si>
  <si>
    <t>平成28～30年度における業務の実績に関する評価</t>
    <phoneticPr fontId="5"/>
  </si>
  <si>
    <t>一次補正事業については、想定を超える大規模な被害状況であることが判明し、実施計画を再検討する必要が生じており、二次補正事業については、オイルタンク、エレベーターの形状に応じた設計をするため、工事に不測の日数を要する計画となり、繰越を行った。</t>
    <rPh sb="0" eb="2">
      <t>イチジ</t>
    </rPh>
    <rPh sb="2" eb="4">
      <t>ホセイ</t>
    </rPh>
    <rPh sb="4" eb="6">
      <t>ジギョウ</t>
    </rPh>
    <rPh sb="12" eb="14">
      <t>ソウテイ</t>
    </rPh>
    <rPh sb="15" eb="16">
      <t>コ</t>
    </rPh>
    <rPh sb="18" eb="21">
      <t>ダイキボ</t>
    </rPh>
    <rPh sb="22" eb="24">
      <t>ヒガイ</t>
    </rPh>
    <rPh sb="24" eb="26">
      <t>ジョウキョウ</t>
    </rPh>
    <rPh sb="32" eb="34">
      <t>ハンメイ</t>
    </rPh>
    <rPh sb="36" eb="38">
      <t>ジッシ</t>
    </rPh>
    <rPh sb="38" eb="40">
      <t>ケイカク</t>
    </rPh>
    <rPh sb="41" eb="44">
      <t>サイケントウ</t>
    </rPh>
    <rPh sb="46" eb="48">
      <t>ヒツヨウ</t>
    </rPh>
    <rPh sb="49" eb="50">
      <t>ショウ</t>
    </rPh>
    <rPh sb="55" eb="57">
      <t>ニジ</t>
    </rPh>
    <rPh sb="57" eb="59">
      <t>ホセイ</t>
    </rPh>
    <rPh sb="59" eb="61">
      <t>ジギョウ</t>
    </rPh>
    <rPh sb="81" eb="83">
      <t>ケイジョウ</t>
    </rPh>
    <rPh sb="84" eb="85">
      <t>オウ</t>
    </rPh>
    <rPh sb="87" eb="89">
      <t>セッケイ</t>
    </rPh>
    <rPh sb="95" eb="97">
      <t>コウジ</t>
    </rPh>
    <rPh sb="98" eb="100">
      <t>フソク</t>
    </rPh>
    <rPh sb="101" eb="103">
      <t>ニッスウ</t>
    </rPh>
    <rPh sb="104" eb="105">
      <t>ヨウ</t>
    </rPh>
    <rPh sb="107" eb="109">
      <t>ケイカク</t>
    </rPh>
    <rPh sb="113" eb="115">
      <t>クリコシ</t>
    </rPh>
    <rPh sb="116" eb="117">
      <t>オコナ</t>
    </rPh>
    <phoneticPr fontId="5"/>
  </si>
  <si>
    <t>（数値が確定次第更新）　平成30年度においては、全施設平均の宿泊室稼働率が58.4%、総利用者数は約505万人の利用があった。</t>
    <rPh sb="1" eb="2">
      <t>カズ</t>
    </rPh>
    <rPh sb="2" eb="3">
      <t>チ</t>
    </rPh>
    <rPh sb="4" eb="6">
      <t>カクテイ</t>
    </rPh>
    <rPh sb="6" eb="8">
      <t>シダイ</t>
    </rPh>
    <rPh sb="8" eb="10">
      <t>コウシン</t>
    </rPh>
    <phoneticPr fontId="5"/>
  </si>
  <si>
    <t>　標準評価(B評価）以上の評価を受けた項目の
※成果実績は、年度評価終了後記載予定。</t>
    <rPh sb="25" eb="29">
      <t>セイカジッセキ</t>
    </rPh>
    <rPh sb="31" eb="33">
      <t>ネンド</t>
    </rPh>
    <rPh sb="33" eb="35">
      <t>ヒョウカ</t>
    </rPh>
    <rPh sb="35" eb="42">
      <t>シュウリョウゴキサイヨテイ</t>
    </rPh>
    <phoneticPr fontId="5"/>
  </si>
  <si>
    <t>H.東芝エレベータ株式会社</t>
    <phoneticPr fontId="5"/>
  </si>
  <si>
    <t>G.日本オーチス・エレベータ株式会社</t>
    <phoneticPr fontId="5"/>
  </si>
  <si>
    <t>D.フジテック株式会社</t>
    <phoneticPr fontId="5"/>
  </si>
  <si>
    <t>C.三精テクノロジーズ株式会社</t>
    <phoneticPr fontId="5"/>
  </si>
  <si>
    <t>B.日本オーチス・エレベータ株式会社</t>
    <rPh sb="2" eb="4">
      <t>ニホン</t>
    </rPh>
    <rPh sb="14" eb="18">
      <t>カブシキガイシャ</t>
    </rPh>
    <phoneticPr fontId="5"/>
  </si>
  <si>
    <t>A.独立行政法人国立青少年教育振興機構</t>
    <rPh sb="2" eb="8">
      <t>ドクリツギョウセイホウジン</t>
    </rPh>
    <rPh sb="8" eb="13">
      <t>コクリツセイショウネン</t>
    </rPh>
    <rPh sb="13" eb="15">
      <t>キョウイク</t>
    </rPh>
    <rPh sb="15" eb="17">
      <t>シンコウ</t>
    </rPh>
    <rPh sb="17" eb="19">
      <t>キコウ</t>
    </rPh>
    <phoneticPr fontId="5"/>
  </si>
  <si>
    <t>施設整備費補助金</t>
    <rPh sb="0" eb="5">
      <t>シセツセイビヒ</t>
    </rPh>
    <rPh sb="5" eb="8">
      <t>ホジョキン</t>
    </rPh>
    <phoneticPr fontId="5"/>
  </si>
  <si>
    <t>-</t>
    <phoneticPr fontId="5"/>
  </si>
  <si>
    <t>独立行政法人国立青少年教育振興機構</t>
    <rPh sb="0" eb="6">
      <t>ドクリツギョウセイホウジン</t>
    </rPh>
    <rPh sb="6" eb="11">
      <t>コクリツセイショウネン</t>
    </rPh>
    <rPh sb="11" eb="13">
      <t>キョウイク</t>
    </rPh>
    <rPh sb="13" eb="15">
      <t>シンコウ</t>
    </rPh>
    <rPh sb="15" eb="17">
      <t>キコウ</t>
    </rPh>
    <phoneticPr fontId="5"/>
  </si>
  <si>
    <t>B～Ｈに記載のため省略</t>
    <rPh sb="4" eb="6">
      <t>キサイ</t>
    </rPh>
    <rPh sb="9" eb="11">
      <t>ショウリャク</t>
    </rPh>
    <phoneticPr fontId="5"/>
  </si>
  <si>
    <t>補助金等交付</t>
  </si>
  <si>
    <t>国立オリンピック記念青少年総合センター　
エレベーター安全対策改修工事
国立淡路青少年交流の家
エレベーター安全対策改修工事　等</t>
    <rPh sb="63" eb="6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</si>
</sst>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12700</xdr:colOff>
      <xdr:row>741</xdr:row>
      <xdr:rowOff>215900</xdr:rowOff>
    </xdr:from>
    <xdr:to>
      <xdr:col>48</xdr:col>
      <xdr:colOff>197642</xdr:colOff>
      <xdr:row>772</xdr:row>
      <xdr:rowOff>286152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38300" y="50723800"/>
          <a:ext cx="8312942" cy="11703452"/>
          <a:chOff x="1712119" y="66117789"/>
          <a:chExt cx="8312942" cy="11703452"/>
        </a:xfrm>
      </xdr:grpSpPr>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4401003" y="66117789"/>
            <a:ext cx="2908208" cy="94957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207</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972359" y="67390372"/>
            <a:ext cx="3767610" cy="940905"/>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6" name="Line 22">
            <a:extLst>
              <a:ext uri="{FF2B5EF4-FFF2-40B4-BE49-F238E27FC236}">
                <a16:creationId xmlns:a16="http://schemas.microsoft.com/office/drawing/2014/main" id="{00000000-0008-0000-0000-000006000000}"/>
              </a:ext>
            </a:extLst>
          </xdr:cNvPr>
          <xdr:cNvSpPr>
            <a:spLocks noChangeShapeType="1"/>
          </xdr:cNvSpPr>
        </xdr:nvSpPr>
        <xdr:spPr bwMode="auto">
          <a:xfrm>
            <a:off x="5800812" y="68459749"/>
            <a:ext cx="0" cy="82437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23">
            <a:extLst>
              <a:ext uri="{FF2B5EF4-FFF2-40B4-BE49-F238E27FC236}">
                <a16:creationId xmlns:a16="http://schemas.microsoft.com/office/drawing/2014/main" id="{00000000-0008-0000-0000-000007000000}"/>
              </a:ext>
            </a:extLst>
          </xdr:cNvPr>
          <xdr:cNvSpPr>
            <a:spLocks noChangeArrowheads="1"/>
          </xdr:cNvSpPr>
        </xdr:nvSpPr>
        <xdr:spPr bwMode="auto">
          <a:xfrm>
            <a:off x="5351023" y="68704460"/>
            <a:ext cx="850413" cy="3053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8" name="Rectangle 10">
            <a:extLst>
              <a:ext uri="{FF2B5EF4-FFF2-40B4-BE49-F238E27FC236}">
                <a16:creationId xmlns:a16="http://schemas.microsoft.com/office/drawing/2014/main" id="{00000000-0008-0000-0000-000008000000}"/>
              </a:ext>
            </a:extLst>
          </xdr:cNvPr>
          <xdr:cNvSpPr>
            <a:spLocks noChangeArrowheads="1"/>
          </xdr:cNvSpPr>
        </xdr:nvSpPr>
        <xdr:spPr bwMode="auto">
          <a:xfrm>
            <a:off x="3254376" y="69475164"/>
            <a:ext cx="5531643" cy="103751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Ａ</a:t>
            </a:r>
            <a:r>
              <a:rPr lang="en-US" altLang="ja-JP" sz="18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独立行政法人国立青少年教育振興機構</a:t>
            </a:r>
            <a:endParaRPr lang="en-US" altLang="ja-JP" sz="16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ysClr val="windowText" lastClr="000000"/>
                </a:solidFill>
                <a:latin typeface="ＭＳ Ｐゴシック"/>
                <a:ea typeface="ＭＳ Ｐゴシック"/>
              </a:rPr>
              <a:t>207</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9" name="AutoShape 11">
            <a:extLst>
              <a:ext uri="{FF2B5EF4-FFF2-40B4-BE49-F238E27FC236}">
                <a16:creationId xmlns:a16="http://schemas.microsoft.com/office/drawing/2014/main" id="{00000000-0008-0000-0000-000009000000}"/>
              </a:ext>
            </a:extLst>
          </xdr:cNvPr>
          <xdr:cNvSpPr>
            <a:spLocks noChangeArrowheads="1"/>
          </xdr:cNvSpPr>
        </xdr:nvSpPr>
        <xdr:spPr bwMode="auto">
          <a:xfrm>
            <a:off x="4014652" y="70789250"/>
            <a:ext cx="3767610" cy="896992"/>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774032" y="76145259"/>
            <a:ext cx="878680" cy="16484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国立オリンピック記念青少年総合センター　</a:t>
            </a:r>
            <a:r>
              <a:rPr lang="ja-JP" altLang="ja-JP" sz="900" b="0" i="0" baseline="0">
                <a:solidFill>
                  <a:schemeClr val="tx1"/>
                </a:solidFill>
                <a:effectLst/>
                <a:latin typeface="+mn-lt"/>
                <a:ea typeface="+mn-ea"/>
                <a:cs typeface="+mn-cs"/>
              </a:rPr>
              <a:t>エレベーター安全対策改修工事</a:t>
            </a:r>
            <a:endParaRPr kumimoji="1" lang="ja-JP" altLang="en-US" sz="900">
              <a:solidFill>
                <a:sysClr val="windowText" lastClr="000000"/>
              </a:solidFill>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193381" y="76138119"/>
            <a:ext cx="919709" cy="1659314"/>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国立夜須高原青少年自然の家　エレベーター安全対策改修</a:t>
            </a:r>
            <a:r>
              <a:rPr lang="ja-JP" altLang="en-US" sz="900">
                <a:solidFill>
                  <a:sysClr val="windowText" lastClr="000000"/>
                </a:solidFill>
              </a:rPr>
              <a:t>工事</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5419724" y="76155353"/>
            <a:ext cx="892969" cy="1659315"/>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国立大隅青少年自然の家 エレベーター安全対策改修</a:t>
            </a:r>
            <a:r>
              <a:rPr lang="ja-JP" altLang="en-US" sz="900">
                <a:solidFill>
                  <a:sysClr val="windowText" lastClr="000000"/>
                </a:solidFill>
              </a:rPr>
              <a:t>工事</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681789" y="76136780"/>
            <a:ext cx="809624" cy="167017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国立磐梯青少年交流の家 　エレベーター安全対策改修</a:t>
            </a:r>
            <a:r>
              <a:rPr lang="ja-JP" altLang="en-US" sz="900">
                <a:solidFill>
                  <a:sysClr val="windowText" lastClr="000000"/>
                </a:solidFill>
              </a:rPr>
              <a:t>工事</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9096375" y="76133606"/>
            <a:ext cx="862012" cy="1676269"/>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国立大雪青少年交流の家 エレベター安全対策</a:t>
            </a:r>
            <a:r>
              <a:rPr lang="ja-JP" altLang="en-US" sz="900">
                <a:solidFill>
                  <a:sysClr val="windowText" lastClr="000000"/>
                </a:solidFill>
              </a:rPr>
              <a:t>工事</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7863683" y="76155831"/>
            <a:ext cx="841306" cy="166541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国立能登青少年自然の家 エレベーター安全対策改修工事</a:t>
            </a:r>
            <a:endParaRPr lang="ja-JP" altLang="ja-JP" sz="900">
              <a:effectLst/>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2994734" y="76161134"/>
            <a:ext cx="876383" cy="1659315"/>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国立淡路青少年交流の家エレベーター安全対策改修対策工事</a:t>
            </a:r>
            <a:endParaRPr lang="ja-JP" altLang="ja-JP" sz="900">
              <a:effectLst/>
            </a:endParaRPr>
          </a:p>
        </xdr:txBody>
      </xdr:sp>
      <xdr:sp macro="" textlink="">
        <xdr:nvSpPr>
          <xdr:cNvPr id="17" name="Rectangle 12">
            <a:extLst>
              <a:ext uri="{FF2B5EF4-FFF2-40B4-BE49-F238E27FC236}">
                <a16:creationId xmlns:a16="http://schemas.microsoft.com/office/drawing/2014/main" id="{00000000-0008-0000-0000-000011000000}"/>
              </a:ext>
            </a:extLst>
          </xdr:cNvPr>
          <xdr:cNvSpPr>
            <a:spLocks noChangeArrowheads="1"/>
          </xdr:cNvSpPr>
        </xdr:nvSpPr>
        <xdr:spPr bwMode="auto">
          <a:xfrm>
            <a:off x="1712119" y="73553543"/>
            <a:ext cx="1002506"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【Ｂ】</a:t>
            </a:r>
            <a:endParaRPr lang="en-US" altLang="ja-JP" sz="900" b="0" i="0" u="none" strike="noStrike" baseline="0">
              <a:solidFill>
                <a:srgbClr val="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・国立オリンピック記念青少年総合センター　エレベーター安全対策改修工事</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・日本オーチス・エレベータ株式会社</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98</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a:p>
            <a:pPr algn="l" rtl="0">
              <a:lnSpc>
                <a:spcPts val="1100"/>
              </a:lnSpc>
              <a:defRPr sz="1000"/>
            </a:pP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8" name="Rectangle 13">
            <a:extLst>
              <a:ext uri="{FF2B5EF4-FFF2-40B4-BE49-F238E27FC236}">
                <a16:creationId xmlns:a16="http://schemas.microsoft.com/office/drawing/2014/main" id="{00000000-0008-0000-0000-000012000000}"/>
              </a:ext>
            </a:extLst>
          </xdr:cNvPr>
          <xdr:cNvSpPr>
            <a:spLocks noChangeArrowheads="1"/>
          </xdr:cNvSpPr>
        </xdr:nvSpPr>
        <xdr:spPr bwMode="auto">
          <a:xfrm>
            <a:off x="4200525" y="73590609"/>
            <a:ext cx="981075" cy="209708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【Ｄ】</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・国立夜須高原青少年自然の家　エレベーター安全対策改修工事</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・フジテック株式会社</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24</a:t>
            </a:r>
            <a:r>
              <a:rPr lang="ja-JP" altLang="en-US" sz="900" b="0" i="0" u="none" strike="noStrike" baseline="0">
                <a:solidFill>
                  <a:sysClr val="windowText" lastClr="000000"/>
                </a:solidFill>
                <a:latin typeface="+mj-ea"/>
                <a:ea typeface="+mj-ea"/>
              </a:rPr>
              <a:t>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9" name="Rectangle 14">
            <a:extLst>
              <a:ext uri="{FF2B5EF4-FFF2-40B4-BE49-F238E27FC236}">
                <a16:creationId xmlns:a16="http://schemas.microsoft.com/office/drawing/2014/main" id="{00000000-0008-0000-0000-000013000000}"/>
              </a:ext>
            </a:extLst>
          </xdr:cNvPr>
          <xdr:cNvSpPr>
            <a:spLocks noChangeArrowheads="1"/>
          </xdr:cNvSpPr>
        </xdr:nvSpPr>
        <xdr:spPr bwMode="auto">
          <a:xfrm>
            <a:off x="5414964" y="73576318"/>
            <a:ext cx="931067" cy="236174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【Ｅ】</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・国立大隅青少年自然の家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rtl="0"/>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16</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a:p>
            <a:pPr rtl="0"/>
            <a:r>
              <a:rPr lang="ja-JP" altLang="en-US" sz="900" b="0" i="0" baseline="0">
                <a:effectLst/>
                <a:latin typeface="+mj-ea"/>
                <a:ea typeface="+mj-ea"/>
                <a:cs typeface="+mn-cs"/>
              </a:rPr>
              <a:t>・</a:t>
            </a:r>
            <a:r>
              <a:rPr lang="ja-JP" altLang="ja-JP" sz="900" b="0" i="0" baseline="0">
                <a:effectLst/>
                <a:latin typeface="+mj-ea"/>
                <a:ea typeface="+mj-ea"/>
                <a:cs typeface="+mn-cs"/>
              </a:rPr>
              <a:t>国立大隅青少年自然の家 エレベーター安全対策改修設計</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・アースコンサルタンツ株式会社</a:t>
            </a:r>
            <a:endParaRPr lang="ja-JP" altLang="ja-JP" sz="900">
              <a:effectLst/>
              <a:latin typeface="+mj-ea"/>
              <a:ea typeface="+mj-ea"/>
            </a:endParaRPr>
          </a:p>
          <a:p>
            <a:pPr rtl="0"/>
            <a:r>
              <a:rPr lang="ja-JP" altLang="ja-JP" sz="900" b="0" i="0" baseline="0">
                <a:effectLst/>
                <a:latin typeface="+mj-ea"/>
                <a:ea typeface="+mj-ea"/>
                <a:cs typeface="+mn-cs"/>
              </a:rPr>
              <a:t>・</a:t>
            </a:r>
            <a:r>
              <a:rPr lang="en-US" altLang="ja-JP" sz="900" b="0" i="0" baseline="0">
                <a:effectLst/>
                <a:latin typeface="+mj-ea"/>
                <a:ea typeface="+mj-ea"/>
                <a:cs typeface="+mn-cs"/>
              </a:rPr>
              <a:t>1</a:t>
            </a:r>
            <a:r>
              <a:rPr lang="ja-JP" altLang="ja-JP" sz="900" b="0" i="0" baseline="0">
                <a:effectLst/>
                <a:latin typeface="+mj-ea"/>
                <a:ea typeface="+mj-ea"/>
                <a:cs typeface="+mn-cs"/>
              </a:rPr>
              <a:t>百万円</a:t>
            </a:r>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6574632" y="73580625"/>
            <a:ext cx="1002507" cy="20955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【Ｆ</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・国立磐梯青少年交流の家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14</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sp macro="" textlink="">
        <xdr:nvSpPr>
          <xdr:cNvPr id="21" name="Rectangle 16">
            <a:extLst>
              <a:ext uri="{FF2B5EF4-FFF2-40B4-BE49-F238E27FC236}">
                <a16:creationId xmlns:a16="http://schemas.microsoft.com/office/drawing/2014/main" id="{00000000-0008-0000-0000-000015000000}"/>
              </a:ext>
            </a:extLst>
          </xdr:cNvPr>
          <xdr:cNvSpPr>
            <a:spLocks noChangeArrowheads="1"/>
          </xdr:cNvSpPr>
        </xdr:nvSpPr>
        <xdr:spPr bwMode="auto">
          <a:xfrm>
            <a:off x="9024937" y="73573939"/>
            <a:ext cx="1000124"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【Ｈ】</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・国立大雪青少年交流の家 エレベーター安全対策改修工事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・東芝エレベータ株式会社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百万円</a:t>
            </a:r>
          </a:p>
        </xdr:txBody>
      </xdr:sp>
      <xdr:sp macro="" textlink="">
        <xdr:nvSpPr>
          <xdr:cNvPr id="22" name="Rectangle 17">
            <a:extLst>
              <a:ext uri="{FF2B5EF4-FFF2-40B4-BE49-F238E27FC236}">
                <a16:creationId xmlns:a16="http://schemas.microsoft.com/office/drawing/2014/main" id="{00000000-0008-0000-0000-000016000000}"/>
              </a:ext>
            </a:extLst>
          </xdr:cNvPr>
          <xdr:cNvSpPr>
            <a:spLocks noChangeArrowheads="1"/>
          </xdr:cNvSpPr>
        </xdr:nvSpPr>
        <xdr:spPr bwMode="auto">
          <a:xfrm>
            <a:off x="7803357" y="73573937"/>
            <a:ext cx="983456"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【Ｇ】</a:t>
            </a:r>
            <a:endParaRPr lang="en-US" altLang="ja-JP" sz="900" b="0" i="0" u="none" strike="noStrike" baseline="0">
              <a:solidFill>
                <a:sysClr val="windowText" lastClr="000000"/>
              </a:solidFill>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・国立能登青少年自然の家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sp macro="" textlink="">
        <xdr:nvSpPr>
          <xdr:cNvPr id="23"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2997995" y="73572592"/>
            <a:ext cx="969168"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【Ｃ】</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・国立淡路青少年交流の家エレベーター安全対策改修工事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・三精テクノロジーズ株式会社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44</a:t>
            </a:r>
            <a:r>
              <a:rPr lang="ja-JP" altLang="en-US" sz="900" b="0" i="0" u="none" strike="noStrike" baseline="0">
                <a:solidFill>
                  <a:sysClr val="windowText" lastClr="000000"/>
                </a:solidFill>
                <a:latin typeface="+mj-ea"/>
                <a:ea typeface="+mj-ea"/>
              </a:rPr>
              <a:t>百万円</a:t>
            </a:r>
          </a:p>
        </xdr:txBody>
      </xdr:sp>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flipV="1">
            <a:off x="2210299" y="72104250"/>
            <a:ext cx="7326608" cy="1295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flipV="1">
            <a:off x="2232050" y="72115616"/>
            <a:ext cx="0" cy="14416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6">
            <a:extLst>
              <a:ext uri="{FF2B5EF4-FFF2-40B4-BE49-F238E27FC236}">
                <a16:creationId xmlns:a16="http://schemas.microsoft.com/office/drawing/2014/main" id="{00000000-0008-0000-0000-00001A000000}"/>
              </a:ext>
            </a:extLst>
          </xdr:cNvPr>
          <xdr:cNvSpPr>
            <a:spLocks noChangeShapeType="1"/>
          </xdr:cNvSpPr>
        </xdr:nvSpPr>
        <xdr:spPr bwMode="auto">
          <a:xfrm flipV="1">
            <a:off x="3460800" y="72121413"/>
            <a:ext cx="0" cy="14416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7">
            <a:extLst>
              <a:ext uri="{FF2B5EF4-FFF2-40B4-BE49-F238E27FC236}">
                <a16:creationId xmlns:a16="http://schemas.microsoft.com/office/drawing/2014/main" id="{00000000-0008-0000-0000-00001B000000}"/>
              </a:ext>
            </a:extLst>
          </xdr:cNvPr>
          <xdr:cNvSpPr>
            <a:spLocks noChangeShapeType="1"/>
          </xdr:cNvSpPr>
        </xdr:nvSpPr>
        <xdr:spPr bwMode="auto">
          <a:xfrm flipV="1">
            <a:off x="4664282" y="72099668"/>
            <a:ext cx="5005" cy="147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8">
            <a:extLst>
              <a:ext uri="{FF2B5EF4-FFF2-40B4-BE49-F238E27FC236}">
                <a16:creationId xmlns:a16="http://schemas.microsoft.com/office/drawing/2014/main" id="{00000000-0008-0000-0000-00001C000000}"/>
              </a:ext>
            </a:extLst>
          </xdr:cNvPr>
          <xdr:cNvSpPr>
            <a:spLocks noChangeShapeType="1"/>
          </xdr:cNvSpPr>
        </xdr:nvSpPr>
        <xdr:spPr bwMode="auto">
          <a:xfrm flipV="1">
            <a:off x="5870523" y="72128063"/>
            <a:ext cx="11163" cy="14438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30">
            <a:extLst>
              <a:ext uri="{FF2B5EF4-FFF2-40B4-BE49-F238E27FC236}">
                <a16:creationId xmlns:a16="http://schemas.microsoft.com/office/drawing/2014/main" id="{00000000-0008-0000-0000-00001D000000}"/>
              </a:ext>
            </a:extLst>
          </xdr:cNvPr>
          <xdr:cNvSpPr>
            <a:spLocks noChangeShapeType="1"/>
          </xdr:cNvSpPr>
        </xdr:nvSpPr>
        <xdr:spPr bwMode="auto">
          <a:xfrm flipV="1">
            <a:off x="7089368" y="72098825"/>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31">
            <a:extLst>
              <a:ext uri="{FF2B5EF4-FFF2-40B4-BE49-F238E27FC236}">
                <a16:creationId xmlns:a16="http://schemas.microsoft.com/office/drawing/2014/main" id="{00000000-0008-0000-0000-00001E000000}"/>
              </a:ext>
            </a:extLst>
          </xdr:cNvPr>
          <xdr:cNvSpPr>
            <a:spLocks noChangeShapeType="1"/>
          </xdr:cNvSpPr>
        </xdr:nvSpPr>
        <xdr:spPr bwMode="auto">
          <a:xfrm flipV="1">
            <a:off x="9522013" y="72090646"/>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flipV="1">
            <a:off x="8308556" y="72103588"/>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46">
            <a:extLst>
              <a:ext uri="{FF2B5EF4-FFF2-40B4-BE49-F238E27FC236}">
                <a16:creationId xmlns:a16="http://schemas.microsoft.com/office/drawing/2014/main" id="{00000000-0008-0000-0000-000020000000}"/>
              </a:ext>
            </a:extLst>
          </xdr:cNvPr>
          <xdr:cNvSpPr>
            <a:spLocks noChangeShapeType="1"/>
          </xdr:cNvSpPr>
        </xdr:nvSpPr>
        <xdr:spPr bwMode="auto">
          <a:xfrm>
            <a:off x="5865019" y="71667689"/>
            <a:ext cx="4762" cy="424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5354637" y="73093265"/>
            <a:ext cx="1005681" cy="3238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800226" y="73142475"/>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3055143" y="73109137"/>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241006" y="73119456"/>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6672263" y="73147238"/>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7889081" y="73125805"/>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9113043" y="73123424"/>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57" zoomScale="75" zoomScaleNormal="75" zoomScaleSheetLayoutView="75" zoomScalePageLayoutView="85" workbookViewId="0">
      <selection activeCell="AL1008" sqref="AL1008:AO10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v>
      </c>
      <c r="AT2" s="940"/>
      <c r="AU2" s="940"/>
      <c r="AV2" s="52" t="str">
        <f>IF(AW2="", "", "-")</f>
        <v/>
      </c>
      <c r="AW2" s="911"/>
      <c r="AX2" s="911"/>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616</v>
      </c>
      <c r="AF5" s="699"/>
      <c r="AG5" s="699"/>
      <c r="AH5" s="699"/>
      <c r="AI5" s="699"/>
      <c r="AJ5" s="699"/>
      <c r="AK5" s="699"/>
      <c r="AL5" s="699"/>
      <c r="AM5" s="699"/>
      <c r="AN5" s="699"/>
      <c r="AO5" s="699"/>
      <c r="AP5" s="700"/>
      <c r="AQ5" s="701" t="s">
        <v>617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506</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185</v>
      </c>
      <c r="Q13" s="658"/>
      <c r="R13" s="658"/>
      <c r="S13" s="658"/>
      <c r="T13" s="658"/>
      <c r="U13" s="658"/>
      <c r="V13" s="659"/>
      <c r="W13" s="657">
        <v>22</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511</v>
      </c>
      <c r="Q14" s="658"/>
      <c r="R14" s="658"/>
      <c r="S14" s="658"/>
      <c r="T14" s="658"/>
      <c r="U14" s="658"/>
      <c r="V14" s="659"/>
      <c r="W14" s="657">
        <v>207</v>
      </c>
      <c r="X14" s="658"/>
      <c r="Y14" s="658"/>
      <c r="Z14" s="658"/>
      <c r="AA14" s="658"/>
      <c r="AB14" s="658"/>
      <c r="AC14" s="659"/>
      <c r="AD14" s="657">
        <v>652.4</v>
      </c>
      <c r="AE14" s="658"/>
      <c r="AF14" s="658"/>
      <c r="AG14" s="658"/>
      <c r="AH14" s="658"/>
      <c r="AI14" s="658"/>
      <c r="AJ14" s="659"/>
      <c r="AK14" s="657" t="s">
        <v>630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v>484</v>
      </c>
      <c r="X15" s="658"/>
      <c r="Y15" s="658"/>
      <c r="Z15" s="658"/>
      <c r="AA15" s="658"/>
      <c r="AB15" s="658"/>
      <c r="AC15" s="659"/>
      <c r="AD15" s="657">
        <v>207</v>
      </c>
      <c r="AE15" s="658"/>
      <c r="AF15" s="658"/>
      <c r="AG15" s="658"/>
      <c r="AH15" s="658"/>
      <c r="AI15" s="658"/>
      <c r="AJ15" s="659"/>
      <c r="AK15" s="657">
        <v>652.4</v>
      </c>
      <c r="AL15" s="658"/>
      <c r="AM15" s="658"/>
      <c r="AN15" s="658"/>
      <c r="AO15" s="658"/>
      <c r="AP15" s="658"/>
      <c r="AQ15" s="659"/>
      <c r="AR15" s="657"/>
      <c r="AS15" s="658"/>
      <c r="AT15" s="658"/>
      <c r="AU15" s="658"/>
      <c r="AV15" s="658"/>
      <c r="AW15" s="658"/>
      <c r="AX15" s="805"/>
    </row>
    <row r="16" spans="1:50" ht="21" customHeight="1" x14ac:dyDescent="0.15">
      <c r="A16" s="614"/>
      <c r="B16" s="615"/>
      <c r="C16" s="615"/>
      <c r="D16" s="615"/>
      <c r="E16" s="615"/>
      <c r="F16" s="616"/>
      <c r="G16" s="725"/>
      <c r="H16" s="726"/>
      <c r="I16" s="711" t="s">
        <v>52</v>
      </c>
      <c r="J16" s="712"/>
      <c r="K16" s="712"/>
      <c r="L16" s="712"/>
      <c r="M16" s="712"/>
      <c r="N16" s="712"/>
      <c r="O16" s="713"/>
      <c r="P16" s="657">
        <v>-484</v>
      </c>
      <c r="Q16" s="658"/>
      <c r="R16" s="658"/>
      <c r="S16" s="658"/>
      <c r="T16" s="658"/>
      <c r="U16" s="658"/>
      <c r="V16" s="659"/>
      <c r="W16" s="657">
        <v>-207</v>
      </c>
      <c r="X16" s="658"/>
      <c r="Y16" s="658"/>
      <c r="Z16" s="658"/>
      <c r="AA16" s="658"/>
      <c r="AB16" s="658"/>
      <c r="AC16" s="659"/>
      <c r="AD16" s="657">
        <v>-652.4</v>
      </c>
      <c r="AE16" s="658"/>
      <c r="AF16" s="658"/>
      <c r="AG16" s="658"/>
      <c r="AH16" s="658"/>
      <c r="AI16" s="658"/>
      <c r="AJ16" s="659"/>
      <c r="AK16" s="657" t="s">
        <v>630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469</v>
      </c>
      <c r="Q17" s="658"/>
      <c r="R17" s="658"/>
      <c r="S17" s="658"/>
      <c r="T17" s="658"/>
      <c r="U17" s="658"/>
      <c r="V17" s="659"/>
      <c r="W17" s="657" t="s">
        <v>563</v>
      </c>
      <c r="X17" s="658"/>
      <c r="Y17" s="658"/>
      <c r="Z17" s="658"/>
      <c r="AA17" s="658"/>
      <c r="AB17" s="658"/>
      <c r="AC17" s="659"/>
      <c r="AD17" s="657" t="s">
        <v>563</v>
      </c>
      <c r="AE17" s="658"/>
      <c r="AF17" s="658"/>
      <c r="AG17" s="658"/>
      <c r="AH17" s="658"/>
      <c r="AI17" s="658"/>
      <c r="AJ17" s="659"/>
      <c r="AK17" s="657" t="s">
        <v>564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681</v>
      </c>
      <c r="Q18" s="879"/>
      <c r="R18" s="879"/>
      <c r="S18" s="879"/>
      <c r="T18" s="879"/>
      <c r="U18" s="879"/>
      <c r="V18" s="880"/>
      <c r="W18" s="878">
        <f>SUM(W13:AC17)</f>
        <v>506</v>
      </c>
      <c r="X18" s="879"/>
      <c r="Y18" s="879"/>
      <c r="Z18" s="879"/>
      <c r="AA18" s="879"/>
      <c r="AB18" s="879"/>
      <c r="AC18" s="880"/>
      <c r="AD18" s="878">
        <f>SUM(AD13:AJ17)</f>
        <v>207</v>
      </c>
      <c r="AE18" s="879"/>
      <c r="AF18" s="879"/>
      <c r="AG18" s="879"/>
      <c r="AH18" s="879"/>
      <c r="AI18" s="879"/>
      <c r="AJ18" s="880"/>
      <c r="AK18" s="878">
        <f>SUM(AK13:AQ17)</f>
        <v>652.4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681</v>
      </c>
      <c r="Q19" s="658"/>
      <c r="R19" s="658"/>
      <c r="S19" s="658"/>
      <c r="T19" s="658"/>
      <c r="U19" s="658"/>
      <c r="V19" s="659"/>
      <c r="W19" s="657">
        <v>506</v>
      </c>
      <c r="X19" s="658"/>
      <c r="Y19" s="658"/>
      <c r="Z19" s="658"/>
      <c r="AA19" s="658"/>
      <c r="AB19" s="658"/>
      <c r="AC19" s="659"/>
      <c r="AD19" s="657">
        <v>207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0.97844827586206895</v>
      </c>
      <c r="Q21" s="318"/>
      <c r="R21" s="318"/>
      <c r="S21" s="318"/>
      <c r="T21" s="318"/>
      <c r="U21" s="318"/>
      <c r="V21" s="318"/>
      <c r="W21" s="318">
        <f t="shared" ref="W21" si="2">IF(W19=0, "-", SUM(W19)/SUM(W13,W14))</f>
        <v>2.2096069868995634</v>
      </c>
      <c r="X21" s="318"/>
      <c r="Y21" s="318"/>
      <c r="Z21" s="318"/>
      <c r="AA21" s="318"/>
      <c r="AB21" s="318"/>
      <c r="AC21" s="318"/>
      <c r="AD21" s="318">
        <f t="shared" ref="AD21" si="3">IF(AD19=0, "-", SUM(AD19)/SUM(AD13,AD14))</f>
        <v>0.31729000613120784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550</v>
      </c>
      <c r="B22" s="965"/>
      <c r="C22" s="965"/>
      <c r="D22" s="965"/>
      <c r="E22" s="965"/>
      <c r="F22" s="966"/>
      <c r="G22" s="951" t="s">
        <v>451</v>
      </c>
      <c r="H22" s="222"/>
      <c r="I22" s="222"/>
      <c r="J22" s="222"/>
      <c r="K22" s="222"/>
      <c r="L22" s="222"/>
      <c r="M22" s="222"/>
      <c r="N22" s="222"/>
      <c r="O22" s="223"/>
      <c r="P22" s="936" t="s">
        <v>511</v>
      </c>
      <c r="Q22" s="222"/>
      <c r="R22" s="222"/>
      <c r="S22" s="222"/>
      <c r="T22" s="222"/>
      <c r="U22" s="222"/>
      <c r="V22" s="223"/>
      <c r="W22" s="936" t="s">
        <v>507</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8" customHeight="1" x14ac:dyDescent="0.15">
      <c r="A23" s="967"/>
      <c r="B23" s="968"/>
      <c r="C23" s="968"/>
      <c r="D23" s="968"/>
      <c r="E23" s="968"/>
      <c r="F23" s="969"/>
      <c r="G23" s="952" t="s">
        <v>576</v>
      </c>
      <c r="H23" s="953"/>
      <c r="I23" s="953"/>
      <c r="J23" s="953"/>
      <c r="K23" s="953"/>
      <c r="L23" s="953"/>
      <c r="M23" s="953"/>
      <c r="N23" s="953"/>
      <c r="O23" s="954"/>
      <c r="P23" s="919">
        <v>0</v>
      </c>
      <c r="Q23" s="920"/>
      <c r="R23" s="920"/>
      <c r="S23" s="920"/>
      <c r="T23" s="920"/>
      <c r="U23" s="920"/>
      <c r="V23" s="937"/>
      <c r="W23" s="919"/>
      <c r="X23" s="920"/>
      <c r="Y23" s="920"/>
      <c r="Z23" s="920"/>
      <c r="AA23" s="920"/>
      <c r="AB23" s="920"/>
      <c r="AC23" s="937"/>
      <c r="AD23" s="974" t="s">
        <v>562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526</v>
      </c>
      <c r="AF30" s="859"/>
      <c r="AG30" s="859"/>
      <c r="AH30" s="860"/>
      <c r="AI30" s="858" t="s">
        <v>523</v>
      </c>
      <c r="AJ30" s="859"/>
      <c r="AK30" s="859"/>
      <c r="AL30" s="860"/>
      <c r="AM30" s="915" t="s">
        <v>518</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354</v>
      </c>
      <c r="AT31" s="134"/>
      <c r="AU31" s="199" t="s">
        <v>563</v>
      </c>
      <c r="AV31" s="199"/>
      <c r="AW31" s="398" t="s">
        <v>300</v>
      </c>
      <c r="AX31" s="399"/>
    </row>
    <row r="32" spans="1:50" ht="48.7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486</v>
      </c>
      <c r="AC32" s="461"/>
      <c r="AD32" s="461"/>
      <c r="AE32" s="218">
        <v>3701851</v>
      </c>
      <c r="AF32" s="219"/>
      <c r="AG32" s="219"/>
      <c r="AH32" s="219"/>
      <c r="AI32" s="218">
        <v>3706343</v>
      </c>
      <c r="AJ32" s="219"/>
      <c r="AK32" s="219"/>
      <c r="AL32" s="219"/>
      <c r="AM32" s="218">
        <v>3663910</v>
      </c>
      <c r="AN32" s="219"/>
      <c r="AO32" s="219"/>
      <c r="AP32" s="219"/>
      <c r="AQ32" s="340" t="s">
        <v>563</v>
      </c>
      <c r="AR32" s="207"/>
      <c r="AS32" s="207"/>
      <c r="AT32" s="341"/>
      <c r="AU32" s="219" t="s">
        <v>563</v>
      </c>
      <c r="AV32" s="219"/>
      <c r="AW32" s="219"/>
      <c r="AX32" s="221"/>
    </row>
    <row r="33" spans="1:50" ht="48.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486</v>
      </c>
      <c r="AC33" s="523"/>
      <c r="AD33" s="523"/>
      <c r="AE33" s="218">
        <v>3542490</v>
      </c>
      <c r="AF33" s="219"/>
      <c r="AG33" s="219"/>
      <c r="AH33" s="219"/>
      <c r="AI33" s="218">
        <v>3512135</v>
      </c>
      <c r="AJ33" s="219"/>
      <c r="AK33" s="219"/>
      <c r="AL33" s="219"/>
      <c r="AM33" s="218">
        <v>3483830</v>
      </c>
      <c r="AN33" s="219"/>
      <c r="AO33" s="219"/>
      <c r="AP33" s="219"/>
      <c r="AQ33" s="340" t="s">
        <v>563</v>
      </c>
      <c r="AR33" s="207"/>
      <c r="AS33" s="207"/>
      <c r="AT33" s="341"/>
      <c r="AU33" s="219" t="s">
        <v>563</v>
      </c>
      <c r="AV33" s="219"/>
      <c r="AW33" s="219"/>
      <c r="AX33" s="221"/>
    </row>
    <row r="34" spans="1:50" ht="48.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104.5</v>
      </c>
      <c r="AF34" s="219"/>
      <c r="AG34" s="219"/>
      <c r="AH34" s="219"/>
      <c r="AI34" s="218">
        <v>105.5</v>
      </c>
      <c r="AJ34" s="219"/>
      <c r="AK34" s="219"/>
      <c r="AL34" s="219"/>
      <c r="AM34" s="218">
        <v>105.2</v>
      </c>
      <c r="AN34" s="219"/>
      <c r="AO34" s="219"/>
      <c r="AP34" s="219"/>
      <c r="AQ34" s="340" t="s">
        <v>563</v>
      </c>
      <c r="AR34" s="207"/>
      <c r="AS34" s="207"/>
      <c r="AT34" s="341"/>
      <c r="AU34" s="219" t="s">
        <v>563</v>
      </c>
      <c r="AV34" s="219"/>
      <c r="AW34" s="219"/>
      <c r="AX34" s="221"/>
    </row>
    <row r="35" spans="1:50" ht="23.25" customHeight="1" x14ac:dyDescent="0.15">
      <c r="A35" s="226" t="s">
        <v>495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354</v>
      </c>
      <c r="AT38" s="134"/>
      <c r="AU38" s="199" t="s">
        <v>563</v>
      </c>
      <c r="AV38" s="199"/>
      <c r="AW38" s="398" t="s">
        <v>300</v>
      </c>
      <c r="AX38" s="399"/>
    </row>
    <row r="39" spans="1:50" ht="37.5" customHeight="1" x14ac:dyDescent="0.15">
      <c r="A39" s="403"/>
      <c r="B39" s="401"/>
      <c r="C39" s="401"/>
      <c r="D39" s="401"/>
      <c r="E39" s="401"/>
      <c r="F39" s="402"/>
      <c r="G39" s="564" t="s">
        <v>580</v>
      </c>
      <c r="H39" s="565"/>
      <c r="I39" s="565"/>
      <c r="J39" s="565"/>
      <c r="K39" s="565"/>
      <c r="L39" s="565"/>
      <c r="M39" s="565"/>
      <c r="N39" s="565"/>
      <c r="O39" s="566"/>
      <c r="P39" s="105" t="s">
        <v>650</v>
      </c>
      <c r="Q39" s="105"/>
      <c r="R39" s="105"/>
      <c r="S39" s="105"/>
      <c r="T39" s="105"/>
      <c r="U39" s="105"/>
      <c r="V39" s="105"/>
      <c r="W39" s="105"/>
      <c r="X39" s="106"/>
      <c r="Y39" s="471" t="s">
        <v>12</v>
      </c>
      <c r="Z39" s="531"/>
      <c r="AA39" s="532"/>
      <c r="AB39" s="461" t="s">
        <v>486</v>
      </c>
      <c r="AC39" s="461"/>
      <c r="AD39" s="461"/>
      <c r="AE39" s="218">
        <v>100</v>
      </c>
      <c r="AF39" s="219"/>
      <c r="AG39" s="219"/>
      <c r="AH39" s="219"/>
      <c r="AI39" s="218">
        <v>100</v>
      </c>
      <c r="AJ39" s="219"/>
      <c r="AK39" s="219"/>
      <c r="AL39" s="219"/>
      <c r="AM39" s="218"/>
      <c r="AN39" s="219"/>
      <c r="AO39" s="219"/>
      <c r="AP39" s="219"/>
      <c r="AQ39" s="340" t="s">
        <v>563</v>
      </c>
      <c r="AR39" s="207"/>
      <c r="AS39" s="207"/>
      <c r="AT39" s="341"/>
      <c r="AU39" s="219" t="s">
        <v>563</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486</v>
      </c>
      <c r="AC40" s="523"/>
      <c r="AD40" s="523"/>
      <c r="AE40" s="218">
        <v>100</v>
      </c>
      <c r="AF40" s="219"/>
      <c r="AG40" s="219"/>
      <c r="AH40" s="219"/>
      <c r="AI40" s="218">
        <v>100</v>
      </c>
      <c r="AJ40" s="219"/>
      <c r="AK40" s="219"/>
      <c r="AL40" s="219"/>
      <c r="AM40" s="218">
        <v>100</v>
      </c>
      <c r="AN40" s="219"/>
      <c r="AO40" s="219"/>
      <c r="AP40" s="219"/>
      <c r="AQ40" s="340"/>
      <c r="AR40" s="207"/>
      <c r="AS40" s="207"/>
      <c r="AT40" s="341"/>
      <c r="AU40" s="219" t="s">
        <v>563</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c r="AN41" s="219"/>
      <c r="AO41" s="219"/>
      <c r="AP41" s="219"/>
      <c r="AQ41" s="340" t="s">
        <v>563</v>
      </c>
      <c r="AR41" s="207"/>
      <c r="AS41" s="207"/>
      <c r="AT41" s="341"/>
      <c r="AU41" s="219" t="s">
        <v>563</v>
      </c>
      <c r="AV41" s="219"/>
      <c r="AW41" s="219"/>
      <c r="AX41" s="221"/>
    </row>
    <row r="42" spans="1:50" ht="23.25" customHeight="1" x14ac:dyDescent="0.15">
      <c r="A42" s="226" t="s">
        <v>495</v>
      </c>
      <c r="B42" s="227"/>
      <c r="C42" s="227"/>
      <c r="D42" s="227"/>
      <c r="E42" s="227"/>
      <c r="F42" s="228"/>
      <c r="G42" s="232" t="s">
        <v>647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56</v>
      </c>
      <c r="AF101" s="219"/>
      <c r="AG101" s="219"/>
      <c r="AH101" s="220"/>
      <c r="AI101" s="218">
        <v>39</v>
      </c>
      <c r="AJ101" s="219"/>
      <c r="AK101" s="219"/>
      <c r="AL101" s="220"/>
      <c r="AM101" s="218">
        <v>7</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9</v>
      </c>
      <c r="AF102" s="418"/>
      <c r="AG102" s="418"/>
      <c r="AH102" s="418"/>
      <c r="AI102" s="418">
        <v>21</v>
      </c>
      <c r="AJ102" s="418"/>
      <c r="AK102" s="418"/>
      <c r="AL102" s="418"/>
      <c r="AM102" s="418">
        <v>7</v>
      </c>
      <c r="AN102" s="418"/>
      <c r="AO102" s="418"/>
      <c r="AP102" s="418"/>
      <c r="AQ102" s="273">
        <v>6</v>
      </c>
      <c r="AR102" s="274"/>
      <c r="AS102" s="274"/>
      <c r="AT102" s="319"/>
      <c r="AU102" s="273"/>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1" t="s">
        <v>513</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584</v>
      </c>
      <c r="AC116" s="463"/>
      <c r="AD116" s="464"/>
      <c r="AE116" s="418">
        <v>12.160714285714286</v>
      </c>
      <c r="AF116" s="418"/>
      <c r="AG116" s="418"/>
      <c r="AH116" s="418"/>
      <c r="AI116" s="418">
        <v>12.974358974358974</v>
      </c>
      <c r="AJ116" s="418"/>
      <c r="AK116" s="418"/>
      <c r="AL116" s="418"/>
      <c r="AM116" s="418">
        <v>29.571428571428573</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588</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1" t="s">
        <v>513</v>
      </c>
      <c r="AR118" s="592"/>
      <c r="AS118" s="592"/>
      <c r="AT118" s="592"/>
      <c r="AU118" s="592"/>
      <c r="AV118" s="592"/>
      <c r="AW118" s="592"/>
      <c r="AX118" s="593"/>
    </row>
    <row r="119" spans="1:50" ht="23.25" hidden="1"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1" t="s">
        <v>513</v>
      </c>
      <c r="AR121" s="592"/>
      <c r="AS121" s="592"/>
      <c r="AT121" s="592"/>
      <c r="AU121" s="592"/>
      <c r="AV121" s="592"/>
      <c r="AW121" s="592"/>
      <c r="AX121" s="593"/>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1" t="s">
        <v>513</v>
      </c>
      <c r="AR124" s="592"/>
      <c r="AS124" s="592"/>
      <c r="AT124" s="592"/>
      <c r="AU124" s="592"/>
      <c r="AV124" s="592"/>
      <c r="AW124" s="592"/>
      <c r="AX124" s="593"/>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526</v>
      </c>
      <c r="AF127" s="416"/>
      <c r="AG127" s="416"/>
      <c r="AH127" s="417"/>
      <c r="AI127" s="415" t="s">
        <v>523</v>
      </c>
      <c r="AJ127" s="416"/>
      <c r="AK127" s="416"/>
      <c r="AL127" s="417"/>
      <c r="AM127" s="415" t="s">
        <v>518</v>
      </c>
      <c r="AN127" s="416"/>
      <c r="AO127" s="416"/>
      <c r="AP127" s="417"/>
      <c r="AQ127" s="591" t="s">
        <v>513</v>
      </c>
      <c r="AR127" s="592"/>
      <c r="AS127" s="592"/>
      <c r="AT127" s="592"/>
      <c r="AU127" s="592"/>
      <c r="AV127" s="592"/>
      <c r="AW127" s="592"/>
      <c r="AX127" s="593"/>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354</v>
      </c>
      <c r="AT133" s="134"/>
      <c r="AU133" s="200">
        <v>32</v>
      </c>
      <c r="AV133" s="200"/>
      <c r="AW133" s="133" t="s">
        <v>300</v>
      </c>
      <c r="AX133" s="195"/>
    </row>
    <row r="134" spans="1:50" ht="44.25" customHeight="1" x14ac:dyDescent="0.15">
      <c r="A134" s="189"/>
      <c r="B134" s="186"/>
      <c r="C134" s="180"/>
      <c r="D134" s="186"/>
      <c r="E134" s="180"/>
      <c r="F134" s="181"/>
      <c r="G134" s="104" t="s">
        <v>618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486</v>
      </c>
      <c r="AC134" s="205"/>
      <c r="AD134" s="205"/>
      <c r="AE134" s="206">
        <v>52.3</v>
      </c>
      <c r="AF134" s="207"/>
      <c r="AG134" s="207"/>
      <c r="AH134" s="207"/>
      <c r="AI134" s="206" t="s">
        <v>563</v>
      </c>
      <c r="AJ134" s="207"/>
      <c r="AK134" s="207"/>
      <c r="AL134" s="207"/>
      <c r="AM134" s="206" t="s">
        <v>619</v>
      </c>
      <c r="AN134" s="207"/>
      <c r="AO134" s="207"/>
      <c r="AP134" s="207"/>
      <c r="AQ134" s="206" t="s">
        <v>563</v>
      </c>
      <c r="AR134" s="207"/>
      <c r="AS134" s="207"/>
      <c r="AT134" s="207"/>
      <c r="AU134" s="206" t="s">
        <v>563</v>
      </c>
      <c r="AV134" s="207"/>
      <c r="AW134" s="207"/>
      <c r="AX134" s="208"/>
    </row>
    <row r="135" spans="1:50" ht="44.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486</v>
      </c>
      <c r="AC135" s="213"/>
      <c r="AD135" s="213"/>
      <c r="AE135" s="206" t="s">
        <v>563</v>
      </c>
      <c r="AF135" s="207"/>
      <c r="AG135" s="207"/>
      <c r="AH135" s="207"/>
      <c r="AI135" s="206" t="s">
        <v>563</v>
      </c>
      <c r="AJ135" s="207"/>
      <c r="AK135" s="207"/>
      <c r="AL135" s="207"/>
      <c r="AM135" s="206" t="s">
        <v>620</v>
      </c>
      <c r="AN135" s="207"/>
      <c r="AO135" s="207"/>
      <c r="AP135" s="207"/>
      <c r="AQ135" s="206" t="s">
        <v>563</v>
      </c>
      <c r="AR135" s="207"/>
      <c r="AS135" s="207"/>
      <c r="AT135" s="207"/>
      <c r="AU135" s="206">
        <v>61.7</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0.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0.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t="s">
        <v>563</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t="s">
        <v>563</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563</v>
      </c>
      <c r="AR193" s="199"/>
      <c r="AS193" s="133" t="s">
        <v>354</v>
      </c>
      <c r="AT193" s="134"/>
      <c r="AU193" s="200" t="s">
        <v>563</v>
      </c>
      <c r="AV193" s="200"/>
      <c r="AW193" s="133" t="s">
        <v>300</v>
      </c>
      <c r="AX193" s="195"/>
    </row>
    <row r="194" spans="1:50" ht="39.75" hidden="1" customHeight="1" x14ac:dyDescent="0.15">
      <c r="A194" s="189"/>
      <c r="B194" s="186"/>
      <c r="C194" s="180"/>
      <c r="D194" s="186"/>
      <c r="E194" s="180"/>
      <c r="F194" s="181"/>
      <c r="G194" s="104" t="s">
        <v>563</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563</v>
      </c>
      <c r="AC194" s="205"/>
      <c r="AD194" s="205"/>
      <c r="AE194" s="206" t="s">
        <v>563</v>
      </c>
      <c r="AF194" s="207"/>
      <c r="AG194" s="207"/>
      <c r="AH194" s="207"/>
      <c r="AI194" s="206" t="s">
        <v>563</v>
      </c>
      <c r="AJ194" s="207"/>
      <c r="AK194" s="207"/>
      <c r="AL194" s="207"/>
      <c r="AM194" s="206"/>
      <c r="AN194" s="207"/>
      <c r="AO194" s="207"/>
      <c r="AP194" s="207"/>
      <c r="AQ194" s="206" t="s">
        <v>563</v>
      </c>
      <c r="AR194" s="207"/>
      <c r="AS194" s="207"/>
      <c r="AT194" s="207"/>
      <c r="AU194" s="206" t="s">
        <v>563</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563</v>
      </c>
      <c r="AC195" s="213"/>
      <c r="AD195" s="213"/>
      <c r="AE195" s="206" t="s">
        <v>563</v>
      </c>
      <c r="AF195" s="207"/>
      <c r="AG195" s="207"/>
      <c r="AH195" s="207"/>
      <c r="AI195" s="206" t="s">
        <v>563</v>
      </c>
      <c r="AJ195" s="207"/>
      <c r="AK195" s="207"/>
      <c r="AL195" s="207"/>
      <c r="AM195" s="206"/>
      <c r="AN195" s="207"/>
      <c r="AO195" s="207"/>
      <c r="AP195" s="207"/>
      <c r="AQ195" s="206" t="s">
        <v>563</v>
      </c>
      <c r="AR195" s="207"/>
      <c r="AS195" s="207"/>
      <c r="AT195" s="207"/>
      <c r="AU195" s="206" t="s">
        <v>563</v>
      </c>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563</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1"/>
      <c r="E430" s="174" t="s">
        <v>536</v>
      </c>
      <c r="F430" s="898"/>
      <c r="G430" s="899" t="s">
        <v>373</v>
      </c>
      <c r="H430" s="123"/>
      <c r="I430" s="123"/>
      <c r="J430" s="900" t="s">
        <v>592</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354</v>
      </c>
      <c r="AH432" s="134"/>
      <c r="AI432" s="156"/>
      <c r="AJ432" s="156"/>
      <c r="AK432" s="156"/>
      <c r="AL432" s="154"/>
      <c r="AM432" s="156"/>
      <c r="AN432" s="156"/>
      <c r="AO432" s="156"/>
      <c r="AP432" s="154"/>
      <c r="AQ432" s="590" t="s">
        <v>564</v>
      </c>
      <c r="AR432" s="200"/>
      <c r="AS432" s="133" t="s">
        <v>354</v>
      </c>
      <c r="AT432" s="134"/>
      <c r="AU432" s="200" t="s">
        <v>593</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564</v>
      </c>
      <c r="AC433" s="213"/>
      <c r="AD433" s="213"/>
      <c r="AE433" s="340" t="s">
        <v>594</v>
      </c>
      <c r="AF433" s="207"/>
      <c r="AG433" s="207"/>
      <c r="AH433" s="341"/>
      <c r="AI433" s="340" t="s">
        <v>592</v>
      </c>
      <c r="AJ433" s="207"/>
      <c r="AK433" s="207"/>
      <c r="AL433" s="207"/>
      <c r="AM433" s="340" t="s">
        <v>563</v>
      </c>
      <c r="AN433" s="207"/>
      <c r="AO433" s="207"/>
      <c r="AP433" s="341"/>
      <c r="AQ433" s="340" t="s">
        <v>592</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594</v>
      </c>
      <c r="AF434" s="207"/>
      <c r="AG434" s="207"/>
      <c r="AH434" s="341"/>
      <c r="AI434" s="340" t="s">
        <v>594</v>
      </c>
      <c r="AJ434" s="207"/>
      <c r="AK434" s="207"/>
      <c r="AL434" s="207"/>
      <c r="AM434" s="340" t="s">
        <v>563</v>
      </c>
      <c r="AN434" s="207"/>
      <c r="AO434" s="207"/>
      <c r="AP434" s="341"/>
      <c r="AQ434" s="340" t="s">
        <v>592</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563</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354</v>
      </c>
      <c r="AH457" s="134"/>
      <c r="AI457" s="156"/>
      <c r="AJ457" s="156"/>
      <c r="AK457" s="156"/>
      <c r="AL457" s="154"/>
      <c r="AM457" s="156"/>
      <c r="AN457" s="156"/>
      <c r="AO457" s="156"/>
      <c r="AP457" s="154"/>
      <c r="AQ457" s="590" t="s">
        <v>564</v>
      </c>
      <c r="AR457" s="200"/>
      <c r="AS457" s="133" t="s">
        <v>354</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564</v>
      </c>
      <c r="AC458" s="213"/>
      <c r="AD458" s="213"/>
      <c r="AE458" s="340" t="s">
        <v>592</v>
      </c>
      <c r="AF458" s="207"/>
      <c r="AG458" s="207"/>
      <c r="AH458" s="207"/>
      <c r="AI458" s="340" t="s">
        <v>594</v>
      </c>
      <c r="AJ458" s="207"/>
      <c r="AK458" s="207"/>
      <c r="AL458" s="207"/>
      <c r="AM458" s="340" t="s">
        <v>563</v>
      </c>
      <c r="AN458" s="207"/>
      <c r="AO458" s="207"/>
      <c r="AP458" s="341"/>
      <c r="AQ458" s="340" t="s">
        <v>592</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592</v>
      </c>
      <c r="AF459" s="207"/>
      <c r="AG459" s="207"/>
      <c r="AH459" s="341"/>
      <c r="AI459" s="340" t="s">
        <v>592</v>
      </c>
      <c r="AJ459" s="207"/>
      <c r="AK459" s="207"/>
      <c r="AL459" s="207"/>
      <c r="AM459" s="340" t="s">
        <v>563</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207"/>
      <c r="AM460" s="340" t="s">
        <v>563</v>
      </c>
      <c r="AN460" s="207"/>
      <c r="AO460" s="207"/>
      <c r="AP460" s="341"/>
      <c r="AQ460" s="340" t="s">
        <v>594</v>
      </c>
      <c r="AR460" s="207"/>
      <c r="AS460" s="207"/>
      <c r="AT460" s="341"/>
      <c r="AU460" s="207" t="s">
        <v>592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611</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26.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611</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32.25"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611</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2.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13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611</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09" t="s">
        <v>563</v>
      </c>
      <c r="AH712" s="810"/>
      <c r="AI712" s="810"/>
      <c r="AJ712" s="810"/>
      <c r="AK712" s="810"/>
      <c r="AL712" s="810"/>
      <c r="AM712" s="810"/>
      <c r="AN712" s="810"/>
      <c r="AO712" s="810"/>
      <c r="AP712" s="810"/>
      <c r="AQ712" s="810"/>
      <c r="AR712" s="810"/>
      <c r="AS712" s="810"/>
      <c r="AT712" s="810"/>
      <c r="AU712" s="810"/>
      <c r="AV712" s="810"/>
      <c r="AW712" s="810"/>
      <c r="AX712" s="811"/>
    </row>
    <row r="713" spans="1:50" ht="152.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3"/>
      <c r="AG713" s="101" t="s">
        <v>648</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611</v>
      </c>
      <c r="AE714" s="807"/>
      <c r="AF714" s="808"/>
      <c r="AG714" s="736" t="s">
        <v>602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603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563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611</v>
      </c>
      <c r="AE717" s="329"/>
      <c r="AF717" s="329"/>
      <c r="AG717" s="101" t="s">
        <v>604</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611</v>
      </c>
      <c r="AE718" s="329"/>
      <c r="AF718" s="329"/>
      <c r="AG718" s="127" t="s">
        <v>649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t="s">
        <v>563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540</v>
      </c>
      <c r="B737" s="210"/>
      <c r="C737" s="210"/>
      <c r="D737" s="211"/>
      <c r="E737" s="990" t="s">
        <v>605</v>
      </c>
      <c r="F737" s="990"/>
      <c r="G737" s="990"/>
      <c r="H737" s="990"/>
      <c r="I737" s="990"/>
      <c r="J737" s="990"/>
      <c r="K737" s="990"/>
      <c r="L737" s="990"/>
      <c r="M737" s="990"/>
      <c r="N737" s="365" t="s">
        <v>533</v>
      </c>
      <c r="O737" s="365"/>
      <c r="P737" s="365"/>
      <c r="Q737" s="365"/>
      <c r="R737" s="990" t="s">
        <v>606</v>
      </c>
      <c r="S737" s="990"/>
      <c r="T737" s="990"/>
      <c r="U737" s="990"/>
      <c r="V737" s="990"/>
      <c r="W737" s="990"/>
      <c r="X737" s="990"/>
      <c r="Y737" s="990"/>
      <c r="Z737" s="990"/>
      <c r="AA737" s="365" t="s">
        <v>532</v>
      </c>
      <c r="AB737" s="365"/>
      <c r="AC737" s="365"/>
      <c r="AD737" s="365"/>
      <c r="AE737" s="990" t="s">
        <v>607</v>
      </c>
      <c r="AF737" s="990"/>
      <c r="AG737" s="990"/>
      <c r="AH737" s="990"/>
      <c r="AI737" s="990"/>
      <c r="AJ737" s="990"/>
      <c r="AK737" s="990"/>
      <c r="AL737" s="990"/>
      <c r="AM737" s="990"/>
      <c r="AN737" s="365" t="s">
        <v>531</v>
      </c>
      <c r="AO737" s="365"/>
      <c r="AP737" s="365"/>
      <c r="AQ737" s="365"/>
      <c r="AR737" s="982" t="s">
        <v>608</v>
      </c>
      <c r="AS737" s="983"/>
      <c r="AT737" s="983"/>
      <c r="AU737" s="983"/>
      <c r="AV737" s="983"/>
      <c r="AW737" s="983"/>
      <c r="AX737" s="984"/>
      <c r="AY737" s="89"/>
      <c r="AZ737" s="89"/>
    </row>
    <row r="738" spans="1:52" ht="24.75" customHeight="1" x14ac:dyDescent="0.15">
      <c r="A738" s="991" t="s">
        <v>530</v>
      </c>
      <c r="B738" s="210"/>
      <c r="C738" s="210"/>
      <c r="D738" s="211"/>
      <c r="E738" s="990" t="s">
        <v>609</v>
      </c>
      <c r="F738" s="990"/>
      <c r="G738" s="990"/>
      <c r="H738" s="990"/>
      <c r="I738" s="990"/>
      <c r="J738" s="990"/>
      <c r="K738" s="990"/>
      <c r="L738" s="990"/>
      <c r="M738" s="990"/>
      <c r="N738" s="365" t="s">
        <v>529</v>
      </c>
      <c r="O738" s="365"/>
      <c r="P738" s="365"/>
      <c r="Q738" s="365"/>
      <c r="R738" s="990" t="s">
        <v>610</v>
      </c>
      <c r="S738" s="990"/>
      <c r="T738" s="990"/>
      <c r="U738" s="990"/>
      <c r="V738" s="990"/>
      <c r="W738" s="990"/>
      <c r="X738" s="990"/>
      <c r="Y738" s="990"/>
      <c r="Z738" s="990"/>
      <c r="AA738" s="365" t="s">
        <v>528</v>
      </c>
      <c r="AB738" s="365"/>
      <c r="AC738" s="365"/>
      <c r="AD738" s="365"/>
      <c r="AE738" s="990" t="s">
        <v>609</v>
      </c>
      <c r="AF738" s="990"/>
      <c r="AG738" s="990"/>
      <c r="AH738" s="990"/>
      <c r="AI738" s="990"/>
      <c r="AJ738" s="990"/>
      <c r="AK738" s="990"/>
      <c r="AL738" s="990"/>
      <c r="AM738" s="990"/>
      <c r="AN738" s="365" t="s">
        <v>524</v>
      </c>
      <c r="AO738" s="365"/>
      <c r="AP738" s="365"/>
      <c r="AQ738" s="365"/>
      <c r="AR738" s="982">
        <v>77</v>
      </c>
      <c r="AS738" s="983"/>
      <c r="AT738" s="983"/>
      <c r="AU738" s="983"/>
      <c r="AV738" s="983"/>
      <c r="AW738" s="983"/>
      <c r="AX738" s="984"/>
    </row>
    <row r="739" spans="1:52" ht="24.75" customHeight="1" thickBot="1" x14ac:dyDescent="0.2">
      <c r="A739" s="992" t="s">
        <v>520</v>
      </c>
      <c r="B739" s="993"/>
      <c r="C739" s="993"/>
      <c r="D739" s="994"/>
      <c r="E739" s="995" t="s">
        <v>560</v>
      </c>
      <c r="F739" s="985"/>
      <c r="G739" s="985"/>
      <c r="H739" s="93" t="str">
        <f>IF(E739="", "", "(")</f>
        <v>(</v>
      </c>
      <c r="I739" s="985"/>
      <c r="J739" s="985"/>
      <c r="K739" s="93" t="str">
        <f>IF(OR(I739="　", I739=""), "", "-")</f>
        <v/>
      </c>
      <c r="L739" s="986">
        <v>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656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3.75" customHeight="1" x14ac:dyDescent="0.15">
      <c r="A781" s="631"/>
      <c r="B781" s="632"/>
      <c r="C781" s="632"/>
      <c r="D781" s="632"/>
      <c r="E781" s="632"/>
      <c r="F781" s="633"/>
      <c r="G781" s="670" t="s">
        <v>657</v>
      </c>
      <c r="H781" s="671"/>
      <c r="I781" s="671"/>
      <c r="J781" s="671"/>
      <c r="K781" s="672"/>
      <c r="L781" s="664" t="s">
        <v>662</v>
      </c>
      <c r="M781" s="665"/>
      <c r="N781" s="665"/>
      <c r="O781" s="665"/>
      <c r="P781" s="665"/>
      <c r="Q781" s="665"/>
      <c r="R781" s="665"/>
      <c r="S781" s="665"/>
      <c r="T781" s="665"/>
      <c r="U781" s="665"/>
      <c r="V781" s="665"/>
      <c r="W781" s="665"/>
      <c r="X781" s="666"/>
      <c r="Y781" s="388">
        <v>207</v>
      </c>
      <c r="Z781" s="389"/>
      <c r="AA781" s="389"/>
      <c r="AB781" s="390"/>
      <c r="AC781" s="670" t="s">
        <v>625</v>
      </c>
      <c r="AD781" s="671"/>
      <c r="AE781" s="671"/>
      <c r="AF781" s="671"/>
      <c r="AG781" s="672"/>
      <c r="AH781" s="664" t="s">
        <v>626</v>
      </c>
      <c r="AI781" s="665"/>
      <c r="AJ781" s="665"/>
      <c r="AK781" s="665"/>
      <c r="AL781" s="665"/>
      <c r="AM781" s="665"/>
      <c r="AN781" s="665"/>
      <c r="AO781" s="665"/>
      <c r="AP781" s="665"/>
      <c r="AQ781" s="665"/>
      <c r="AR781" s="665"/>
      <c r="AS781" s="665"/>
      <c r="AT781" s="666"/>
      <c r="AU781" s="388">
        <v>98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207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98</v>
      </c>
      <c r="AV791" s="831"/>
      <c r="AW791" s="831"/>
      <c r="AX791" s="833"/>
    </row>
    <row r="792" spans="1:50" ht="36" customHeight="1" x14ac:dyDescent="0.15">
      <c r="A792" s="631"/>
      <c r="B792" s="632"/>
      <c r="C792" s="632"/>
      <c r="D792" s="632"/>
      <c r="E792" s="632"/>
      <c r="F792" s="633"/>
      <c r="G792" s="595" t="s">
        <v>654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42" customHeight="1" x14ac:dyDescent="0.15">
      <c r="A794" s="631"/>
      <c r="B794" s="632"/>
      <c r="C794" s="632"/>
      <c r="D794" s="632"/>
      <c r="E794" s="632"/>
      <c r="F794" s="633"/>
      <c r="G794" s="670" t="s">
        <v>625</v>
      </c>
      <c r="H794" s="671"/>
      <c r="I794" s="671"/>
      <c r="J794" s="671"/>
      <c r="K794" s="672"/>
      <c r="L794" s="664" t="s">
        <v>627</v>
      </c>
      <c r="M794" s="665"/>
      <c r="N794" s="665"/>
      <c r="O794" s="665"/>
      <c r="P794" s="665"/>
      <c r="Q794" s="665"/>
      <c r="R794" s="665"/>
      <c r="S794" s="665"/>
      <c r="T794" s="665"/>
      <c r="U794" s="665"/>
      <c r="V794" s="665"/>
      <c r="W794" s="665"/>
      <c r="X794" s="666"/>
      <c r="Y794" s="388">
        <v>44</v>
      </c>
      <c r="Z794" s="389"/>
      <c r="AA794" s="389"/>
      <c r="AB794" s="834"/>
      <c r="AC794" s="670" t="s">
        <v>625</v>
      </c>
      <c r="AD794" s="671"/>
      <c r="AE794" s="671"/>
      <c r="AF794" s="671"/>
      <c r="AG794" s="672"/>
      <c r="AH794" s="664" t="s">
        <v>628</v>
      </c>
      <c r="AI794" s="665"/>
      <c r="AJ794" s="665"/>
      <c r="AK794" s="665"/>
      <c r="AL794" s="665"/>
      <c r="AM794" s="665"/>
      <c r="AN794" s="665"/>
      <c r="AO794" s="665"/>
      <c r="AP794" s="665"/>
      <c r="AQ794" s="665"/>
      <c r="AR794" s="665"/>
      <c r="AS794" s="665"/>
      <c r="AT794" s="666"/>
      <c r="AU794" s="388">
        <v>24</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834"/>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44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24</v>
      </c>
      <c r="AV804" s="831"/>
      <c r="AW804" s="831"/>
      <c r="AX804" s="833"/>
    </row>
    <row r="805" spans="1:50" ht="24.75" customHeight="1" x14ac:dyDescent="0.15">
      <c r="A805" s="631"/>
      <c r="B805" s="632"/>
      <c r="C805" s="632"/>
      <c r="D805" s="632"/>
      <c r="E805" s="632"/>
      <c r="F805" s="633"/>
      <c r="G805" s="595" t="s">
        <v>629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625</v>
      </c>
      <c r="H807" s="671"/>
      <c r="I807" s="671"/>
      <c r="J807" s="671"/>
      <c r="K807" s="672"/>
      <c r="L807" s="664" t="s">
        <v>640</v>
      </c>
      <c r="M807" s="665"/>
      <c r="N807" s="665"/>
      <c r="O807" s="665"/>
      <c r="P807" s="665"/>
      <c r="Q807" s="665"/>
      <c r="R807" s="665"/>
      <c r="S807" s="665"/>
      <c r="T807" s="665"/>
      <c r="U807" s="665"/>
      <c r="V807" s="665"/>
      <c r="W807" s="665"/>
      <c r="X807" s="666"/>
      <c r="Y807" s="388">
        <v>16</v>
      </c>
      <c r="Z807" s="389"/>
      <c r="AA807" s="389"/>
      <c r="AB807" s="390"/>
      <c r="AC807" s="670" t="s">
        <v>625</v>
      </c>
      <c r="AD807" s="671"/>
      <c r="AE807" s="671"/>
      <c r="AF807" s="671"/>
      <c r="AG807" s="672"/>
      <c r="AH807" s="664" t="s">
        <v>642</v>
      </c>
      <c r="AI807" s="665"/>
      <c r="AJ807" s="665"/>
      <c r="AK807" s="665"/>
      <c r="AL807" s="665"/>
      <c r="AM807" s="665"/>
      <c r="AN807" s="665"/>
      <c r="AO807" s="665"/>
      <c r="AP807" s="665"/>
      <c r="AQ807" s="665"/>
      <c r="AR807" s="665"/>
      <c r="AS807" s="665"/>
      <c r="AT807" s="666"/>
      <c r="AU807" s="388">
        <v>14</v>
      </c>
      <c r="AV807" s="389"/>
      <c r="AW807" s="389"/>
      <c r="AX807" s="390"/>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3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1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16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14</v>
      </c>
      <c r="AV817" s="831"/>
      <c r="AW817" s="831"/>
      <c r="AX817" s="833"/>
    </row>
    <row r="818" spans="1:50" ht="24.75" customHeight="1" x14ac:dyDescent="0.15">
      <c r="A818" s="631"/>
      <c r="B818" s="632"/>
      <c r="C818" s="632"/>
      <c r="D818" s="632"/>
      <c r="E818" s="632"/>
      <c r="F818" s="633"/>
      <c r="G818" s="595" t="s">
        <v>652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651</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9.75" customHeight="1" x14ac:dyDescent="0.15">
      <c r="A820" s="631"/>
      <c r="B820" s="632"/>
      <c r="C820" s="632"/>
      <c r="D820" s="632"/>
      <c r="E820" s="632"/>
      <c r="F820" s="633"/>
      <c r="G820" s="670" t="s">
        <v>625</v>
      </c>
      <c r="H820" s="671"/>
      <c r="I820" s="671"/>
      <c r="J820" s="671"/>
      <c r="K820" s="672"/>
      <c r="L820" s="664" t="s">
        <v>645</v>
      </c>
      <c r="M820" s="665"/>
      <c r="N820" s="665"/>
      <c r="O820" s="665"/>
      <c r="P820" s="665"/>
      <c r="Q820" s="665"/>
      <c r="R820" s="665"/>
      <c r="S820" s="665"/>
      <c r="T820" s="665"/>
      <c r="U820" s="665"/>
      <c r="V820" s="665"/>
      <c r="W820" s="665"/>
      <c r="X820" s="666"/>
      <c r="Y820" s="388">
        <v>5</v>
      </c>
      <c r="Z820" s="389"/>
      <c r="AA820" s="389"/>
      <c r="AB820" s="390"/>
      <c r="AC820" s="670" t="s">
        <v>625</v>
      </c>
      <c r="AD820" s="671"/>
      <c r="AE820" s="671"/>
      <c r="AF820" s="671"/>
      <c r="AG820" s="672"/>
      <c r="AH820" s="664" t="s">
        <v>646</v>
      </c>
      <c r="AI820" s="665"/>
      <c r="AJ820" s="665"/>
      <c r="AK820" s="665"/>
      <c r="AL820" s="665"/>
      <c r="AM820" s="665"/>
      <c r="AN820" s="665"/>
      <c r="AO820" s="665"/>
      <c r="AP820" s="665"/>
      <c r="AQ820" s="665"/>
      <c r="AR820" s="665"/>
      <c r="AS820" s="665"/>
      <c r="AT820" s="666"/>
      <c r="AU820" s="388">
        <v>5</v>
      </c>
      <c r="AV820" s="389"/>
      <c r="AW820" s="389"/>
      <c r="AX820" s="834"/>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5</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60" customHeight="1" x14ac:dyDescent="0.15">
      <c r="A837" s="376">
        <v>1</v>
      </c>
      <c r="B837" s="376">
        <v>1</v>
      </c>
      <c r="C837" s="361" t="s">
        <v>659</v>
      </c>
      <c r="D837" s="347"/>
      <c r="E837" s="347"/>
      <c r="F837" s="347"/>
      <c r="G837" s="347"/>
      <c r="H837" s="347"/>
      <c r="I837" s="347"/>
      <c r="J837" s="348">
        <v>8011005001124</v>
      </c>
      <c r="K837" s="349"/>
      <c r="L837" s="349"/>
      <c r="M837" s="349"/>
      <c r="N837" s="349"/>
      <c r="O837" s="349"/>
      <c r="P837" s="362" t="s">
        <v>660</v>
      </c>
      <c r="Q837" s="350"/>
      <c r="R837" s="350"/>
      <c r="S837" s="350"/>
      <c r="T837" s="350"/>
      <c r="U837" s="350"/>
      <c r="V837" s="350"/>
      <c r="W837" s="350"/>
      <c r="X837" s="350"/>
      <c r="Y837" s="351">
        <v>207</v>
      </c>
      <c r="Z837" s="352"/>
      <c r="AA837" s="352"/>
      <c r="AB837" s="353"/>
      <c r="AC837" s="363" t="s">
        <v>661</v>
      </c>
      <c r="AD837" s="371"/>
      <c r="AE837" s="371"/>
      <c r="AF837" s="371"/>
      <c r="AG837" s="371"/>
      <c r="AH837" s="372" t="s">
        <v>658</v>
      </c>
      <c r="AI837" s="373"/>
      <c r="AJ837" s="373"/>
      <c r="AK837" s="373"/>
      <c r="AL837" s="357" t="s">
        <v>658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60" customHeight="1" x14ac:dyDescent="0.15">
      <c r="A870" s="376">
        <v>1</v>
      </c>
      <c r="B870" s="376">
        <v>1</v>
      </c>
      <c r="C870" s="361" t="s">
        <v>636</v>
      </c>
      <c r="D870" s="347"/>
      <c r="E870" s="347"/>
      <c r="F870" s="347"/>
      <c r="G870" s="347"/>
      <c r="H870" s="347"/>
      <c r="I870" s="347"/>
      <c r="J870" s="348">
        <v>9010001075825</v>
      </c>
      <c r="K870" s="349"/>
      <c r="L870" s="349"/>
      <c r="M870" s="349"/>
      <c r="N870" s="349"/>
      <c r="O870" s="349"/>
      <c r="P870" s="362" t="s">
        <v>631</v>
      </c>
      <c r="Q870" s="350"/>
      <c r="R870" s="350"/>
      <c r="S870" s="350"/>
      <c r="T870" s="350"/>
      <c r="U870" s="350"/>
      <c r="V870" s="350"/>
      <c r="W870" s="350"/>
      <c r="X870" s="350"/>
      <c r="Y870" s="351">
        <v>98</v>
      </c>
      <c r="Z870" s="352"/>
      <c r="AA870" s="352"/>
      <c r="AB870" s="353"/>
      <c r="AC870" s="363" t="s">
        <v>494</v>
      </c>
      <c r="AD870" s="371"/>
      <c r="AE870" s="371"/>
      <c r="AF870" s="371"/>
      <c r="AG870" s="371"/>
      <c r="AH870" s="372" t="s">
        <v>658</v>
      </c>
      <c r="AI870" s="373"/>
      <c r="AJ870" s="373"/>
      <c r="AK870" s="373"/>
      <c r="AL870" s="357" t="s">
        <v>658</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60" customHeight="1" x14ac:dyDescent="0.15">
      <c r="A903" s="376">
        <v>1</v>
      </c>
      <c r="B903" s="376">
        <v>1</v>
      </c>
      <c r="C903" s="361" t="s">
        <v>635</v>
      </c>
      <c r="D903" s="347"/>
      <c r="E903" s="347"/>
      <c r="F903" s="347"/>
      <c r="G903" s="347"/>
      <c r="H903" s="347"/>
      <c r="I903" s="347"/>
      <c r="J903" s="348">
        <v>3120901006634</v>
      </c>
      <c r="K903" s="349"/>
      <c r="L903" s="349"/>
      <c r="M903" s="349"/>
      <c r="N903" s="349"/>
      <c r="O903" s="349"/>
      <c r="P903" s="362" t="s">
        <v>634</v>
      </c>
      <c r="Q903" s="350"/>
      <c r="R903" s="350"/>
      <c r="S903" s="350"/>
      <c r="T903" s="350"/>
      <c r="U903" s="350"/>
      <c r="V903" s="350"/>
      <c r="W903" s="350"/>
      <c r="X903" s="350"/>
      <c r="Y903" s="351">
        <v>44</v>
      </c>
      <c r="Z903" s="352"/>
      <c r="AA903" s="352"/>
      <c r="AB903" s="353"/>
      <c r="AC903" s="363" t="s">
        <v>494</v>
      </c>
      <c r="AD903" s="371"/>
      <c r="AE903" s="371"/>
      <c r="AF903" s="371"/>
      <c r="AG903" s="371"/>
      <c r="AH903" s="372" t="s">
        <v>658</v>
      </c>
      <c r="AI903" s="373"/>
      <c r="AJ903" s="373"/>
      <c r="AK903" s="373"/>
      <c r="AL903" s="357" t="s">
        <v>658</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60" customHeight="1" x14ac:dyDescent="0.15">
      <c r="A936" s="376">
        <v>1</v>
      </c>
      <c r="B936" s="376">
        <v>1</v>
      </c>
      <c r="C936" s="361" t="s">
        <v>637</v>
      </c>
      <c r="D936" s="347"/>
      <c r="E936" s="347"/>
      <c r="F936" s="347"/>
      <c r="G936" s="347"/>
      <c r="H936" s="347"/>
      <c r="I936" s="347"/>
      <c r="J936" s="348">
        <v>3160001009212</v>
      </c>
      <c r="K936" s="349"/>
      <c r="L936" s="349"/>
      <c r="M936" s="349"/>
      <c r="N936" s="349"/>
      <c r="O936" s="349"/>
      <c r="P936" s="362" t="s">
        <v>638</v>
      </c>
      <c r="Q936" s="350"/>
      <c r="R936" s="350"/>
      <c r="S936" s="350"/>
      <c r="T936" s="350"/>
      <c r="U936" s="350"/>
      <c r="V936" s="350"/>
      <c r="W936" s="350"/>
      <c r="X936" s="350"/>
      <c r="Y936" s="351">
        <v>24</v>
      </c>
      <c r="Z936" s="352"/>
      <c r="AA936" s="352"/>
      <c r="AB936" s="353"/>
      <c r="AC936" s="363" t="s">
        <v>494</v>
      </c>
      <c r="AD936" s="371"/>
      <c r="AE936" s="371"/>
      <c r="AF936" s="371"/>
      <c r="AG936" s="371"/>
      <c r="AH936" s="372" t="s">
        <v>658</v>
      </c>
      <c r="AI936" s="373"/>
      <c r="AJ936" s="373"/>
      <c r="AK936" s="373"/>
      <c r="AL936" s="357" t="s">
        <v>658</v>
      </c>
      <c r="AM936" s="358"/>
      <c r="AN936" s="358"/>
      <c r="AO936" s="359"/>
      <c r="AP936" s="360"/>
      <c r="AQ936" s="360"/>
      <c r="AR936" s="360"/>
      <c r="AS936" s="360"/>
      <c r="AT936" s="360"/>
      <c r="AU936" s="360"/>
      <c r="AV936" s="360"/>
      <c r="AW936" s="360"/>
      <c r="AX936" s="360"/>
    </row>
    <row r="937" spans="1:50" ht="6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60" customHeight="1" x14ac:dyDescent="0.15">
      <c r="A969" s="376">
        <v>1</v>
      </c>
      <c r="B969" s="376">
        <v>1</v>
      </c>
      <c r="C969" s="361" t="s">
        <v>636</v>
      </c>
      <c r="D969" s="347"/>
      <c r="E969" s="347"/>
      <c r="F969" s="347"/>
      <c r="G969" s="347"/>
      <c r="H969" s="347"/>
      <c r="I969" s="347"/>
      <c r="J969" s="348">
        <v>9010001075825</v>
      </c>
      <c r="K969" s="349"/>
      <c r="L969" s="349"/>
      <c r="M969" s="349"/>
      <c r="N969" s="349"/>
      <c r="O969" s="349"/>
      <c r="P969" s="362" t="s">
        <v>640</v>
      </c>
      <c r="Q969" s="350"/>
      <c r="R969" s="350"/>
      <c r="S969" s="350"/>
      <c r="T969" s="350"/>
      <c r="U969" s="350"/>
      <c r="V969" s="350"/>
      <c r="W969" s="350"/>
      <c r="X969" s="350"/>
      <c r="Y969" s="351">
        <v>16</v>
      </c>
      <c r="Z969" s="352"/>
      <c r="AA969" s="352"/>
      <c r="AB969" s="353"/>
      <c r="AC969" s="363" t="s">
        <v>487</v>
      </c>
      <c r="AD969" s="371"/>
      <c r="AE969" s="371"/>
      <c r="AF969" s="371"/>
      <c r="AG969" s="371"/>
      <c r="AH969" s="372">
        <v>1</v>
      </c>
      <c r="AI969" s="373"/>
      <c r="AJ969" s="373"/>
      <c r="AK969" s="373"/>
      <c r="AL969" s="357">
        <v>98.99</v>
      </c>
      <c r="AM969" s="358"/>
      <c r="AN969" s="358"/>
      <c r="AO969" s="359"/>
      <c r="AP969" s="360"/>
      <c r="AQ969" s="360"/>
      <c r="AR969" s="360"/>
      <c r="AS969" s="360"/>
      <c r="AT969" s="360"/>
      <c r="AU969" s="360"/>
      <c r="AV969" s="360"/>
      <c r="AW969" s="360"/>
      <c r="AX969" s="360"/>
    </row>
    <row r="970" spans="1:50" ht="60" customHeight="1" x14ac:dyDescent="0.15">
      <c r="A970" s="376">
        <v>2</v>
      </c>
      <c r="B970" s="376">
        <v>1</v>
      </c>
      <c r="C970" s="361" t="s">
        <v>639</v>
      </c>
      <c r="D970" s="347"/>
      <c r="E970" s="347"/>
      <c r="F970" s="347"/>
      <c r="G970" s="347"/>
      <c r="H970" s="347"/>
      <c r="I970" s="347"/>
      <c r="J970" s="348">
        <v>5011301008593</v>
      </c>
      <c r="K970" s="349"/>
      <c r="L970" s="349"/>
      <c r="M970" s="349"/>
      <c r="N970" s="349"/>
      <c r="O970" s="349"/>
      <c r="P970" s="362" t="s">
        <v>641</v>
      </c>
      <c r="Q970" s="350"/>
      <c r="R970" s="350"/>
      <c r="S970" s="350"/>
      <c r="T970" s="350"/>
      <c r="U970" s="350"/>
      <c r="V970" s="350"/>
      <c r="W970" s="350"/>
      <c r="X970" s="350"/>
      <c r="Y970" s="351">
        <v>1</v>
      </c>
      <c r="Z970" s="352"/>
      <c r="AA970" s="352"/>
      <c r="AB970" s="353"/>
      <c r="AC970" s="363" t="s">
        <v>493</v>
      </c>
      <c r="AD970" s="363"/>
      <c r="AE970" s="363"/>
      <c r="AF970" s="363"/>
      <c r="AG970" s="363"/>
      <c r="AH970" s="372" t="s">
        <v>658</v>
      </c>
      <c r="AI970" s="373"/>
      <c r="AJ970" s="373"/>
      <c r="AK970" s="373"/>
      <c r="AL970" s="357" t="s">
        <v>658</v>
      </c>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60" customHeight="1" x14ac:dyDescent="0.15">
      <c r="A1002" s="376">
        <v>1</v>
      </c>
      <c r="B1002" s="376">
        <v>1</v>
      </c>
      <c r="C1002" s="361" t="s">
        <v>636</v>
      </c>
      <c r="D1002" s="347"/>
      <c r="E1002" s="347"/>
      <c r="F1002" s="347"/>
      <c r="G1002" s="347"/>
      <c r="H1002" s="347"/>
      <c r="I1002" s="347"/>
      <c r="J1002" s="348">
        <v>9010001075825</v>
      </c>
      <c r="K1002" s="349"/>
      <c r="L1002" s="349"/>
      <c r="M1002" s="349"/>
      <c r="N1002" s="349"/>
      <c r="O1002" s="349"/>
      <c r="P1002" s="362" t="s">
        <v>642</v>
      </c>
      <c r="Q1002" s="350"/>
      <c r="R1002" s="350"/>
      <c r="S1002" s="350"/>
      <c r="T1002" s="350"/>
      <c r="U1002" s="350"/>
      <c r="V1002" s="350"/>
      <c r="W1002" s="350"/>
      <c r="X1002" s="350"/>
      <c r="Y1002" s="351">
        <v>14</v>
      </c>
      <c r="Z1002" s="352"/>
      <c r="AA1002" s="352"/>
      <c r="AB1002" s="353"/>
      <c r="AC1002" s="363" t="s">
        <v>494</v>
      </c>
      <c r="AD1002" s="371"/>
      <c r="AE1002" s="371"/>
      <c r="AF1002" s="371"/>
      <c r="AG1002" s="371"/>
      <c r="AH1002" s="372" t="s">
        <v>658</v>
      </c>
      <c r="AI1002" s="373"/>
      <c r="AJ1002" s="373"/>
      <c r="AK1002" s="373"/>
      <c r="AL1002" s="357" t="s">
        <v>658</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60" customHeight="1" x14ac:dyDescent="0.15">
      <c r="A1035" s="376">
        <v>1</v>
      </c>
      <c r="B1035" s="376">
        <v>1</v>
      </c>
      <c r="C1035" s="361" t="s">
        <v>636</v>
      </c>
      <c r="D1035" s="347"/>
      <c r="E1035" s="347"/>
      <c r="F1035" s="347"/>
      <c r="G1035" s="347"/>
      <c r="H1035" s="347"/>
      <c r="I1035" s="347"/>
      <c r="J1035" s="348">
        <v>9010001075825</v>
      </c>
      <c r="K1035" s="349"/>
      <c r="L1035" s="349"/>
      <c r="M1035" s="349"/>
      <c r="N1035" s="349"/>
      <c r="O1035" s="349"/>
      <c r="P1035" s="362" t="s">
        <v>645</v>
      </c>
      <c r="Q1035" s="350"/>
      <c r="R1035" s="350"/>
      <c r="S1035" s="350"/>
      <c r="T1035" s="350"/>
      <c r="U1035" s="350"/>
      <c r="V1035" s="350"/>
      <c r="W1035" s="350"/>
      <c r="X1035" s="350"/>
      <c r="Y1035" s="351">
        <v>5</v>
      </c>
      <c r="Z1035" s="352"/>
      <c r="AA1035" s="352"/>
      <c r="AB1035" s="353"/>
      <c r="AC1035" s="363" t="s">
        <v>494</v>
      </c>
      <c r="AD1035" s="371"/>
      <c r="AE1035" s="371"/>
      <c r="AF1035" s="371"/>
      <c r="AG1035" s="371"/>
      <c r="AH1035" s="372" t="s">
        <v>658</v>
      </c>
      <c r="AI1035" s="373"/>
      <c r="AJ1035" s="373"/>
      <c r="AK1035" s="373"/>
      <c r="AL1035" s="357" t="s">
        <v>658</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53.25" customHeight="1" x14ac:dyDescent="0.15">
      <c r="A1068" s="376">
        <v>1</v>
      </c>
      <c r="B1068" s="376">
        <v>1</v>
      </c>
      <c r="C1068" s="361" t="s">
        <v>644</v>
      </c>
      <c r="D1068" s="347"/>
      <c r="E1068" s="347"/>
      <c r="F1068" s="347"/>
      <c r="G1068" s="347"/>
      <c r="H1068" s="347"/>
      <c r="I1068" s="347"/>
      <c r="J1068" s="348">
        <v>5010701006785</v>
      </c>
      <c r="K1068" s="349"/>
      <c r="L1068" s="349"/>
      <c r="M1068" s="349"/>
      <c r="N1068" s="349"/>
      <c r="O1068" s="349"/>
      <c r="P1068" s="362" t="s">
        <v>646</v>
      </c>
      <c r="Q1068" s="350"/>
      <c r="R1068" s="350"/>
      <c r="S1068" s="350"/>
      <c r="T1068" s="350"/>
      <c r="U1068" s="350"/>
      <c r="V1068" s="350"/>
      <c r="W1068" s="350"/>
      <c r="X1068" s="350"/>
      <c r="Y1068" s="351">
        <v>5</v>
      </c>
      <c r="Z1068" s="352"/>
      <c r="AA1068" s="352"/>
      <c r="AB1068" s="353"/>
      <c r="AC1068" s="363" t="s">
        <v>494</v>
      </c>
      <c r="AD1068" s="371"/>
      <c r="AE1068" s="371"/>
      <c r="AF1068" s="371"/>
      <c r="AG1068" s="371"/>
      <c r="AH1068" s="372" t="s">
        <v>658</v>
      </c>
      <c r="AI1068" s="373"/>
      <c r="AJ1068" s="373"/>
      <c r="AK1068" s="373"/>
      <c r="AL1068" s="357" t="s">
        <v>658</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61" priority="14085">
      <formula>IF(RIGHT(TEXT(P14,"0.#"),1)=".",FALSE,TRUE)</formula>
    </cfRule>
    <cfRule type="expression" dxfId="2860" priority="14086">
      <formula>IF(RIGHT(TEXT(P14,"0.#"),1)=".",TRUE,FALSE)</formula>
    </cfRule>
  </conditionalFormatting>
  <conditionalFormatting sqref="AE32">
    <cfRule type="expression" dxfId="2859" priority="14075">
      <formula>IF(RIGHT(TEXT(AE32,"0.#"),1)=".",FALSE,TRUE)</formula>
    </cfRule>
    <cfRule type="expression" dxfId="2858" priority="14076">
      <formula>IF(RIGHT(TEXT(AE32,"0.#"),1)=".",TRUE,FALSE)</formula>
    </cfRule>
  </conditionalFormatting>
  <conditionalFormatting sqref="P18:AX18">
    <cfRule type="expression" dxfId="2857" priority="13961">
      <formula>IF(RIGHT(TEXT(P18,"0.#"),1)=".",FALSE,TRUE)</formula>
    </cfRule>
    <cfRule type="expression" dxfId="2856" priority="13962">
      <formula>IF(RIGHT(TEXT(P18,"0.#"),1)=".",TRUE,FALSE)</formula>
    </cfRule>
  </conditionalFormatting>
  <conditionalFormatting sqref="Y782">
    <cfRule type="expression" dxfId="2855" priority="13957">
      <formula>IF(RIGHT(TEXT(Y782,"0.#"),1)=".",FALSE,TRUE)</formula>
    </cfRule>
    <cfRule type="expression" dxfId="2854" priority="13958">
      <formula>IF(RIGHT(TEXT(Y782,"0.#"),1)=".",TRUE,FALSE)</formula>
    </cfRule>
  </conditionalFormatting>
  <conditionalFormatting sqref="Y791">
    <cfRule type="expression" dxfId="2853" priority="13953">
      <formula>IF(RIGHT(TEXT(Y791,"0.#"),1)=".",FALSE,TRUE)</formula>
    </cfRule>
    <cfRule type="expression" dxfId="2852" priority="13954">
      <formula>IF(RIGHT(TEXT(Y791,"0.#"),1)=".",TRUE,FALSE)</formula>
    </cfRule>
  </conditionalFormatting>
  <conditionalFormatting sqref="Y822:Y829 Y809:Y816 Y796:Y803">
    <cfRule type="expression" dxfId="2851" priority="13735">
      <formula>IF(RIGHT(TEXT(Y796,"0.#"),1)=".",FALSE,TRUE)</formula>
    </cfRule>
    <cfRule type="expression" dxfId="2850" priority="13736">
      <formula>IF(RIGHT(TEXT(Y796,"0.#"),1)=".",TRUE,FALSE)</formula>
    </cfRule>
  </conditionalFormatting>
  <conditionalFormatting sqref="P17:AJ17 P15:AX15 P13:AX13 P16:AC16">
    <cfRule type="expression" dxfId="2849" priority="13783">
      <formula>IF(RIGHT(TEXT(P13,"0.#"),1)=".",FALSE,TRUE)</formula>
    </cfRule>
    <cfRule type="expression" dxfId="2848" priority="13784">
      <formula>IF(RIGHT(TEXT(P13,"0.#"),1)=".",TRUE,FALSE)</formula>
    </cfRule>
  </conditionalFormatting>
  <conditionalFormatting sqref="P19:AJ19">
    <cfRule type="expression" dxfId="2847" priority="13781">
      <formula>IF(RIGHT(TEXT(P19,"0.#"),1)=".",FALSE,TRUE)</formula>
    </cfRule>
    <cfRule type="expression" dxfId="2846" priority="13782">
      <formula>IF(RIGHT(TEXT(P19,"0.#"),1)=".",TRUE,FALSE)</formula>
    </cfRule>
  </conditionalFormatting>
  <conditionalFormatting sqref="AE101 AQ101">
    <cfRule type="expression" dxfId="2845" priority="13773">
      <formula>IF(RIGHT(TEXT(AE101,"0.#"),1)=".",FALSE,TRUE)</formula>
    </cfRule>
    <cfRule type="expression" dxfId="2844" priority="13774">
      <formula>IF(RIGHT(TEXT(AE101,"0.#"),1)=".",TRUE,FALSE)</formula>
    </cfRule>
  </conditionalFormatting>
  <conditionalFormatting sqref="Y783:Y790">
    <cfRule type="expression" dxfId="2843" priority="13759">
      <formula>IF(RIGHT(TEXT(Y783,"0.#"),1)=".",FALSE,TRUE)</formula>
    </cfRule>
    <cfRule type="expression" dxfId="2842" priority="13760">
      <formula>IF(RIGHT(TEXT(Y783,"0.#"),1)=".",TRUE,FALSE)</formula>
    </cfRule>
  </conditionalFormatting>
  <conditionalFormatting sqref="AU782">
    <cfRule type="expression" dxfId="2841" priority="13757">
      <formula>IF(RIGHT(TEXT(AU782,"0.#"),1)=".",FALSE,TRUE)</formula>
    </cfRule>
    <cfRule type="expression" dxfId="2840" priority="13758">
      <formula>IF(RIGHT(TEXT(AU782,"0.#"),1)=".",TRUE,FALSE)</formula>
    </cfRule>
  </conditionalFormatting>
  <conditionalFormatting sqref="AU791">
    <cfRule type="expression" dxfId="2839" priority="13755">
      <formula>IF(RIGHT(TEXT(AU791,"0.#"),1)=".",FALSE,TRUE)</formula>
    </cfRule>
    <cfRule type="expression" dxfId="2838" priority="13756">
      <formula>IF(RIGHT(TEXT(AU791,"0.#"),1)=".",TRUE,FALSE)</formula>
    </cfRule>
  </conditionalFormatting>
  <conditionalFormatting sqref="AU783:AU790">
    <cfRule type="expression" dxfId="2837" priority="13753">
      <formula>IF(RIGHT(TEXT(AU783,"0.#"),1)=".",FALSE,TRUE)</formula>
    </cfRule>
    <cfRule type="expression" dxfId="2836" priority="13754">
      <formula>IF(RIGHT(TEXT(AU783,"0.#"),1)=".",TRUE,FALSE)</formula>
    </cfRule>
  </conditionalFormatting>
  <conditionalFormatting sqref="Y821 Y795">
    <cfRule type="expression" dxfId="2835" priority="13739">
      <formula>IF(RIGHT(TEXT(Y795,"0.#"),1)=".",FALSE,TRUE)</formula>
    </cfRule>
    <cfRule type="expression" dxfId="2834" priority="13740">
      <formula>IF(RIGHT(TEXT(Y795,"0.#"),1)=".",TRUE,FALSE)</formula>
    </cfRule>
  </conditionalFormatting>
  <conditionalFormatting sqref="Y830 Y817 Y804">
    <cfRule type="expression" dxfId="2833" priority="13737">
      <formula>IF(RIGHT(TEXT(Y804,"0.#"),1)=".",FALSE,TRUE)</formula>
    </cfRule>
    <cfRule type="expression" dxfId="2832" priority="13738">
      <formula>IF(RIGHT(TEXT(Y804,"0.#"),1)=".",TRUE,FALSE)</formula>
    </cfRule>
  </conditionalFormatting>
  <conditionalFormatting sqref="AU821 AU808">
    <cfRule type="expression" dxfId="2831" priority="13733">
      <formula>IF(RIGHT(TEXT(AU808,"0.#"),1)=".",FALSE,TRUE)</formula>
    </cfRule>
    <cfRule type="expression" dxfId="2830" priority="13734">
      <formula>IF(RIGHT(TEXT(AU808,"0.#"),1)=".",TRUE,FALSE)</formula>
    </cfRule>
  </conditionalFormatting>
  <conditionalFormatting sqref="AU830 AU817 AU804">
    <cfRule type="expression" dxfId="2829" priority="13731">
      <formula>IF(RIGHT(TEXT(AU804,"0.#"),1)=".",FALSE,TRUE)</formula>
    </cfRule>
    <cfRule type="expression" dxfId="2828" priority="13732">
      <formula>IF(RIGHT(TEXT(AU804,"0.#"),1)=".",TRUE,FALSE)</formula>
    </cfRule>
  </conditionalFormatting>
  <conditionalFormatting sqref="AU822:AU829 AU809:AU816 AU796:AU803">
    <cfRule type="expression" dxfId="2827" priority="13729">
      <formula>IF(RIGHT(TEXT(AU796,"0.#"),1)=".",FALSE,TRUE)</formula>
    </cfRule>
    <cfRule type="expression" dxfId="2826" priority="13730">
      <formula>IF(RIGHT(TEXT(AU796,"0.#"),1)=".",TRUE,FALSE)</formula>
    </cfRule>
  </conditionalFormatting>
  <conditionalFormatting sqref="AM87">
    <cfRule type="expression" dxfId="2825" priority="13383">
      <formula>IF(RIGHT(TEXT(AM87,"0.#"),1)=".",FALSE,TRUE)</formula>
    </cfRule>
    <cfRule type="expression" dxfId="2824" priority="13384">
      <formula>IF(RIGHT(TEXT(AM87,"0.#"),1)=".",TRUE,FALSE)</formula>
    </cfRule>
  </conditionalFormatting>
  <conditionalFormatting sqref="AE55">
    <cfRule type="expression" dxfId="2823" priority="13451">
      <formula>IF(RIGHT(TEXT(AE55,"0.#"),1)=".",FALSE,TRUE)</formula>
    </cfRule>
    <cfRule type="expression" dxfId="2822" priority="13452">
      <formula>IF(RIGHT(TEXT(AE55,"0.#"),1)=".",TRUE,FALSE)</formula>
    </cfRule>
  </conditionalFormatting>
  <conditionalFormatting sqref="AI55">
    <cfRule type="expression" dxfId="2821" priority="13449">
      <formula>IF(RIGHT(TEXT(AI55,"0.#"),1)=".",FALSE,TRUE)</formula>
    </cfRule>
    <cfRule type="expression" dxfId="2820" priority="13450">
      <formula>IF(RIGHT(TEXT(AI55,"0.#"),1)=".",TRUE,FALSE)</formula>
    </cfRule>
  </conditionalFormatting>
  <conditionalFormatting sqref="AM34">
    <cfRule type="expression" dxfId="2819" priority="13529">
      <formula>IF(RIGHT(TEXT(AM34,"0.#"),1)=".",FALSE,TRUE)</formula>
    </cfRule>
    <cfRule type="expression" dxfId="2818" priority="13530">
      <formula>IF(RIGHT(TEXT(AM34,"0.#"),1)=".",TRUE,FALSE)</formula>
    </cfRule>
  </conditionalFormatting>
  <conditionalFormatting sqref="AE33">
    <cfRule type="expression" dxfId="2817" priority="13543">
      <formula>IF(RIGHT(TEXT(AE33,"0.#"),1)=".",FALSE,TRUE)</formula>
    </cfRule>
    <cfRule type="expression" dxfId="2816" priority="13544">
      <formula>IF(RIGHT(TEXT(AE33,"0.#"),1)=".",TRUE,FALSE)</formula>
    </cfRule>
  </conditionalFormatting>
  <conditionalFormatting sqref="AE34">
    <cfRule type="expression" dxfId="2815" priority="13541">
      <formula>IF(RIGHT(TEXT(AE34,"0.#"),1)=".",FALSE,TRUE)</formula>
    </cfRule>
    <cfRule type="expression" dxfId="2814" priority="13542">
      <formula>IF(RIGHT(TEXT(AE34,"0.#"),1)=".",TRUE,FALSE)</formula>
    </cfRule>
  </conditionalFormatting>
  <conditionalFormatting sqref="AI34">
    <cfRule type="expression" dxfId="2813" priority="13539">
      <formula>IF(RIGHT(TEXT(AI34,"0.#"),1)=".",FALSE,TRUE)</formula>
    </cfRule>
    <cfRule type="expression" dxfId="2812" priority="13540">
      <formula>IF(RIGHT(TEXT(AI34,"0.#"),1)=".",TRUE,FALSE)</formula>
    </cfRule>
  </conditionalFormatting>
  <conditionalFormatting sqref="AI33">
    <cfRule type="expression" dxfId="2811" priority="13537">
      <formula>IF(RIGHT(TEXT(AI33,"0.#"),1)=".",FALSE,TRUE)</formula>
    </cfRule>
    <cfRule type="expression" dxfId="2810" priority="13538">
      <formula>IF(RIGHT(TEXT(AI33,"0.#"),1)=".",TRUE,FALSE)</formula>
    </cfRule>
  </conditionalFormatting>
  <conditionalFormatting sqref="AI32">
    <cfRule type="expression" dxfId="2809" priority="13535">
      <formula>IF(RIGHT(TEXT(AI32,"0.#"),1)=".",FALSE,TRUE)</formula>
    </cfRule>
    <cfRule type="expression" dxfId="2808" priority="13536">
      <formula>IF(RIGHT(TEXT(AI32,"0.#"),1)=".",TRUE,FALSE)</formula>
    </cfRule>
  </conditionalFormatting>
  <conditionalFormatting sqref="AM32">
    <cfRule type="expression" dxfId="2807" priority="13533">
      <formula>IF(RIGHT(TEXT(AM32,"0.#"),1)=".",FALSE,TRUE)</formula>
    </cfRule>
    <cfRule type="expression" dxfId="2806" priority="13534">
      <formula>IF(RIGHT(TEXT(AM32,"0.#"),1)=".",TRUE,FALSE)</formula>
    </cfRule>
  </conditionalFormatting>
  <conditionalFormatting sqref="AM33">
    <cfRule type="expression" dxfId="2805" priority="13531">
      <formula>IF(RIGHT(TEXT(AM33,"0.#"),1)=".",FALSE,TRUE)</formula>
    </cfRule>
    <cfRule type="expression" dxfId="2804" priority="13532">
      <formula>IF(RIGHT(TEXT(AM33,"0.#"),1)=".",TRUE,FALSE)</formula>
    </cfRule>
  </conditionalFormatting>
  <conditionalFormatting sqref="AQ32:AQ34">
    <cfRule type="expression" dxfId="2803" priority="13523">
      <formula>IF(RIGHT(TEXT(AQ32,"0.#"),1)=".",FALSE,TRUE)</formula>
    </cfRule>
    <cfRule type="expression" dxfId="2802" priority="13524">
      <formula>IF(RIGHT(TEXT(AQ32,"0.#"),1)=".",TRUE,FALSE)</formula>
    </cfRule>
  </conditionalFormatting>
  <conditionalFormatting sqref="AU32:AU34">
    <cfRule type="expression" dxfId="2801" priority="13521">
      <formula>IF(RIGHT(TEXT(AU32,"0.#"),1)=".",FALSE,TRUE)</formula>
    </cfRule>
    <cfRule type="expression" dxfId="2800" priority="13522">
      <formula>IF(RIGHT(TEXT(AU32,"0.#"),1)=".",TRUE,FALSE)</formula>
    </cfRule>
  </conditionalFormatting>
  <conditionalFormatting sqref="AE53">
    <cfRule type="expression" dxfId="2799" priority="13455">
      <formula>IF(RIGHT(TEXT(AE53,"0.#"),1)=".",FALSE,TRUE)</formula>
    </cfRule>
    <cfRule type="expression" dxfId="2798" priority="13456">
      <formula>IF(RIGHT(TEXT(AE53,"0.#"),1)=".",TRUE,FALSE)</formula>
    </cfRule>
  </conditionalFormatting>
  <conditionalFormatting sqref="AE54">
    <cfRule type="expression" dxfId="2797" priority="13453">
      <formula>IF(RIGHT(TEXT(AE54,"0.#"),1)=".",FALSE,TRUE)</formula>
    </cfRule>
    <cfRule type="expression" dxfId="2796" priority="13454">
      <formula>IF(RIGHT(TEXT(AE54,"0.#"),1)=".",TRUE,FALSE)</formula>
    </cfRule>
  </conditionalFormatting>
  <conditionalFormatting sqref="AI54">
    <cfRule type="expression" dxfId="2795" priority="13447">
      <formula>IF(RIGHT(TEXT(AI54,"0.#"),1)=".",FALSE,TRUE)</formula>
    </cfRule>
    <cfRule type="expression" dxfId="2794" priority="13448">
      <formula>IF(RIGHT(TEXT(AI54,"0.#"),1)=".",TRUE,FALSE)</formula>
    </cfRule>
  </conditionalFormatting>
  <conditionalFormatting sqref="AI53">
    <cfRule type="expression" dxfId="2793" priority="13445">
      <formula>IF(RIGHT(TEXT(AI53,"0.#"),1)=".",FALSE,TRUE)</formula>
    </cfRule>
    <cfRule type="expression" dxfId="2792" priority="13446">
      <formula>IF(RIGHT(TEXT(AI53,"0.#"),1)=".",TRUE,FALSE)</formula>
    </cfRule>
  </conditionalFormatting>
  <conditionalFormatting sqref="AM53">
    <cfRule type="expression" dxfId="2791" priority="13443">
      <formula>IF(RIGHT(TEXT(AM53,"0.#"),1)=".",FALSE,TRUE)</formula>
    </cfRule>
    <cfRule type="expression" dxfId="2790" priority="13444">
      <formula>IF(RIGHT(TEXT(AM53,"0.#"),1)=".",TRUE,FALSE)</formula>
    </cfRule>
  </conditionalFormatting>
  <conditionalFormatting sqref="AM54">
    <cfRule type="expression" dxfId="2789" priority="13441">
      <formula>IF(RIGHT(TEXT(AM54,"0.#"),1)=".",FALSE,TRUE)</formula>
    </cfRule>
    <cfRule type="expression" dxfId="2788" priority="13442">
      <formula>IF(RIGHT(TEXT(AM54,"0.#"),1)=".",TRUE,FALSE)</formula>
    </cfRule>
  </conditionalFormatting>
  <conditionalFormatting sqref="AM55">
    <cfRule type="expression" dxfId="2787" priority="13439">
      <formula>IF(RIGHT(TEXT(AM55,"0.#"),1)=".",FALSE,TRUE)</formula>
    </cfRule>
    <cfRule type="expression" dxfId="2786" priority="13440">
      <formula>IF(RIGHT(TEXT(AM55,"0.#"),1)=".",TRUE,FALSE)</formula>
    </cfRule>
  </conditionalFormatting>
  <conditionalFormatting sqref="AE60">
    <cfRule type="expression" dxfId="2785" priority="13425">
      <formula>IF(RIGHT(TEXT(AE60,"0.#"),1)=".",FALSE,TRUE)</formula>
    </cfRule>
    <cfRule type="expression" dxfId="2784" priority="13426">
      <formula>IF(RIGHT(TEXT(AE60,"0.#"),1)=".",TRUE,FALSE)</formula>
    </cfRule>
  </conditionalFormatting>
  <conditionalFormatting sqref="AE61">
    <cfRule type="expression" dxfId="2783" priority="13423">
      <formula>IF(RIGHT(TEXT(AE61,"0.#"),1)=".",FALSE,TRUE)</formula>
    </cfRule>
    <cfRule type="expression" dxfId="2782" priority="13424">
      <formula>IF(RIGHT(TEXT(AE61,"0.#"),1)=".",TRUE,FALSE)</formula>
    </cfRule>
  </conditionalFormatting>
  <conditionalFormatting sqref="AE62">
    <cfRule type="expression" dxfId="2781" priority="13421">
      <formula>IF(RIGHT(TEXT(AE62,"0.#"),1)=".",FALSE,TRUE)</formula>
    </cfRule>
    <cfRule type="expression" dxfId="2780" priority="13422">
      <formula>IF(RIGHT(TEXT(AE62,"0.#"),1)=".",TRUE,FALSE)</formula>
    </cfRule>
  </conditionalFormatting>
  <conditionalFormatting sqref="AI62">
    <cfRule type="expression" dxfId="2779" priority="13419">
      <formula>IF(RIGHT(TEXT(AI62,"0.#"),1)=".",FALSE,TRUE)</formula>
    </cfRule>
    <cfRule type="expression" dxfId="2778" priority="13420">
      <formula>IF(RIGHT(TEXT(AI62,"0.#"),1)=".",TRUE,FALSE)</formula>
    </cfRule>
  </conditionalFormatting>
  <conditionalFormatting sqref="AI61">
    <cfRule type="expression" dxfId="2777" priority="13417">
      <formula>IF(RIGHT(TEXT(AI61,"0.#"),1)=".",FALSE,TRUE)</formula>
    </cfRule>
    <cfRule type="expression" dxfId="2776" priority="13418">
      <formula>IF(RIGHT(TEXT(AI61,"0.#"),1)=".",TRUE,FALSE)</formula>
    </cfRule>
  </conditionalFormatting>
  <conditionalFormatting sqref="AI60">
    <cfRule type="expression" dxfId="2775" priority="13415">
      <formula>IF(RIGHT(TEXT(AI60,"0.#"),1)=".",FALSE,TRUE)</formula>
    </cfRule>
    <cfRule type="expression" dxfId="2774" priority="13416">
      <formula>IF(RIGHT(TEXT(AI60,"0.#"),1)=".",TRUE,FALSE)</formula>
    </cfRule>
  </conditionalFormatting>
  <conditionalFormatting sqref="AM60">
    <cfRule type="expression" dxfId="2773" priority="13413">
      <formula>IF(RIGHT(TEXT(AM60,"0.#"),1)=".",FALSE,TRUE)</formula>
    </cfRule>
    <cfRule type="expression" dxfId="2772" priority="13414">
      <formula>IF(RIGHT(TEXT(AM60,"0.#"),1)=".",TRUE,FALSE)</formula>
    </cfRule>
  </conditionalFormatting>
  <conditionalFormatting sqref="AM61">
    <cfRule type="expression" dxfId="2771" priority="13411">
      <formula>IF(RIGHT(TEXT(AM61,"0.#"),1)=".",FALSE,TRUE)</formula>
    </cfRule>
    <cfRule type="expression" dxfId="2770" priority="13412">
      <formula>IF(RIGHT(TEXT(AM61,"0.#"),1)=".",TRUE,FALSE)</formula>
    </cfRule>
  </conditionalFormatting>
  <conditionalFormatting sqref="AM62">
    <cfRule type="expression" dxfId="2769" priority="13409">
      <formula>IF(RIGHT(TEXT(AM62,"0.#"),1)=".",FALSE,TRUE)</formula>
    </cfRule>
    <cfRule type="expression" dxfId="2768" priority="13410">
      <formula>IF(RIGHT(TEXT(AM62,"0.#"),1)=".",TRUE,FALSE)</formula>
    </cfRule>
  </conditionalFormatting>
  <conditionalFormatting sqref="AE87">
    <cfRule type="expression" dxfId="2767" priority="13395">
      <formula>IF(RIGHT(TEXT(AE87,"0.#"),1)=".",FALSE,TRUE)</formula>
    </cfRule>
    <cfRule type="expression" dxfId="2766" priority="13396">
      <formula>IF(RIGHT(TEXT(AE87,"0.#"),1)=".",TRUE,FALSE)</formula>
    </cfRule>
  </conditionalFormatting>
  <conditionalFormatting sqref="AE88">
    <cfRule type="expression" dxfId="2765" priority="13393">
      <formula>IF(RIGHT(TEXT(AE88,"0.#"),1)=".",FALSE,TRUE)</formula>
    </cfRule>
    <cfRule type="expression" dxfId="2764" priority="13394">
      <formula>IF(RIGHT(TEXT(AE88,"0.#"),1)=".",TRUE,FALSE)</formula>
    </cfRule>
  </conditionalFormatting>
  <conditionalFormatting sqref="AE89">
    <cfRule type="expression" dxfId="2763" priority="13391">
      <formula>IF(RIGHT(TEXT(AE89,"0.#"),1)=".",FALSE,TRUE)</formula>
    </cfRule>
    <cfRule type="expression" dxfId="2762" priority="13392">
      <formula>IF(RIGHT(TEXT(AE89,"0.#"),1)=".",TRUE,FALSE)</formula>
    </cfRule>
  </conditionalFormatting>
  <conditionalFormatting sqref="AI89">
    <cfRule type="expression" dxfId="2761" priority="13389">
      <formula>IF(RIGHT(TEXT(AI89,"0.#"),1)=".",FALSE,TRUE)</formula>
    </cfRule>
    <cfRule type="expression" dxfId="2760" priority="13390">
      <formula>IF(RIGHT(TEXT(AI89,"0.#"),1)=".",TRUE,FALSE)</formula>
    </cfRule>
  </conditionalFormatting>
  <conditionalFormatting sqref="AI88">
    <cfRule type="expression" dxfId="2759" priority="13387">
      <formula>IF(RIGHT(TEXT(AI88,"0.#"),1)=".",FALSE,TRUE)</formula>
    </cfRule>
    <cfRule type="expression" dxfId="2758" priority="13388">
      <formula>IF(RIGHT(TEXT(AI88,"0.#"),1)=".",TRUE,FALSE)</formula>
    </cfRule>
  </conditionalFormatting>
  <conditionalFormatting sqref="AI87">
    <cfRule type="expression" dxfId="2757" priority="13385">
      <formula>IF(RIGHT(TEXT(AI87,"0.#"),1)=".",FALSE,TRUE)</formula>
    </cfRule>
    <cfRule type="expression" dxfId="2756" priority="13386">
      <formula>IF(RIGHT(TEXT(AI87,"0.#"),1)=".",TRUE,FALSE)</formula>
    </cfRule>
  </conditionalFormatting>
  <conditionalFormatting sqref="AM88">
    <cfRule type="expression" dxfId="2755" priority="13381">
      <formula>IF(RIGHT(TEXT(AM88,"0.#"),1)=".",FALSE,TRUE)</formula>
    </cfRule>
    <cfRule type="expression" dxfId="2754" priority="13382">
      <formula>IF(RIGHT(TEXT(AM88,"0.#"),1)=".",TRUE,FALSE)</formula>
    </cfRule>
  </conditionalFormatting>
  <conditionalFormatting sqref="AM89">
    <cfRule type="expression" dxfId="2753" priority="13379">
      <formula>IF(RIGHT(TEXT(AM89,"0.#"),1)=".",FALSE,TRUE)</formula>
    </cfRule>
    <cfRule type="expression" dxfId="2752" priority="13380">
      <formula>IF(RIGHT(TEXT(AM89,"0.#"),1)=".",TRUE,FALSE)</formula>
    </cfRule>
  </conditionalFormatting>
  <conditionalFormatting sqref="AE92">
    <cfRule type="expression" dxfId="2751" priority="13365">
      <formula>IF(RIGHT(TEXT(AE92,"0.#"),1)=".",FALSE,TRUE)</formula>
    </cfRule>
    <cfRule type="expression" dxfId="2750" priority="13366">
      <formula>IF(RIGHT(TEXT(AE92,"0.#"),1)=".",TRUE,FALSE)</formula>
    </cfRule>
  </conditionalFormatting>
  <conditionalFormatting sqref="AE93">
    <cfRule type="expression" dxfId="2749" priority="13363">
      <formula>IF(RIGHT(TEXT(AE93,"0.#"),1)=".",FALSE,TRUE)</formula>
    </cfRule>
    <cfRule type="expression" dxfId="2748" priority="13364">
      <formula>IF(RIGHT(TEXT(AE93,"0.#"),1)=".",TRUE,FALSE)</formula>
    </cfRule>
  </conditionalFormatting>
  <conditionalFormatting sqref="AE94">
    <cfRule type="expression" dxfId="2747" priority="13361">
      <formula>IF(RIGHT(TEXT(AE94,"0.#"),1)=".",FALSE,TRUE)</formula>
    </cfRule>
    <cfRule type="expression" dxfId="2746" priority="13362">
      <formula>IF(RIGHT(TEXT(AE94,"0.#"),1)=".",TRUE,FALSE)</formula>
    </cfRule>
  </conditionalFormatting>
  <conditionalFormatting sqref="AI94">
    <cfRule type="expression" dxfId="2745" priority="13359">
      <formula>IF(RIGHT(TEXT(AI94,"0.#"),1)=".",FALSE,TRUE)</formula>
    </cfRule>
    <cfRule type="expression" dxfId="2744" priority="13360">
      <formula>IF(RIGHT(TEXT(AI94,"0.#"),1)=".",TRUE,FALSE)</formula>
    </cfRule>
  </conditionalFormatting>
  <conditionalFormatting sqref="AI93">
    <cfRule type="expression" dxfId="2743" priority="13357">
      <formula>IF(RIGHT(TEXT(AI93,"0.#"),1)=".",FALSE,TRUE)</formula>
    </cfRule>
    <cfRule type="expression" dxfId="2742" priority="13358">
      <formula>IF(RIGHT(TEXT(AI93,"0.#"),1)=".",TRUE,FALSE)</formula>
    </cfRule>
  </conditionalFormatting>
  <conditionalFormatting sqref="AI92">
    <cfRule type="expression" dxfId="2741" priority="13355">
      <formula>IF(RIGHT(TEXT(AI92,"0.#"),1)=".",FALSE,TRUE)</formula>
    </cfRule>
    <cfRule type="expression" dxfId="2740" priority="13356">
      <formula>IF(RIGHT(TEXT(AI92,"0.#"),1)=".",TRUE,FALSE)</formula>
    </cfRule>
  </conditionalFormatting>
  <conditionalFormatting sqref="AM92">
    <cfRule type="expression" dxfId="2739" priority="13353">
      <formula>IF(RIGHT(TEXT(AM92,"0.#"),1)=".",FALSE,TRUE)</formula>
    </cfRule>
    <cfRule type="expression" dxfId="2738" priority="13354">
      <formula>IF(RIGHT(TEXT(AM92,"0.#"),1)=".",TRUE,FALSE)</formula>
    </cfRule>
  </conditionalFormatting>
  <conditionalFormatting sqref="AM93">
    <cfRule type="expression" dxfId="2737" priority="13351">
      <formula>IF(RIGHT(TEXT(AM93,"0.#"),1)=".",FALSE,TRUE)</formula>
    </cfRule>
    <cfRule type="expression" dxfId="2736" priority="13352">
      <formula>IF(RIGHT(TEXT(AM93,"0.#"),1)=".",TRUE,FALSE)</formula>
    </cfRule>
  </conditionalFormatting>
  <conditionalFormatting sqref="AM94">
    <cfRule type="expression" dxfId="2735" priority="13349">
      <formula>IF(RIGHT(TEXT(AM94,"0.#"),1)=".",FALSE,TRUE)</formula>
    </cfRule>
    <cfRule type="expression" dxfId="2734" priority="13350">
      <formula>IF(RIGHT(TEXT(AM94,"0.#"),1)=".",TRUE,FALSE)</formula>
    </cfRule>
  </conditionalFormatting>
  <conditionalFormatting sqref="AE97">
    <cfRule type="expression" dxfId="2733" priority="13335">
      <formula>IF(RIGHT(TEXT(AE97,"0.#"),1)=".",FALSE,TRUE)</formula>
    </cfRule>
    <cfRule type="expression" dxfId="2732" priority="13336">
      <formula>IF(RIGHT(TEXT(AE97,"0.#"),1)=".",TRUE,FALSE)</formula>
    </cfRule>
  </conditionalFormatting>
  <conditionalFormatting sqref="AE98">
    <cfRule type="expression" dxfId="2731" priority="13333">
      <formula>IF(RIGHT(TEXT(AE98,"0.#"),1)=".",FALSE,TRUE)</formula>
    </cfRule>
    <cfRule type="expression" dxfId="2730" priority="13334">
      <formula>IF(RIGHT(TEXT(AE98,"0.#"),1)=".",TRUE,FALSE)</formula>
    </cfRule>
  </conditionalFormatting>
  <conditionalFormatting sqref="AE99">
    <cfRule type="expression" dxfId="2729" priority="13331">
      <formula>IF(RIGHT(TEXT(AE99,"0.#"),1)=".",FALSE,TRUE)</formula>
    </cfRule>
    <cfRule type="expression" dxfId="2728" priority="13332">
      <formula>IF(RIGHT(TEXT(AE99,"0.#"),1)=".",TRUE,FALSE)</formula>
    </cfRule>
  </conditionalFormatting>
  <conditionalFormatting sqref="AI99">
    <cfRule type="expression" dxfId="2727" priority="13329">
      <formula>IF(RIGHT(TEXT(AI99,"0.#"),1)=".",FALSE,TRUE)</formula>
    </cfRule>
    <cfRule type="expression" dxfId="2726" priority="13330">
      <formula>IF(RIGHT(TEXT(AI99,"0.#"),1)=".",TRUE,FALSE)</formula>
    </cfRule>
  </conditionalFormatting>
  <conditionalFormatting sqref="AI98">
    <cfRule type="expression" dxfId="2725" priority="13327">
      <formula>IF(RIGHT(TEXT(AI98,"0.#"),1)=".",FALSE,TRUE)</formula>
    </cfRule>
    <cfRule type="expression" dxfId="2724" priority="13328">
      <formula>IF(RIGHT(TEXT(AI98,"0.#"),1)=".",TRUE,FALSE)</formula>
    </cfRule>
  </conditionalFormatting>
  <conditionalFormatting sqref="AI97">
    <cfRule type="expression" dxfId="2723" priority="13325">
      <formula>IF(RIGHT(TEXT(AI97,"0.#"),1)=".",FALSE,TRUE)</formula>
    </cfRule>
    <cfRule type="expression" dxfId="2722" priority="13326">
      <formula>IF(RIGHT(TEXT(AI97,"0.#"),1)=".",TRUE,FALSE)</formula>
    </cfRule>
  </conditionalFormatting>
  <conditionalFormatting sqref="AM97">
    <cfRule type="expression" dxfId="2721" priority="13323">
      <formula>IF(RIGHT(TEXT(AM97,"0.#"),1)=".",FALSE,TRUE)</formula>
    </cfRule>
    <cfRule type="expression" dxfId="2720" priority="13324">
      <formula>IF(RIGHT(TEXT(AM97,"0.#"),1)=".",TRUE,FALSE)</formula>
    </cfRule>
  </conditionalFormatting>
  <conditionalFormatting sqref="AM98">
    <cfRule type="expression" dxfId="2719" priority="13321">
      <formula>IF(RIGHT(TEXT(AM98,"0.#"),1)=".",FALSE,TRUE)</formula>
    </cfRule>
    <cfRule type="expression" dxfId="2718" priority="13322">
      <formula>IF(RIGHT(TEXT(AM98,"0.#"),1)=".",TRUE,FALSE)</formula>
    </cfRule>
  </conditionalFormatting>
  <conditionalFormatting sqref="AM99">
    <cfRule type="expression" dxfId="2717" priority="13319">
      <formula>IF(RIGHT(TEXT(AM99,"0.#"),1)=".",FALSE,TRUE)</formula>
    </cfRule>
    <cfRule type="expression" dxfId="2716" priority="13320">
      <formula>IF(RIGHT(TEXT(AM99,"0.#"),1)=".",TRUE,FALSE)</formula>
    </cfRule>
  </conditionalFormatting>
  <conditionalFormatting sqref="AI101">
    <cfRule type="expression" dxfId="2715" priority="13305">
      <formula>IF(RIGHT(TEXT(AI101,"0.#"),1)=".",FALSE,TRUE)</formula>
    </cfRule>
    <cfRule type="expression" dxfId="2714" priority="13306">
      <formula>IF(RIGHT(TEXT(AI101,"0.#"),1)=".",TRUE,FALSE)</formula>
    </cfRule>
  </conditionalFormatting>
  <conditionalFormatting sqref="AM101">
    <cfRule type="expression" dxfId="2713" priority="13303">
      <formula>IF(RIGHT(TEXT(AM101,"0.#"),1)=".",FALSE,TRUE)</formula>
    </cfRule>
    <cfRule type="expression" dxfId="2712" priority="13304">
      <formula>IF(RIGHT(TEXT(AM101,"0.#"),1)=".",TRUE,FALSE)</formula>
    </cfRule>
  </conditionalFormatting>
  <conditionalFormatting sqref="AE102">
    <cfRule type="expression" dxfId="2711" priority="13301">
      <formula>IF(RIGHT(TEXT(AE102,"0.#"),1)=".",FALSE,TRUE)</formula>
    </cfRule>
    <cfRule type="expression" dxfId="2710" priority="13302">
      <formula>IF(RIGHT(TEXT(AE102,"0.#"),1)=".",TRUE,FALSE)</formula>
    </cfRule>
  </conditionalFormatting>
  <conditionalFormatting sqref="AI102">
    <cfRule type="expression" dxfId="2709" priority="13299">
      <formula>IF(RIGHT(TEXT(AI102,"0.#"),1)=".",FALSE,TRUE)</formula>
    </cfRule>
    <cfRule type="expression" dxfId="2708" priority="13300">
      <formula>IF(RIGHT(TEXT(AI102,"0.#"),1)=".",TRUE,FALSE)</formula>
    </cfRule>
  </conditionalFormatting>
  <conditionalFormatting sqref="AM102">
    <cfRule type="expression" dxfId="2707" priority="13297">
      <formula>IF(RIGHT(TEXT(AM102,"0.#"),1)=".",FALSE,TRUE)</formula>
    </cfRule>
    <cfRule type="expression" dxfId="2706" priority="13298">
      <formula>IF(RIGHT(TEXT(AM102,"0.#"),1)=".",TRUE,FALSE)</formula>
    </cfRule>
  </conditionalFormatting>
  <conditionalFormatting sqref="AQ102">
    <cfRule type="expression" dxfId="2705" priority="13295">
      <formula>IF(RIGHT(TEXT(AQ102,"0.#"),1)=".",FALSE,TRUE)</formula>
    </cfRule>
    <cfRule type="expression" dxfId="2704" priority="13296">
      <formula>IF(RIGHT(TEXT(AQ102,"0.#"),1)=".",TRUE,FALSE)</formula>
    </cfRule>
  </conditionalFormatting>
  <conditionalFormatting sqref="AE104">
    <cfRule type="expression" dxfId="2703" priority="13293">
      <formula>IF(RIGHT(TEXT(AE104,"0.#"),1)=".",FALSE,TRUE)</formula>
    </cfRule>
    <cfRule type="expression" dxfId="2702" priority="13294">
      <formula>IF(RIGHT(TEXT(AE104,"0.#"),1)=".",TRUE,FALSE)</formula>
    </cfRule>
  </conditionalFormatting>
  <conditionalFormatting sqref="AI104">
    <cfRule type="expression" dxfId="2701" priority="13291">
      <formula>IF(RIGHT(TEXT(AI104,"0.#"),1)=".",FALSE,TRUE)</formula>
    </cfRule>
    <cfRule type="expression" dxfId="2700" priority="13292">
      <formula>IF(RIGHT(TEXT(AI104,"0.#"),1)=".",TRUE,FALSE)</formula>
    </cfRule>
  </conditionalFormatting>
  <conditionalFormatting sqref="AM104">
    <cfRule type="expression" dxfId="2699" priority="13289">
      <formula>IF(RIGHT(TEXT(AM104,"0.#"),1)=".",FALSE,TRUE)</formula>
    </cfRule>
    <cfRule type="expression" dxfId="2698" priority="13290">
      <formula>IF(RIGHT(TEXT(AM104,"0.#"),1)=".",TRUE,FALSE)</formula>
    </cfRule>
  </conditionalFormatting>
  <conditionalFormatting sqref="AE105">
    <cfRule type="expression" dxfId="2697" priority="13287">
      <formula>IF(RIGHT(TEXT(AE105,"0.#"),1)=".",FALSE,TRUE)</formula>
    </cfRule>
    <cfRule type="expression" dxfId="2696" priority="13288">
      <formula>IF(RIGHT(TEXT(AE105,"0.#"),1)=".",TRUE,FALSE)</formula>
    </cfRule>
  </conditionalFormatting>
  <conditionalFormatting sqref="AI105">
    <cfRule type="expression" dxfId="2695" priority="13285">
      <formula>IF(RIGHT(TEXT(AI105,"0.#"),1)=".",FALSE,TRUE)</formula>
    </cfRule>
    <cfRule type="expression" dxfId="2694" priority="13286">
      <formula>IF(RIGHT(TEXT(AI105,"0.#"),1)=".",TRUE,FALSE)</formula>
    </cfRule>
  </conditionalFormatting>
  <conditionalFormatting sqref="AM105">
    <cfRule type="expression" dxfId="2693" priority="13283">
      <formula>IF(RIGHT(TEXT(AM105,"0.#"),1)=".",FALSE,TRUE)</formula>
    </cfRule>
    <cfRule type="expression" dxfId="2692" priority="13284">
      <formula>IF(RIGHT(TEXT(AM105,"0.#"),1)=".",TRUE,FALSE)</formula>
    </cfRule>
  </conditionalFormatting>
  <conditionalFormatting sqref="AE107">
    <cfRule type="expression" dxfId="2691" priority="13279">
      <formula>IF(RIGHT(TEXT(AE107,"0.#"),1)=".",FALSE,TRUE)</formula>
    </cfRule>
    <cfRule type="expression" dxfId="2690" priority="13280">
      <formula>IF(RIGHT(TEXT(AE107,"0.#"),1)=".",TRUE,FALSE)</formula>
    </cfRule>
  </conditionalFormatting>
  <conditionalFormatting sqref="AI107">
    <cfRule type="expression" dxfId="2689" priority="13277">
      <formula>IF(RIGHT(TEXT(AI107,"0.#"),1)=".",FALSE,TRUE)</formula>
    </cfRule>
    <cfRule type="expression" dxfId="2688" priority="13278">
      <formula>IF(RIGHT(TEXT(AI107,"0.#"),1)=".",TRUE,FALSE)</formula>
    </cfRule>
  </conditionalFormatting>
  <conditionalFormatting sqref="AM107">
    <cfRule type="expression" dxfId="2687" priority="13275">
      <formula>IF(RIGHT(TEXT(AM107,"0.#"),1)=".",FALSE,TRUE)</formula>
    </cfRule>
    <cfRule type="expression" dxfId="2686" priority="13276">
      <formula>IF(RIGHT(TEXT(AM107,"0.#"),1)=".",TRUE,FALSE)</formula>
    </cfRule>
  </conditionalFormatting>
  <conditionalFormatting sqref="AE108">
    <cfRule type="expression" dxfId="2685" priority="13273">
      <formula>IF(RIGHT(TEXT(AE108,"0.#"),1)=".",FALSE,TRUE)</formula>
    </cfRule>
    <cfRule type="expression" dxfId="2684" priority="13274">
      <formula>IF(RIGHT(TEXT(AE108,"0.#"),1)=".",TRUE,FALSE)</formula>
    </cfRule>
  </conditionalFormatting>
  <conditionalFormatting sqref="AI108">
    <cfRule type="expression" dxfId="2683" priority="13271">
      <formula>IF(RIGHT(TEXT(AI108,"0.#"),1)=".",FALSE,TRUE)</formula>
    </cfRule>
    <cfRule type="expression" dxfId="2682" priority="13272">
      <formula>IF(RIGHT(TEXT(AI108,"0.#"),1)=".",TRUE,FALSE)</formula>
    </cfRule>
  </conditionalFormatting>
  <conditionalFormatting sqref="AM108">
    <cfRule type="expression" dxfId="2681" priority="13269">
      <formula>IF(RIGHT(TEXT(AM108,"0.#"),1)=".",FALSE,TRUE)</formula>
    </cfRule>
    <cfRule type="expression" dxfId="2680" priority="13270">
      <formula>IF(RIGHT(TEXT(AM108,"0.#"),1)=".",TRUE,FALSE)</formula>
    </cfRule>
  </conditionalFormatting>
  <conditionalFormatting sqref="AE110">
    <cfRule type="expression" dxfId="2679" priority="13265">
      <formula>IF(RIGHT(TEXT(AE110,"0.#"),1)=".",FALSE,TRUE)</formula>
    </cfRule>
    <cfRule type="expression" dxfId="2678" priority="13266">
      <formula>IF(RIGHT(TEXT(AE110,"0.#"),1)=".",TRUE,FALSE)</formula>
    </cfRule>
  </conditionalFormatting>
  <conditionalFormatting sqref="AI110">
    <cfRule type="expression" dxfId="2677" priority="13263">
      <formula>IF(RIGHT(TEXT(AI110,"0.#"),1)=".",FALSE,TRUE)</formula>
    </cfRule>
    <cfRule type="expression" dxfId="2676" priority="13264">
      <formula>IF(RIGHT(TEXT(AI110,"0.#"),1)=".",TRUE,FALSE)</formula>
    </cfRule>
  </conditionalFormatting>
  <conditionalFormatting sqref="AM110">
    <cfRule type="expression" dxfId="2675" priority="13261">
      <formula>IF(RIGHT(TEXT(AM110,"0.#"),1)=".",FALSE,TRUE)</formula>
    </cfRule>
    <cfRule type="expression" dxfId="2674" priority="13262">
      <formula>IF(RIGHT(TEXT(AM110,"0.#"),1)=".",TRUE,FALSE)</formula>
    </cfRule>
  </conditionalFormatting>
  <conditionalFormatting sqref="AE111">
    <cfRule type="expression" dxfId="2673" priority="13259">
      <formula>IF(RIGHT(TEXT(AE111,"0.#"),1)=".",FALSE,TRUE)</formula>
    </cfRule>
    <cfRule type="expression" dxfId="2672" priority="13260">
      <formula>IF(RIGHT(TEXT(AE111,"0.#"),1)=".",TRUE,FALSE)</formula>
    </cfRule>
  </conditionalFormatting>
  <conditionalFormatting sqref="AI111">
    <cfRule type="expression" dxfId="2671" priority="13257">
      <formula>IF(RIGHT(TEXT(AI111,"0.#"),1)=".",FALSE,TRUE)</formula>
    </cfRule>
    <cfRule type="expression" dxfId="2670" priority="13258">
      <formula>IF(RIGHT(TEXT(AI111,"0.#"),1)=".",TRUE,FALSE)</formula>
    </cfRule>
  </conditionalFormatting>
  <conditionalFormatting sqref="AM111">
    <cfRule type="expression" dxfId="2669" priority="13255">
      <formula>IF(RIGHT(TEXT(AM111,"0.#"),1)=".",FALSE,TRUE)</formula>
    </cfRule>
    <cfRule type="expression" dxfId="2668" priority="13256">
      <formula>IF(RIGHT(TEXT(AM111,"0.#"),1)=".",TRUE,FALSE)</formula>
    </cfRule>
  </conditionalFormatting>
  <conditionalFormatting sqref="AE113">
    <cfRule type="expression" dxfId="2667" priority="13251">
      <formula>IF(RIGHT(TEXT(AE113,"0.#"),1)=".",FALSE,TRUE)</formula>
    </cfRule>
    <cfRule type="expression" dxfId="2666" priority="13252">
      <formula>IF(RIGHT(TEXT(AE113,"0.#"),1)=".",TRUE,FALSE)</formula>
    </cfRule>
  </conditionalFormatting>
  <conditionalFormatting sqref="AI113">
    <cfRule type="expression" dxfId="2665" priority="13249">
      <formula>IF(RIGHT(TEXT(AI113,"0.#"),1)=".",FALSE,TRUE)</formula>
    </cfRule>
    <cfRule type="expression" dxfId="2664" priority="13250">
      <formula>IF(RIGHT(TEXT(AI113,"0.#"),1)=".",TRUE,FALSE)</formula>
    </cfRule>
  </conditionalFormatting>
  <conditionalFormatting sqref="AM113">
    <cfRule type="expression" dxfId="2663" priority="13247">
      <formula>IF(RIGHT(TEXT(AM113,"0.#"),1)=".",FALSE,TRUE)</formula>
    </cfRule>
    <cfRule type="expression" dxfId="2662" priority="13248">
      <formula>IF(RIGHT(TEXT(AM113,"0.#"),1)=".",TRUE,FALSE)</formula>
    </cfRule>
  </conditionalFormatting>
  <conditionalFormatting sqref="AE114">
    <cfRule type="expression" dxfId="2661" priority="13245">
      <formula>IF(RIGHT(TEXT(AE114,"0.#"),1)=".",FALSE,TRUE)</formula>
    </cfRule>
    <cfRule type="expression" dxfId="2660" priority="13246">
      <formula>IF(RIGHT(TEXT(AE114,"0.#"),1)=".",TRUE,FALSE)</formula>
    </cfRule>
  </conditionalFormatting>
  <conditionalFormatting sqref="AI114">
    <cfRule type="expression" dxfId="2659" priority="13243">
      <formula>IF(RIGHT(TEXT(AI114,"0.#"),1)=".",FALSE,TRUE)</formula>
    </cfRule>
    <cfRule type="expression" dxfId="2658" priority="13244">
      <formula>IF(RIGHT(TEXT(AI114,"0.#"),1)=".",TRUE,FALSE)</formula>
    </cfRule>
  </conditionalFormatting>
  <conditionalFormatting sqref="AM114">
    <cfRule type="expression" dxfId="2657" priority="13241">
      <formula>IF(RIGHT(TEXT(AM114,"0.#"),1)=".",FALSE,TRUE)</formula>
    </cfRule>
    <cfRule type="expression" dxfId="2656" priority="13242">
      <formula>IF(RIGHT(TEXT(AM114,"0.#"),1)=".",TRUE,FALSE)</formula>
    </cfRule>
  </conditionalFormatting>
  <conditionalFormatting sqref="AE116 AQ116">
    <cfRule type="expression" dxfId="2655" priority="13237">
      <formula>IF(RIGHT(TEXT(AE116,"0.#"),1)=".",FALSE,TRUE)</formula>
    </cfRule>
    <cfRule type="expression" dxfId="2654" priority="13238">
      <formula>IF(RIGHT(TEXT(AE116,"0.#"),1)=".",TRUE,FALSE)</formula>
    </cfRule>
  </conditionalFormatting>
  <conditionalFormatting sqref="AI116">
    <cfRule type="expression" dxfId="2653" priority="13235">
      <formula>IF(RIGHT(TEXT(AI116,"0.#"),1)=".",FALSE,TRUE)</formula>
    </cfRule>
    <cfRule type="expression" dxfId="2652" priority="13236">
      <formula>IF(RIGHT(TEXT(AI116,"0.#"),1)=".",TRUE,FALSE)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E117 AM117">
    <cfRule type="expression" dxfId="2649" priority="13231">
      <formula>IF(RIGHT(TEXT(AE117,"0.#"),1)=".",FALSE,TRUE)</formula>
    </cfRule>
    <cfRule type="expression" dxfId="2648" priority="13232">
      <formula>IF(RIGHT(TEXT(AE117,"0.#"),1)=".",TRUE,FALSE)</formula>
    </cfRule>
  </conditionalFormatting>
  <conditionalFormatting sqref="AI117">
    <cfRule type="expression" dxfId="2647" priority="13229">
      <formula>IF(RIGHT(TEXT(AI117,"0.#"),1)=".",FALSE,TRUE)</formula>
    </cfRule>
    <cfRule type="expression" dxfId="2646" priority="13230">
      <formula>IF(RIGHT(TEXT(AI117,"0.#"),1)=".",TRUE,FALSE)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E134:AE135 AI134:AI135 AM134:AM135 AQ134:AQ135 AU134:AU135">
    <cfRule type="expression" dxfId="2593" priority="13137">
      <formula>IF(RIGHT(TEXT(AE134,"0.#"),1)=".",FALSE,TRUE)</formula>
    </cfRule>
    <cfRule type="expression" dxfId="2592" priority="13138">
      <formula>IF(RIGHT(TEXT(AE134,"0.#"),1)=".",TRUE,FALSE)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39:AO866">
    <cfRule type="expression" dxfId="2561" priority="6707">
      <formula>IF(AND(AL839&gt;=0, RIGHT(TEXT(AL839,"0.#"),1)&lt;&gt;"."),TRUE,FALSE)</formula>
    </cfRule>
    <cfRule type="expression" dxfId="2560" priority="6708">
      <formula>IF(AND(AL839&gt;=0, RIGHT(TEXT(AL839,"0.#"),1)="."),TRUE,FALSE)</formula>
    </cfRule>
    <cfRule type="expression" dxfId="2559" priority="6709">
      <formula>IF(AND(AL839&lt;0, RIGHT(TEXT(AL839,"0.#"),1)&lt;&gt;"."),TRUE,FALSE)</formula>
    </cfRule>
    <cfRule type="expression" dxfId="2558" priority="6710">
      <formula>IF(AND(AL839&lt;0, RIGHT(TEXT(AL839,"0.#"),1)="."),TRUE,FALSE)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39:Y866">
    <cfRule type="expression" dxfId="2487" priority="3035">
      <formula>IF(RIGHT(TEXT(Y839,"0.#"),1)=".",FALSE,TRUE)</formula>
    </cfRule>
    <cfRule type="expression" dxfId="2486" priority="3036">
      <formula>IF(RIGHT(TEXT(Y839,"0.#"),1)=".",TRUE,FALSE)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02:AO1131">
    <cfRule type="expression" dxfId="2457" priority="2941">
      <formula>IF(AND(AL1102&gt;=0, RIGHT(TEXT(AL1102,"0.#"),1)&lt;&gt;"."),TRUE,FALSE)</formula>
    </cfRule>
    <cfRule type="expression" dxfId="2456" priority="2942">
      <formula>IF(AND(AL1102&gt;=0, RIGHT(TEXT(AL1102,"0.#"),1)="."),TRUE,FALSE)</formula>
    </cfRule>
    <cfRule type="expression" dxfId="2455" priority="2943">
      <formula>IF(AND(AL1102&lt;0, RIGHT(TEXT(AL1102,"0.#"),1)&lt;&gt;"."),TRUE,FALSE)</formula>
    </cfRule>
    <cfRule type="expression" dxfId="2454" priority="2944">
      <formula>IF(AND(AL1102&lt;0, RIGHT(TEXT(AL1102,"0.#"),1)="."),TRUE,FALSE)</formula>
    </cfRule>
  </conditionalFormatting>
  <conditionalFormatting sqref="Y1102:Y1131">
    <cfRule type="expression" dxfId="2453" priority="2939">
      <formula>IF(RIGHT(TEXT(Y1102,"0.#"),1)=".",FALSE,TRUE)</formula>
    </cfRule>
    <cfRule type="expression" dxfId="2452" priority="2940">
      <formula>IF(RIGHT(TEXT(Y1102,"0.#"),1)=".",TRUE,FALSE)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37:AO838">
    <cfRule type="expression" dxfId="2443" priority="2893">
      <formula>IF(AND(AL837&gt;=0, RIGHT(TEXT(AL837,"0.#"),1)&lt;&gt;"."),TRUE,FALSE)</formula>
    </cfRule>
    <cfRule type="expression" dxfId="2442" priority="2894">
      <formula>IF(AND(AL837&gt;=0, RIGHT(TEXT(AL837,"0.#"),1)="."),TRUE,FALSE)</formula>
    </cfRule>
    <cfRule type="expression" dxfId="2441" priority="2895">
      <formula>IF(AND(AL837&lt;0, RIGHT(TEXT(AL837,"0.#"),1)&lt;&gt;"."),TRUE,FALSE)</formula>
    </cfRule>
    <cfRule type="expression" dxfId="2440" priority="2896">
      <formula>IF(AND(AL837&lt;0, RIGHT(TEXT(AL837,"0.#"),1)="."),TRUE,FALSE)</formula>
    </cfRule>
  </conditionalFormatting>
  <conditionalFormatting sqref="Y837:Y838">
    <cfRule type="expression" dxfId="2439" priority="2891">
      <formula>IF(RIGHT(TEXT(Y837,"0.#"),1)=".",FALSE,TRUE)</formula>
    </cfRule>
    <cfRule type="expression" dxfId="2438" priority="2892">
      <formula>IF(RIGHT(TEXT(Y837,"0.#"),1)=".",TRUE,FALSE)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E138:AE139 AI138:AI139 AM138:AM139 AQ138:AQ139 AU138:AU139">
    <cfRule type="expression" dxfId="2227" priority="2027">
      <formula>IF(RIGHT(TEXT(AE138,"0.#"),1)=".",FALSE,TRUE)</formula>
    </cfRule>
    <cfRule type="expression" dxfId="2226" priority="2028">
      <formula>IF(RIGHT(TEXT(AE138,"0.#"),1)=".",TRUE,FALSE)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72:Y899">
    <cfRule type="expression" dxfId="2121" priority="2151">
      <formula>IF(RIGHT(TEXT(Y872,"0.#"),1)=".",FALSE,TRUE)</formula>
    </cfRule>
    <cfRule type="expression" dxfId="2120" priority="2152">
      <formula>IF(RIGHT(TEXT(Y872,"0.#"),1)=".",TRUE,FALSE)</formula>
    </cfRule>
  </conditionalFormatting>
  <conditionalFormatting sqref="Y871">
    <cfRule type="expression" dxfId="2119" priority="2145">
      <formula>IF(RIGHT(TEXT(Y871,"0.#"),1)=".",FALSE,TRUE)</formula>
    </cfRule>
    <cfRule type="expression" dxfId="2118" priority="2146">
      <formula>IF(RIGHT(TEXT(Y871,"0.#"),1)=".",TRUE,FALSE)</formula>
    </cfRule>
  </conditionalFormatting>
  <conditionalFormatting sqref="Y905:Y932">
    <cfRule type="expression" dxfId="2117" priority="2139">
      <formula>IF(RIGHT(TEXT(Y905,"0.#"),1)=".",FALSE,TRUE)</formula>
    </cfRule>
    <cfRule type="expression" dxfId="2116" priority="2140">
      <formula>IF(RIGHT(TEXT(Y905,"0.#"),1)=".",TRUE,FALSE)</formula>
    </cfRule>
  </conditionalFormatting>
  <conditionalFormatting sqref="Y904">
    <cfRule type="expression" dxfId="2115" priority="2133">
      <formula>IF(RIGHT(TEXT(Y904,"0.#"),1)=".",FALSE,TRUE)</formula>
    </cfRule>
    <cfRule type="expression" dxfId="2114" priority="2134">
      <formula>IF(RIGHT(TEXT(Y904,"0.#"),1)=".",TRUE,FALSE)</formula>
    </cfRule>
  </conditionalFormatting>
  <conditionalFormatting sqref="Y938:Y965">
    <cfRule type="expression" dxfId="2113" priority="2127">
      <formula>IF(RIGHT(TEXT(Y938,"0.#"),1)=".",FALSE,TRUE)</formula>
    </cfRule>
    <cfRule type="expression" dxfId="2112" priority="2128">
      <formula>IF(RIGHT(TEXT(Y938,"0.#"),1)=".",TRUE,FALSE)</formula>
    </cfRule>
  </conditionalFormatting>
  <conditionalFormatting sqref="Y937">
    <cfRule type="expression" dxfId="2111" priority="2121">
      <formula>IF(RIGHT(TEXT(Y937,"0.#"),1)=".",FALSE,TRUE)</formula>
    </cfRule>
    <cfRule type="expression" dxfId="2110" priority="2122">
      <formula>IF(RIGHT(TEXT(Y937,"0.#"),1)=".",TRUE,FALSE)</formula>
    </cfRule>
  </conditionalFormatting>
  <conditionalFormatting sqref="Y971:Y998">
    <cfRule type="expression" dxfId="2109" priority="2115">
      <formula>IF(RIGHT(TEXT(Y971,"0.#"),1)=".",FALSE,TRUE)</formula>
    </cfRule>
    <cfRule type="expression" dxfId="2108" priority="2116">
      <formula>IF(RIGHT(TEXT(Y971,"0.#"),1)=".",TRUE,FALSE)</formula>
    </cfRule>
  </conditionalFormatting>
  <conditionalFormatting sqref="Y1004:Y1031">
    <cfRule type="expression" dxfId="2107" priority="2103">
      <formula>IF(RIGHT(TEXT(Y1004,"0.#"),1)=".",FALSE,TRUE)</formula>
    </cfRule>
    <cfRule type="expression" dxfId="2106" priority="2104">
      <formula>IF(RIGHT(TEXT(Y1004,"0.#"),1)=".",TRUE,FALSE)</formula>
    </cfRule>
  </conditionalFormatting>
  <conditionalFormatting sqref="W23">
    <cfRule type="expression" dxfId="2105" priority="2387">
      <formula>IF(RIGHT(TEXT(W23,"0.#"),1)=".",FALSE,TRUE)</formula>
    </cfRule>
    <cfRule type="expression" dxfId="2104" priority="2388">
      <formula>IF(RIGHT(TEXT(W23,"0.#"),1)=".",TRUE,FALSE)</formula>
    </cfRule>
  </conditionalFormatting>
  <conditionalFormatting sqref="W24:W27">
    <cfRule type="expression" dxfId="2103" priority="2385">
      <formula>IF(RIGHT(TEXT(W24,"0.#"),1)=".",FALSE,TRUE)</formula>
    </cfRule>
    <cfRule type="expression" dxfId="2102" priority="2386">
      <formula>IF(RIGHT(TEXT(W24,"0.#"),1)=".",TRUE,FALSE)</formula>
    </cfRule>
  </conditionalFormatting>
  <conditionalFormatting sqref="W28">
    <cfRule type="expression" dxfId="2101" priority="2377">
      <formula>IF(RIGHT(TEXT(W28,"0.#"),1)=".",FALSE,TRUE)</formula>
    </cfRule>
    <cfRule type="expression" dxfId="2100" priority="2378">
      <formula>IF(RIGHT(TEXT(W28,"0.#"),1)=".",TRUE,FALSE)</formula>
    </cfRule>
  </conditionalFormatting>
  <conditionalFormatting sqref="P23">
    <cfRule type="expression" dxfId="2099" priority="2375">
      <formula>IF(RIGHT(TEXT(P23,"0.#"),1)=".",FALSE,TRUE)</formula>
    </cfRule>
    <cfRule type="expression" dxfId="2098" priority="2376">
      <formula>IF(RIGHT(TEXT(P23,"0.#"),1)=".",TRUE,FALSE)</formula>
    </cfRule>
  </conditionalFormatting>
  <conditionalFormatting sqref="P24:P27">
    <cfRule type="expression" dxfId="2097" priority="2373">
      <formula>IF(RIGHT(TEXT(P24,"0.#"),1)=".",FALSE,TRUE)</formula>
    </cfRule>
    <cfRule type="expression" dxfId="2096" priority="2374">
      <formula>IF(RIGHT(TEXT(P24,"0.#"),1)=".",TRUE,FALSE)</formula>
    </cfRule>
  </conditionalFormatting>
  <conditionalFormatting sqref="P28">
    <cfRule type="expression" dxfId="2095" priority="2371">
      <formula>IF(RIGHT(TEXT(P28,"0.#"),1)=".",FALSE,TRUE)</formula>
    </cfRule>
    <cfRule type="expression" dxfId="2094" priority="2372">
      <formula>IF(RIGHT(TEXT(P28,"0.#"),1)=".",TRUE,FALSE)</formula>
    </cfRule>
  </conditionalFormatting>
  <conditionalFormatting sqref="AQ114">
    <cfRule type="expression" dxfId="2093" priority="2355">
      <formula>IF(RIGHT(TEXT(AQ114,"0.#"),1)=".",FALSE,TRUE)</formula>
    </cfRule>
    <cfRule type="expression" dxfId="2092" priority="2356">
      <formula>IF(RIGHT(TEXT(AQ114,"0.#"),1)=".",TRUE,FALSE)</formula>
    </cfRule>
  </conditionalFormatting>
  <conditionalFormatting sqref="AQ104">
    <cfRule type="expression" dxfId="2091" priority="2369">
      <formula>IF(RIGHT(TEXT(AQ104,"0.#"),1)=".",FALSE,TRUE)</formula>
    </cfRule>
    <cfRule type="expression" dxfId="2090" priority="2370">
      <formula>IF(RIGHT(TEXT(AQ104,"0.#"),1)=".",TRUE,FALSE)</formula>
    </cfRule>
  </conditionalFormatting>
  <conditionalFormatting sqref="AQ105">
    <cfRule type="expression" dxfId="2089" priority="2367">
      <formula>IF(RIGHT(TEXT(AQ105,"0.#"),1)=".",FALSE,TRUE)</formula>
    </cfRule>
    <cfRule type="expression" dxfId="2088" priority="2368">
      <formula>IF(RIGHT(TEXT(AQ105,"0.#"),1)=".",TRUE,FALSE)</formula>
    </cfRule>
  </conditionalFormatting>
  <conditionalFormatting sqref="AQ107">
    <cfRule type="expression" dxfId="2087" priority="2365">
      <formula>IF(RIGHT(TEXT(AQ107,"0.#"),1)=".",FALSE,TRUE)</formula>
    </cfRule>
    <cfRule type="expression" dxfId="2086" priority="2366">
      <formula>IF(RIGHT(TEXT(AQ107,"0.#"),1)=".",TRUE,FALSE)</formula>
    </cfRule>
  </conditionalFormatting>
  <conditionalFormatting sqref="AQ108">
    <cfRule type="expression" dxfId="2085" priority="2363">
      <formula>IF(RIGHT(TEXT(AQ108,"0.#"),1)=".",FALSE,TRUE)</formula>
    </cfRule>
    <cfRule type="expression" dxfId="2084" priority="2364">
      <formula>IF(RIGHT(TEXT(AQ108,"0.#"),1)=".",TRUE,FALSE)</formula>
    </cfRule>
  </conditionalFormatting>
  <conditionalFormatting sqref="AQ110">
    <cfRule type="expression" dxfId="2083" priority="2361">
      <formula>IF(RIGHT(TEXT(AQ110,"0.#"),1)=".",FALSE,TRUE)</formula>
    </cfRule>
    <cfRule type="expression" dxfId="2082" priority="2362">
      <formula>IF(RIGHT(TEXT(AQ110,"0.#"),1)=".",TRUE,FALSE)</formula>
    </cfRule>
  </conditionalFormatting>
  <conditionalFormatting sqref="AQ111">
    <cfRule type="expression" dxfId="2081" priority="2359">
      <formula>IF(RIGHT(TEXT(AQ111,"0.#"),1)=".",FALSE,TRUE)</formula>
    </cfRule>
    <cfRule type="expression" dxfId="2080" priority="2360">
      <formula>IF(RIGHT(TEXT(AQ111,"0.#"),1)=".",TRUE,FALSE)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2:AO899">
    <cfRule type="expression" dxfId="2025" priority="2153">
      <formula>IF(AND(AL872&gt;=0, RIGHT(TEXT(AL872,"0.#"),1)&lt;&gt;"."),TRUE,FALSE)</formula>
    </cfRule>
    <cfRule type="expression" dxfId="2024" priority="2154">
      <formula>IF(AND(AL872&gt;=0, RIGHT(TEXT(AL872,"0.#"),1)="."),TRUE,FALSE)</formula>
    </cfRule>
    <cfRule type="expression" dxfId="2023" priority="2155">
      <formula>IF(AND(AL872&lt;0, RIGHT(TEXT(AL872,"0.#"),1)&lt;&gt;"."),TRUE,FALSE)</formula>
    </cfRule>
    <cfRule type="expression" dxfId="2022" priority="2156">
      <formula>IF(AND(AL872&lt;0, RIGHT(TEXT(AL872,"0.#"),1)="."),TRUE,FALSE)</formula>
    </cfRule>
  </conditionalFormatting>
  <conditionalFormatting sqref="AL871:AO871">
    <cfRule type="expression" dxfId="2021" priority="2147">
      <formula>IF(AND(AL871&gt;=0, RIGHT(TEXT(AL871,"0.#"),1)&lt;&gt;"."),TRUE,FALSE)</formula>
    </cfRule>
    <cfRule type="expression" dxfId="2020" priority="2148">
      <formula>IF(AND(AL871&gt;=0, RIGHT(TEXT(AL871,"0.#"),1)="."),TRUE,FALSE)</formula>
    </cfRule>
    <cfRule type="expression" dxfId="2019" priority="2149">
      <formula>IF(AND(AL871&lt;0, RIGHT(TEXT(AL871,"0.#"),1)&lt;&gt;"."),TRUE,FALSE)</formula>
    </cfRule>
    <cfRule type="expression" dxfId="2018" priority="2150">
      <formula>IF(AND(AL871&lt;0, RIGHT(TEXT(AL871,"0.#"),1)="."),TRUE,FALSE)</formula>
    </cfRule>
  </conditionalFormatting>
  <conditionalFormatting sqref="AL905:AO932">
    <cfRule type="expression" dxfId="2017" priority="2141">
      <formula>IF(AND(AL905&gt;=0, RIGHT(TEXT(AL905,"0.#"),1)&lt;&gt;"."),TRUE,FALSE)</formula>
    </cfRule>
    <cfRule type="expression" dxfId="2016" priority="2142">
      <formula>IF(AND(AL905&gt;=0, RIGHT(TEXT(AL905,"0.#"),1)="."),TRUE,FALSE)</formula>
    </cfRule>
    <cfRule type="expression" dxfId="2015" priority="2143">
      <formula>IF(AND(AL905&lt;0, RIGHT(TEXT(AL905,"0.#"),1)&lt;&gt;"."),TRUE,FALSE)</formula>
    </cfRule>
    <cfRule type="expression" dxfId="2014" priority="2144">
      <formula>IF(AND(AL905&lt;0, RIGHT(TEXT(AL905,"0.#"),1)="."),TRUE,FALSE)</formula>
    </cfRule>
  </conditionalFormatting>
  <conditionalFormatting sqref="AL904:AO904">
    <cfRule type="expression" dxfId="2013" priority="2135">
      <formula>IF(AND(AL904&gt;=0, RIGHT(TEXT(AL904,"0.#"),1)&lt;&gt;"."),TRUE,FALSE)</formula>
    </cfRule>
    <cfRule type="expression" dxfId="2012" priority="2136">
      <formula>IF(AND(AL904&gt;=0, RIGHT(TEXT(AL904,"0.#"),1)="."),TRUE,FALSE)</formula>
    </cfRule>
    <cfRule type="expression" dxfId="2011" priority="2137">
      <formula>IF(AND(AL904&lt;0, RIGHT(TEXT(AL904,"0.#"),1)&lt;&gt;"."),TRUE,FALSE)</formula>
    </cfRule>
    <cfRule type="expression" dxfId="2010" priority="2138">
      <formula>IF(AND(AL904&lt;0, RIGHT(TEXT(AL904,"0.#"),1)="."),TRUE,FALSE)</formula>
    </cfRule>
  </conditionalFormatting>
  <conditionalFormatting sqref="AL938:AO965">
    <cfRule type="expression" dxfId="2009" priority="2129">
      <formula>IF(AND(AL938&gt;=0, RIGHT(TEXT(AL938,"0.#"),1)&lt;&gt;"."),TRUE,FALSE)</formula>
    </cfRule>
    <cfRule type="expression" dxfId="2008" priority="2130">
      <formula>IF(AND(AL938&gt;=0, RIGHT(TEXT(AL938,"0.#"),1)="."),TRUE,FALSE)</formula>
    </cfRule>
    <cfRule type="expression" dxfId="2007" priority="2131">
      <formula>IF(AND(AL938&lt;0, RIGHT(TEXT(AL938,"0.#"),1)&lt;&gt;"."),TRUE,FALSE)</formula>
    </cfRule>
    <cfRule type="expression" dxfId="2006" priority="2132">
      <formula>IF(AND(AL938&lt;0, RIGHT(TEXT(AL938,"0.#"),1)="."),TRUE,FALSE)</formula>
    </cfRule>
  </conditionalFormatting>
  <conditionalFormatting sqref="AL937:AO937">
    <cfRule type="expression" dxfId="2005" priority="2123">
      <formula>IF(AND(AL937&gt;=0, RIGHT(TEXT(AL937,"0.#"),1)&lt;&gt;"."),TRUE,FALSE)</formula>
    </cfRule>
    <cfRule type="expression" dxfId="2004" priority="2124">
      <formula>IF(AND(AL937&gt;=0, RIGHT(TEXT(AL937,"0.#"),1)="."),TRUE,FALSE)</formula>
    </cfRule>
    <cfRule type="expression" dxfId="2003" priority="2125">
      <formula>IF(AND(AL937&lt;0, RIGHT(TEXT(AL937,"0.#"),1)&lt;&gt;"."),TRUE,FALSE)</formula>
    </cfRule>
    <cfRule type="expression" dxfId="2002" priority="2126">
      <formula>IF(AND(AL937&lt;0, RIGHT(TEXT(AL937,"0.#"),1)="."),TRUE,FALSE)</formula>
    </cfRule>
  </conditionalFormatting>
  <conditionalFormatting sqref="AL971:AO998">
    <cfRule type="expression" dxfId="2001" priority="2117">
      <formula>IF(AND(AL971&gt;=0, RIGHT(TEXT(AL971,"0.#"),1)&lt;&gt;"."),TRUE,FALSE)</formula>
    </cfRule>
    <cfRule type="expression" dxfId="2000" priority="2118">
      <formula>IF(AND(AL971&gt;=0, RIGHT(TEXT(AL971,"0.#"),1)="."),TRUE,FALSE)</formula>
    </cfRule>
    <cfRule type="expression" dxfId="1999" priority="2119">
      <formula>IF(AND(AL971&lt;0, RIGHT(TEXT(AL971,"0.#"),1)&lt;&gt;"."),TRUE,FALSE)</formula>
    </cfRule>
    <cfRule type="expression" dxfId="1998" priority="2120">
      <formula>IF(AND(AL971&lt;0, RIGHT(TEXT(AL971,"0.#"),1)="."),TRUE,FALSE)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3:AO1003">
    <cfRule type="expression" dxfId="1993" priority="2099">
      <formula>IF(AND(AL1003&gt;=0, RIGHT(TEXT(AL1003,"0.#"),1)&lt;&gt;"."),TRUE,FALSE)</formula>
    </cfRule>
    <cfRule type="expression" dxfId="1992" priority="2100">
      <formula>IF(AND(AL1003&gt;=0, RIGHT(TEXT(AL1003,"0.#"),1)="."),TRUE,FALSE)</formula>
    </cfRule>
    <cfRule type="expression" dxfId="1991" priority="2101">
      <formula>IF(AND(AL1003&lt;0, RIGHT(TEXT(AL1003,"0.#"),1)&lt;&gt;"."),TRUE,FALSE)</formula>
    </cfRule>
    <cfRule type="expression" dxfId="1990" priority="2102">
      <formula>IF(AND(AL1003&lt;0, RIGHT(TEXT(AL1003,"0.#"),1)="."),TRUE,FALSE)</formula>
    </cfRule>
  </conditionalFormatting>
  <conditionalFormatting sqref="Y1003">
    <cfRule type="expression" dxfId="1989" priority="2097">
      <formula>IF(RIGHT(TEXT(Y1003,"0.#"),1)=".",FALSE,TRUE)</formula>
    </cfRule>
    <cfRule type="expression" dxfId="1988" priority="2098">
      <formula>IF(RIGHT(TEXT(Y1003,"0.#"),1)=".",TRUE,FALSE)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6:AO1036">
    <cfRule type="expression" dxfId="1981" priority="2087">
      <formula>IF(AND(AL1036&gt;=0, RIGHT(TEXT(AL1036,"0.#"),1)&lt;&gt;"."),TRUE,FALSE)</formula>
    </cfRule>
    <cfRule type="expression" dxfId="1980" priority="2088">
      <formula>IF(AND(AL1036&gt;=0, RIGHT(TEXT(AL1036,"0.#"),1)="."),TRUE,FALSE)</formula>
    </cfRule>
    <cfRule type="expression" dxfId="1979" priority="2089">
      <formula>IF(AND(AL1036&lt;0, RIGHT(TEXT(AL1036,"0.#"),1)&lt;&gt;"."),TRUE,FALSE)</formula>
    </cfRule>
    <cfRule type="expression" dxfId="1978" priority="2090">
      <formula>IF(AND(AL1036&lt;0, RIGHT(TEXT(AL1036,"0.#"),1)="."),TRUE,FALSE)</formula>
    </cfRule>
  </conditionalFormatting>
  <conditionalFormatting sqref="Y1036">
    <cfRule type="expression" dxfId="1977" priority="2085">
      <formula>IF(RIGHT(TEXT(Y1036,"0.#"),1)=".",FALSE,TRUE)</formula>
    </cfRule>
    <cfRule type="expression" dxfId="1976" priority="2086">
      <formula>IF(RIGHT(TEXT(Y1036,"0.#"),1)=".",TRUE,FALSE)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9:AO1069">
    <cfRule type="expression" dxfId="1969" priority="2075">
      <formula>IF(AND(AL1069&gt;=0, RIGHT(TEXT(AL1069,"0.#"),1)&lt;&gt;"."),TRUE,FALSE)</formula>
    </cfRule>
    <cfRule type="expression" dxfId="1968" priority="2076">
      <formula>IF(AND(AL1069&gt;=0, RIGHT(TEXT(AL1069,"0.#"),1)="."),TRUE,FALSE)</formula>
    </cfRule>
    <cfRule type="expression" dxfId="1967" priority="2077">
      <formula>IF(AND(AL1069&lt;0, RIGHT(TEXT(AL1069,"0.#"),1)&lt;&gt;"."),TRUE,FALSE)</formula>
    </cfRule>
    <cfRule type="expression" dxfId="1966" priority="2078">
      <formula>IF(AND(AL1069&lt;0, RIGHT(TEXT(AL1069,"0.#"),1)="."),TRUE,FALSE)</formula>
    </cfRule>
  </conditionalFormatting>
  <conditionalFormatting sqref="Y1069">
    <cfRule type="expression" dxfId="1965" priority="2073">
      <formula>IF(RIGHT(TEXT(Y1069,"0.#"),1)=".",FALSE,TRUE)</formula>
    </cfRule>
    <cfRule type="expression" dxfId="1964" priority="2074">
      <formula>IF(RIGHT(TEXT(Y1069,"0.#"),1)=".",TRUE,FALSE)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1">
    <cfRule type="expression" dxfId="1223" priority="539">
      <formula>IF(RIGHT(TEXT(AU101,"0.#"),1)=".",FALSE,TRUE)</formula>
    </cfRule>
    <cfRule type="expression" dxfId="1222" priority="540">
      <formula>IF(RIGHT(TEXT(AU101,"0.#"),1)=".",TRUE,FALSE)</formula>
    </cfRule>
  </conditionalFormatting>
  <conditionalFormatting sqref="AU102">
    <cfRule type="expression" dxfId="1221" priority="537">
      <formula>IF(RIGHT(TEXT(AU102,"0.#"),1)=".",FALSE,TRUE)</formula>
    </cfRule>
    <cfRule type="expression" dxfId="1220" priority="538">
      <formula>IF(RIGHT(TEXT(AU102,"0.#"),1)=".",TRUE,FALSE)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P29:AC29">
    <cfRule type="expression" dxfId="771" priority="83">
      <formula>IF(RIGHT(TEXT(P29,"0.#"),1)=".",FALSE,TRUE)</formula>
    </cfRule>
    <cfRule type="expression" dxfId="770" priority="84">
      <formula>IF(RIGHT(TEXT(P29,"0.#"),1)=".",TRUE,FALSE)</formula>
    </cfRule>
  </conditionalFormatting>
  <conditionalFormatting sqref="Y781">
    <cfRule type="expression" dxfId="769" priority="81">
      <formula>IF(RIGHT(TEXT(Y781,"0.#"),1)=".",FALSE,TRUE)</formula>
    </cfRule>
    <cfRule type="expression" dxfId="768" priority="82">
      <formula>IF(RIGHT(TEXT(Y781,"0.#"),1)=".",TRUE,FALSE)</formula>
    </cfRule>
  </conditionalFormatting>
  <conditionalFormatting sqref="AU795">
    <cfRule type="expression" dxfId="767" priority="73">
      <formula>IF(RIGHT(TEXT(AU795,"0.#"),1)=".",FALSE,TRUE)</formula>
    </cfRule>
    <cfRule type="expression" dxfId="766" priority="74">
      <formula>IF(RIGHT(TEXT(AU795,"0.#"),1)=".",TRUE,FALSE)</formula>
    </cfRule>
  </conditionalFormatting>
  <conditionalFormatting sqref="AD16:AJ16">
    <cfRule type="expression" dxfId="765" priority="65">
      <formula>IF(RIGHT(TEXT(AD16,"0.#"),1)=".",FALSE,TRUE)</formula>
    </cfRule>
    <cfRule type="expression" dxfId="764" priority="66">
      <formula>IF(RIGHT(TEXT(AD16,"0.#"),1)=".",TRUE,FALSE)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6:AQ16">
    <cfRule type="expression" dxfId="761" priority="61">
      <formula>IF(RIGHT(TEXT(AK16,"0.#"),1)=".",FALSE,TRUE)</formula>
    </cfRule>
    <cfRule type="expression" dxfId="760" priority="62">
      <formula>IF(RIGHT(TEXT(AK16,"0.#"),1)=".",TRUE,FALSE)</formula>
    </cfRule>
  </conditionalFormatting>
  <conditionalFormatting sqref="AK17:AQ17">
    <cfRule type="expression" dxfId="759" priority="59">
      <formula>IF(RIGHT(TEXT(AK17,"0.#"),1)=".",FALSE,TRUE)</formula>
    </cfRule>
    <cfRule type="expression" dxfId="758" priority="60">
      <formula>IF(RIGHT(TEXT(AK17,"0.#"),1)=".",TRUE,FALSE)</formula>
    </cfRule>
  </conditionalFormatting>
  <conditionalFormatting sqref="AU820">
    <cfRule type="expression" dxfId="757" priority="57">
      <formula>IF(RIGHT(TEXT(AU820,"0.#"),1)=".",FALSE,TRUE)</formula>
    </cfRule>
    <cfRule type="expression" dxfId="756" priority="58">
      <formula>IF(RIGHT(TEXT(AU820,"0.#"),1)=".",TRUE,FALSE)</formula>
    </cfRule>
  </conditionalFormatting>
  <conditionalFormatting sqref="Y820">
    <cfRule type="expression" dxfId="755" priority="55">
      <formula>IF(RIGHT(TEXT(Y820,"0.#"),1)=".",FALSE,TRUE)</formula>
    </cfRule>
    <cfRule type="expression" dxfId="754" priority="56">
      <formula>IF(RIGHT(TEXT(Y820,"0.#"),1)=".",TRUE,FALSE)</formula>
    </cfRule>
  </conditionalFormatting>
  <conditionalFormatting sqref="AU807">
    <cfRule type="expression" dxfId="753" priority="53">
      <formula>IF(RIGHT(TEXT(AU807,"0.#"),1)=".",FALSE,TRUE)</formula>
    </cfRule>
    <cfRule type="expression" dxfId="752" priority="54">
      <formula>IF(RIGHT(TEXT(AU807,"0.#"),1)=".",TRUE,FALSE)</formula>
    </cfRule>
  </conditionalFormatting>
  <conditionalFormatting sqref="Y807">
    <cfRule type="expression" dxfId="751" priority="51">
      <formula>IF(RIGHT(TEXT(Y807,"0.#"),1)=".",FALSE,TRUE)</formula>
    </cfRule>
    <cfRule type="expression" dxfId="750" priority="52">
      <formula>IF(RIGHT(TEXT(Y807,"0.#"),1)=".",TRUE,FALSE)</formula>
    </cfRule>
  </conditionalFormatting>
  <conditionalFormatting sqref="Y808">
    <cfRule type="expression" dxfId="749" priority="49">
      <formula>IF(RIGHT(TEXT(Y808,"0.#"),1)=".",FALSE,TRUE)</formula>
    </cfRule>
    <cfRule type="expression" dxfId="748" priority="50">
      <formula>IF(RIGHT(TEXT(Y808,"0.#"),1)=".",TRUE,FALSE)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794">
    <cfRule type="expression" dxfId="745" priority="45">
      <formula>IF(RIGHT(TEXT(Y794,"0.#"),1)=".",FALSE,TRUE)</formula>
    </cfRule>
    <cfRule type="expression" dxfId="744" priority="46">
      <formula>IF(RIGHT(TEXT(Y794,"0.#"),1)=".",TRUE,FALSE)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AL1068:AO1068">
    <cfRule type="expression" dxfId="741" priority="39">
      <formula>IF(AND(AL1068&gt;=0, RIGHT(TEXT(AL1068,"0.#"),1)&lt;&gt;"."),TRUE,FALSE)</formula>
    </cfRule>
    <cfRule type="expression" dxfId="740" priority="40">
      <formula>IF(AND(AL1068&gt;=0, RIGHT(TEXT(AL1068,"0.#"),1)="."),TRUE,FALSE)</formula>
    </cfRule>
    <cfRule type="expression" dxfId="739" priority="41">
      <formula>IF(AND(AL1068&lt;0, RIGHT(TEXT(AL1068,"0.#"),1)&lt;&gt;"."),TRUE,FALSE)</formula>
    </cfRule>
    <cfRule type="expression" dxfId="738" priority="42">
      <formula>IF(AND(AL1068&lt;0, RIGHT(TEXT(AL1068,"0.#"),1)="."),TRUE,FALSE)</formula>
    </cfRule>
  </conditionalFormatting>
  <conditionalFormatting sqref="Y1068">
    <cfRule type="expression" dxfId="737" priority="37">
      <formula>IF(RIGHT(TEXT(Y1068,"0.#"),1)=".",FALSE,TRUE)</formula>
    </cfRule>
    <cfRule type="expression" dxfId="736" priority="38">
      <formula>IF(RIGHT(TEXT(Y1068,"0.#"),1)=".",TRUE,FALSE)</formula>
    </cfRule>
  </conditionalFormatting>
  <conditionalFormatting sqref="AL1035:AO1035">
    <cfRule type="expression" dxfId="735" priority="33">
      <formula>IF(AND(AL1035&gt;=0, RIGHT(TEXT(AL1035,"0.#"),1)&lt;&gt;"."),TRUE,FALSE)</formula>
    </cfRule>
    <cfRule type="expression" dxfId="734" priority="34">
      <formula>IF(AND(AL1035&gt;=0, RIGHT(TEXT(AL1035,"0.#"),1)="."),TRUE,FALSE)</formula>
    </cfRule>
    <cfRule type="expression" dxfId="733" priority="35">
      <formula>IF(AND(AL1035&lt;0, RIGHT(TEXT(AL1035,"0.#"),1)&lt;&gt;"."),TRUE,FALSE)</formula>
    </cfRule>
    <cfRule type="expression" dxfId="732" priority="36">
      <formula>IF(AND(AL1035&lt;0, RIGHT(TEXT(AL1035,"0.#"),1)="."),TRUE,FALSE)</formula>
    </cfRule>
  </conditionalFormatting>
  <conditionalFormatting sqref="Y1035">
    <cfRule type="expression" dxfId="731" priority="31">
      <formula>IF(RIGHT(TEXT(Y1035,"0.#"),1)=".",FALSE,TRUE)</formula>
    </cfRule>
    <cfRule type="expression" dxfId="730" priority="32">
      <formula>IF(RIGHT(TEXT(Y1035,"0.#"),1)=".",TRUE,FALSE)</formula>
    </cfRule>
  </conditionalFormatting>
  <conditionalFormatting sqref="Y1002">
    <cfRule type="expression" dxfId="729" priority="25">
      <formula>IF(RIGHT(TEXT(Y1002,"0.#"),1)=".",FALSE,TRUE)</formula>
    </cfRule>
    <cfRule type="expression" dxfId="728" priority="26">
      <formula>IF(RIGHT(TEXT(Y1002,"0.#"),1)=".",TRUE,FALSE)</formula>
    </cfRule>
  </conditionalFormatting>
  <conditionalFormatting sqref="AL1002:AO1002">
    <cfRule type="expression" dxfId="727" priority="27">
      <formula>IF(AND(AL1002&gt;=0, RIGHT(TEXT(AL1002,"0.#"),1)&lt;&gt;"."),TRUE,FALSE)</formula>
    </cfRule>
    <cfRule type="expression" dxfId="726" priority="28">
      <formula>IF(AND(AL1002&gt;=0, RIGHT(TEXT(AL1002,"0.#"),1)="."),TRUE,FALSE)</formula>
    </cfRule>
    <cfRule type="expression" dxfId="725" priority="29">
      <formula>IF(AND(AL1002&lt;0, RIGHT(TEXT(AL1002,"0.#"),1)&lt;&gt;"."),TRUE,FALSE)</formula>
    </cfRule>
    <cfRule type="expression" dxfId="724" priority="30">
      <formula>IF(AND(AL1002&lt;0, RIGHT(TEXT(AL1002,"0.#"),1)="."),TRUE,FALSE)</formula>
    </cfRule>
  </conditionalFormatting>
  <conditionalFormatting sqref="Y969:Y970">
    <cfRule type="expression" dxfId="723" priority="19">
      <formula>IF(RIGHT(TEXT(Y969,"0.#"),1)=".",FALSE,TRUE)</formula>
    </cfRule>
    <cfRule type="expression" dxfId="722" priority="20">
      <formula>IF(RIGHT(TEXT(Y969,"0.#"),1)=".",TRUE,FALSE)</formula>
    </cfRule>
  </conditionalFormatting>
  <conditionalFormatting sqref="AL969:AO970">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6" max="49" man="1"/>
    <brk id="483" max="49" man="1"/>
    <brk id="718" max="49" man="1"/>
    <brk id="739" max="49" man="1"/>
    <brk id="778"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G20" sqref="A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611</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t="s">
        <v>611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611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8"/>
      <c r="AA2" s="829"/>
      <c r="AB2" s="1026" t="s">
        <v>11</v>
      </c>
      <c r="AC2" s="1027"/>
      <c r="AD2" s="1028"/>
      <c r="AE2" s="1032" t="s">
        <v>547</v>
      </c>
      <c r="AF2" s="1032"/>
      <c r="AG2" s="1032"/>
      <c r="AH2" s="1032"/>
      <c r="AI2" s="1032" t="s">
        <v>544</v>
      </c>
      <c r="AJ2" s="1032"/>
      <c r="AK2" s="1032"/>
      <c r="AL2" s="1032"/>
      <c r="AM2" s="1032" t="s">
        <v>518</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8"/>
      <c r="AA9" s="829"/>
      <c r="AB9" s="1026" t="s">
        <v>11</v>
      </c>
      <c r="AC9" s="1027"/>
      <c r="AD9" s="1028"/>
      <c r="AE9" s="1032" t="s">
        <v>548</v>
      </c>
      <c r="AF9" s="1032"/>
      <c r="AG9" s="1032"/>
      <c r="AH9" s="1032"/>
      <c r="AI9" s="1032" t="s">
        <v>544</v>
      </c>
      <c r="AJ9" s="1032"/>
      <c r="AK9" s="1032"/>
      <c r="AL9" s="1032"/>
      <c r="AM9" s="1032" t="s">
        <v>518</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8"/>
      <c r="AA16" s="829"/>
      <c r="AB16" s="1026" t="s">
        <v>11</v>
      </c>
      <c r="AC16" s="1027"/>
      <c r="AD16" s="1028"/>
      <c r="AE16" s="1032" t="s">
        <v>547</v>
      </c>
      <c r="AF16" s="1032"/>
      <c r="AG16" s="1032"/>
      <c r="AH16" s="1032"/>
      <c r="AI16" s="1032" t="s">
        <v>545</v>
      </c>
      <c r="AJ16" s="1032"/>
      <c r="AK16" s="1032"/>
      <c r="AL16" s="1032"/>
      <c r="AM16" s="1032" t="s">
        <v>518</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8"/>
      <c r="AA23" s="829"/>
      <c r="AB23" s="1026" t="s">
        <v>11</v>
      </c>
      <c r="AC23" s="1027"/>
      <c r="AD23" s="1028"/>
      <c r="AE23" s="1032" t="s">
        <v>549</v>
      </c>
      <c r="AF23" s="1032"/>
      <c r="AG23" s="1032"/>
      <c r="AH23" s="1032"/>
      <c r="AI23" s="1032" t="s">
        <v>544</v>
      </c>
      <c r="AJ23" s="1032"/>
      <c r="AK23" s="1032"/>
      <c r="AL23" s="1032"/>
      <c r="AM23" s="1032" t="s">
        <v>518</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8"/>
      <c r="AA30" s="829"/>
      <c r="AB30" s="1026" t="s">
        <v>11</v>
      </c>
      <c r="AC30" s="1027"/>
      <c r="AD30" s="1028"/>
      <c r="AE30" s="1032" t="s">
        <v>547</v>
      </c>
      <c r="AF30" s="1032"/>
      <c r="AG30" s="1032"/>
      <c r="AH30" s="1032"/>
      <c r="AI30" s="1032" t="s">
        <v>544</v>
      </c>
      <c r="AJ30" s="1032"/>
      <c r="AK30" s="1032"/>
      <c r="AL30" s="1032"/>
      <c r="AM30" s="1032" t="s">
        <v>542</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8"/>
      <c r="AA37" s="829"/>
      <c r="AB37" s="1026" t="s">
        <v>11</v>
      </c>
      <c r="AC37" s="1027"/>
      <c r="AD37" s="1028"/>
      <c r="AE37" s="1032" t="s">
        <v>549</v>
      </c>
      <c r="AF37" s="1032"/>
      <c r="AG37" s="1032"/>
      <c r="AH37" s="1032"/>
      <c r="AI37" s="1032" t="s">
        <v>546</v>
      </c>
      <c r="AJ37" s="1032"/>
      <c r="AK37" s="1032"/>
      <c r="AL37" s="1032"/>
      <c r="AM37" s="1032" t="s">
        <v>543</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8"/>
      <c r="AA44" s="829"/>
      <c r="AB44" s="1026" t="s">
        <v>11</v>
      </c>
      <c r="AC44" s="1027"/>
      <c r="AD44" s="1028"/>
      <c r="AE44" s="1032" t="s">
        <v>547</v>
      </c>
      <c r="AF44" s="1032"/>
      <c r="AG44" s="1032"/>
      <c r="AH44" s="1032"/>
      <c r="AI44" s="1032" t="s">
        <v>544</v>
      </c>
      <c r="AJ44" s="1032"/>
      <c r="AK44" s="1032"/>
      <c r="AL44" s="1032"/>
      <c r="AM44" s="1032" t="s">
        <v>518</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8"/>
      <c r="AA51" s="829"/>
      <c r="AB51" s="557" t="s">
        <v>11</v>
      </c>
      <c r="AC51" s="1027"/>
      <c r="AD51" s="1028"/>
      <c r="AE51" s="1032" t="s">
        <v>547</v>
      </c>
      <c r="AF51" s="1032"/>
      <c r="AG51" s="1032"/>
      <c r="AH51" s="1032"/>
      <c r="AI51" s="1032" t="s">
        <v>544</v>
      </c>
      <c r="AJ51" s="1032"/>
      <c r="AK51" s="1032"/>
      <c r="AL51" s="1032"/>
      <c r="AM51" s="1032" t="s">
        <v>518</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8"/>
      <c r="AA58" s="829"/>
      <c r="AB58" s="1026" t="s">
        <v>11</v>
      </c>
      <c r="AC58" s="1027"/>
      <c r="AD58" s="1028"/>
      <c r="AE58" s="1032" t="s">
        <v>547</v>
      </c>
      <c r="AF58" s="1032"/>
      <c r="AG58" s="1032"/>
      <c r="AH58" s="1032"/>
      <c r="AI58" s="1032" t="s">
        <v>544</v>
      </c>
      <c r="AJ58" s="1032"/>
      <c r="AK58" s="1032"/>
      <c r="AL58" s="1032"/>
      <c r="AM58" s="1032" t="s">
        <v>518</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8"/>
      <c r="AA65" s="829"/>
      <c r="AB65" s="1026" t="s">
        <v>11</v>
      </c>
      <c r="AC65" s="1027"/>
      <c r="AD65" s="1028"/>
      <c r="AE65" s="1032" t="s">
        <v>547</v>
      </c>
      <c r="AF65" s="1032"/>
      <c r="AG65" s="1032"/>
      <c r="AH65" s="1032"/>
      <c r="AI65" s="1032" t="s">
        <v>544</v>
      </c>
      <c r="AJ65" s="1032"/>
      <c r="AK65" s="1032"/>
      <c r="AL65" s="1032"/>
      <c r="AM65" s="1032" t="s">
        <v>518</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390"/>
      <c r="AC4" s="670"/>
      <c r="AD4" s="671"/>
      <c r="AE4" s="671"/>
      <c r="AF4" s="671"/>
      <c r="AG4" s="672"/>
      <c r="AH4" s="664"/>
      <c r="AI4" s="665"/>
      <c r="AJ4" s="665"/>
      <c r="AK4" s="665"/>
      <c r="AL4" s="665"/>
      <c r="AM4" s="665"/>
      <c r="AN4" s="665"/>
      <c r="AO4" s="665"/>
      <c r="AP4" s="665"/>
      <c r="AQ4" s="665"/>
      <c r="AR4" s="665"/>
      <c r="AS4" s="665"/>
      <c r="AT4" s="666"/>
      <c r="AU4" s="388"/>
      <c r="AV4" s="389"/>
      <c r="AW4" s="389"/>
      <c r="AX4" s="834"/>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390"/>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834"/>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390"/>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834"/>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390"/>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834"/>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390"/>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834"/>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390"/>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834"/>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390"/>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834"/>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390"/>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834"/>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39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834"/>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390"/>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834"/>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390"/>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834"/>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390"/>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834"/>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390"/>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834"/>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390"/>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834"/>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390"/>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834"/>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390"/>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834"/>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390"/>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834"/>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390"/>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834"/>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390"/>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834"/>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390"/>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834"/>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2019-07-05T02:08:47Z</cp:lastPrinted>
  <dcterms:created xsi:type="dcterms:W3CDTF">2012-03-13T00:50:25Z</dcterms:created>
  <dcterms:modified xsi:type="dcterms:W3CDTF">2019-07-10T23:04:59Z</dcterms:modified>
</cp:coreProperties>
</file>