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92AE149-37EF-4258-B372-66D4DFAAF7FB}" xr6:coauthVersionLast="36" xr6:coauthVersionMax="36" xr10:uidLastSave="{00000000-0000-0000-0000-000000000000}"/>
  <bookViews>
    <workbookView xWindow="20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<sst xmlns="http://schemas.openxmlformats.org/spreadsheetml/2006/main" count="3119" uniqueCount="746">
  <si>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</si>
  <si>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</si>
  <si>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</si>
  <si>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</si>
  <si>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</si>
  <si>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</si>
  <si>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</si>
  <si>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</si>
  <si>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</si>
  <si>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</si>
  <si>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</si>
  <si>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</si>
  <si>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</si>
  <si>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</si>
  <si>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</si>
  <si>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</si>
  <si>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</si>
  <si>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</si>
  <si>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</si>
  <si>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</si>
  <si>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</si>
  <si>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</si>
  <si>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</si>
  <si>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</si>
  <si>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</si>
  <si>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</si>
  <si>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</si>
  <si>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</si>
  <si>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</si>
  <si>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</si>
  <si>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</si>
  <si>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</si>
  <si>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</si>
  <si>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</si>
  <si>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</si>
  <si>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</si>
  <si>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</si>
  <si>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</si>
  <si>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</si>
  <si>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</si>
  <si>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</si>
  <si>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</si>
  <si>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</si>
  <si>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</si>
  <si>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</si>
  <si>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</si>
  <si>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</si>
  <si>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</si>
  <si>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</si>
  <si>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</si>
  <si>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</si>
  <si>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</si>
  <si>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</si>
  <si>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</si>
  <si>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</si>
  <si>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</si>
  <si>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</si>
  <si>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</si>
  <si>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</si>
  <si>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</si>
  <si>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</si>
  <si>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</si>
  <si>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</si>
  <si>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</si>
  <si>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</si>
  <si>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</si>
  <si>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</si>
  <si>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</si>
  <si>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</si>
  <si>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</si>
  <si>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</si>
  <si>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</si>
  <si>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</si>
  <si>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</si>
  <si>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</si>
  <si>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</si>
  <si>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</si>
  <si>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</si>
  <si>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</si>
  <si>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</si>
  <si>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</si>
  <si>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</si>
  <si>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</si>
  <si>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</si>
  <si>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</si>
  <si>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</si>
  <si>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</si>
  <si>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</si>
  <si>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</si>
  <si>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</si>
  <si>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</si>
  <si>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</si>
  <si>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</si>
  <si>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</si>
  <si>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</si>
  <si>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</si>
  <si>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</si>
  <si>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</si>
  <si>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</si>
  <si>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</si>
  <si>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</si>
  <si>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</si>
  <si>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</si>
  <si>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</si>
  <si>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</si>
  <si>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</si>
  <si>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</si>
  <si>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</si>
  <si>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</si>
  <si>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</si>
  <si>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</si>
  <si>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</si>
  <si>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</si>
  <si>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</si>
  <si>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</si>
  <si>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</si>
  <si>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</si>
  <si>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</si>
  <si>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</si>
  <si>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</si>
  <si>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</si>
  <si>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</si>
  <si>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</si>
  <si>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</si>
  <si>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</si>
  <si>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</si>
  <si>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</si>
  <si>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</si>
  <si>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</si>
  <si>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</si>
  <si>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</si>
  <si>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</si>
  <si>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</si>
  <si>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</si>
  <si>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</si>
  <si>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</si>
  <si>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</si>
  <si>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</si>
  <si>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</si>
  <si>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</si>
  <si>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</si>
  <si>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</si>
  <si>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</si>
  <si>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</si>
  <si>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</si>
  <si>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</si>
  <si>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</si>
  <si>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</si>
  <si>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</si>
  <si>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</si>
  <si>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</si>
  <si>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</si>
  <si>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</si>
  <si>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</si>
  <si>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</si>
  <si>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</si>
  <si>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</si>
  <si>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</si>
  <si>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</si>
  <si>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</si>
  <si>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</si>
  <si>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</si>
  <si>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</si>
  <si>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</si>
  <si>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</si>
  <si>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</si>
  <si>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</si>
  <si>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</si>
  <si>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</si>
  <si>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</si>
  <si>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</si>
  <si>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</si>
  <si>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</si>
  <si>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</si>
  <si>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</si>
  <si>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</si>
  <si>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</si>
  <si>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</si>
  <si>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</si>
  <si>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</si>
  <si>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</si>
  <si>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</si>
  <si>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</si>
  <si>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</si>
  <si>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</si>
  <si>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</si>
  <si>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</si>
  <si>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</si>
  <si>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</si>
  <si>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</si>
  <si>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</si>
  <si>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</si>
  <si>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</si>
  <si>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</si>
  <si>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</si>
  <si>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</si>
  <si>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</si>
  <si>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</si>
  <si>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</si>
  <si>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</si>
  <si>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</si>
  <si>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</si>
  <si>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</si>
  <si>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</si>
  <si>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</si>
  <si>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</si>
  <si>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</si>
  <si>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</si>
  <si>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</si>
  <si>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</si>
  <si>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</si>
  <si>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</si>
  <si>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</si>
  <si>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</si>
  <si>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</si>
  <si>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</si>
  <si>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</si>
  <si>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</si>
  <si>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</si>
  <si>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</si>
  <si>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</si>
  <si>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</si>
  <si>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</si>
  <si>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</si>
  <si>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</si>
  <si>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</si>
  <si>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</si>
  <si>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</si>
  <si>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</si>
  <si>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</si>
  <si>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</si>
  <si>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</si>
  <si>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</si>
  <si>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</si>
  <si>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</si>
  <si>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</si>
  <si>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</si>
  <si>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</si>
  <si>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</si>
  <si>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</si>
  <si>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</si>
  <si>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</si>
  <si>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</si>
  <si>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</si>
  <si>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</si>
  <si>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</si>
  <si>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</si>
  <si>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</si>
  <si>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</si>
  <si>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</si>
  <si>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</si>
  <si>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</si>
  <si>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</si>
  <si>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</si>
  <si>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</si>
  <si>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</si>
  <si>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</si>
  <si>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</si>
  <si>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</si>
  <si>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</si>
  <si>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</si>
  <si>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</si>
  <si>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</si>
  <si>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</si>
  <si>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</si>
  <si>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</si>
  <si>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</si>
  <si>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</si>
  <si>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</si>
  <si>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</si>
  <si>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</si>
  <si>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</si>
  <si>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</si>
  <si>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</si>
  <si>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</si>
  <si>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</si>
  <si>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</si>
  <si>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</si>
  <si>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</si>
  <si>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</si>
  <si>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</si>
  <si>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</si>
  <si>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</si>
  <si>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</si>
  <si>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</si>
  <si>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</si>
  <si>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</si>
  <si>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</si>
  <si>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</si>
  <si>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</si>
  <si>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</si>
  <si>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</si>
  <si>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</si>
  <si>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</si>
  <si>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</si>
  <si>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</si>
  <si>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</si>
  <si>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</si>
  <si>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</si>
  <si>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</si>
  <si>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</si>
  <si>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</si>
  <si>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</si>
  <si>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</si>
  <si>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</si>
  <si>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</si>
  <si>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</si>
  <si>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</si>
  <si>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</si>
  <si>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</si>
  <si>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</si>
  <si>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</si>
  <si>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</si>
  <si>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</si>
  <si>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</si>
  <si>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</si>
  <si>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</si>
  <si>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</si>
  <si>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</si>
  <si>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</si>
  <si>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</si>
  <si>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</si>
  <si>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</si>
  <si>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</si>
  <si>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</si>
  <si>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</si>
  <si>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</si>
  <si>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</si>
  <si>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</si>
  <si>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</si>
  <si>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</si>
  <si>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</si>
  <si>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</si>
  <si>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</si>
  <si>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</si>
  <si>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</si>
  <si>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</si>
  <si>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</si>
  <si>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</si>
  <si>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</si>
  <si>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</si>
  <si>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</si>
  <si>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</si>
  <si>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</si>
  <si>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</si>
  <si>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</si>
  <si>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</si>
  <si>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</si>
  <si>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</si>
  <si>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</si>
  <si>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</si>
  <si>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</si>
  <si>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</si>
  <si>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</si>
  <si>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</si>
  <si>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</si>
  <si>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</si>
  <si>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</si>
  <si>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</si>
  <si>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</si>
  <si>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</si>
  <si>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</si>
  <si>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</si>
  <si>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</si>
  <si>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</si>
  <si>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</si>
  <si>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</si>
  <si>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</si>
  <si>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</si>
  <si>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</si>
  <si>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</si>
  <si>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</si>
  <si>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</si>
  <si>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</si>
  <si>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</si>
  <si>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</si>
  <si>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</si>
  <si>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</si>
  <si>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</si>
  <si>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</si>
  <si>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</si>
  <si>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</si>
  <si>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</si>
  <si>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</si>
  <si>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</si>
  <si>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</si>
  <si>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</si>
  <si>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</si>
  <si>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</si>
  <si>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</si>
  <si>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</si>
  <si>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</si>
  <si>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</si>
  <si>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</si>
  <si>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</si>
  <si>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</si>
  <si>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</si>
  <si>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</si>
  <si>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</si>
  <si>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</si>
  <si>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</si>
  <si>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</si>
  <si>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</si>
  <si>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</si>
  <si>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</si>
  <si>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</si>
  <si>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</si>
  <si>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</si>
  <si>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</si>
  <si>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</si>
  <si>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</si>
  <si>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</si>
  <si>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</si>
  <si>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</si>
  <si>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</si>
  <si>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</si>
  <si>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</si>
  <si>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</si>
  <si>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</si>
  <si>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</si>
  <si>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</si>
  <si>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</si>
  <si>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</si>
  <si>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</si>
  <si>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</si>
  <si>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</si>
  <si>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</si>
  <si>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</si>
  <si>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</si>
  <si>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</si>
  <si>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</si>
  <si>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</si>
  <si>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</si>
  <si>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</si>
  <si>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</si>
  <si>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</si>
  <si>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</si>
  <si>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</si>
  <si>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</si>
  <si>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</si>
  <si>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</si>
  <si>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</si>
  <si>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</si>
  <si>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</si>
  <si>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</si>
  <si>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</si>
  <si>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</si>
  <si>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</si>
  <si>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</si>
  <si>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</si>
  <si>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</si>
  <si>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</si>
  <si>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</si>
  <si>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</si>
  <si>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</si>
  <si>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</si>
  <si>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</si>
  <si>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</si>
  <si>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</si>
  <si>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</si>
  <si>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</si>
  <si>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</si>
  <si>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</si>
  <si>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</si>
  <si>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</si>
  <si>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</si>
  <si>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</si>
  <si>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</si>
  <si>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</si>
  <si>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</si>
  <si>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</si>
  <si>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</si>
  <si>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</si>
  <si>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</si>
  <si>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</si>
  <si>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</si>
  <si>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</si>
  <si>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</si>
  <si>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</si>
  <si>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</si>
  <si>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</si>
  <si>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</si>
  <si>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</si>
  <si>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</si>
  <si>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</si>
  <si>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</si>
  <si>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</si>
  <si>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</si>
  <si>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</si>
  <si>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</si>
  <si>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</si>
  <si>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</si>
  <si>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</si>
  <si>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</si>
  <si>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</si>
  <si>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</si>
  <si>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</si>
  <si>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</si>
  <si>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</si>
  <si>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</si>
  <si>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</si>
  <si>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</si>
  <si>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</si>
  <si>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</si>
  <si>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</si>
  <si>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</si>
  <si>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</si>
  <si>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</si>
  <si>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</si>
  <si>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</si>
  <si>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</si>
  <si>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</si>
  <si>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</si>
  <si>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</si>
  <si>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</si>
  <si>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</si>
  <si>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</si>
  <si>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</si>
  <si>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</si>
  <si>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</si>
  <si>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</si>
  <si>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</si>
  <si>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</si>
  <si>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</si>
  <si>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</si>
  <si>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</si>
  <si>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</si>
  <si>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</si>
  <si>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</si>
  <si>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</si>
  <si>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</si>
  <si>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</si>
  <si>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</si>
  <si>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</si>
  <si>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</si>
  <si>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</si>
  <si>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</si>
  <si>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</si>
  <si>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</si>
  <si>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</si>
  <si>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</si>
  <si>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</si>
  <si>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</si>
  <si>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</si>
  <si>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</si>
  <si>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</si>
  <si>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</si>
  <si>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</si>
  <si>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</si>
  <si>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</si>
  <si>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</si>
  <si>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</si>
  <si>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</si>
  <si>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</si>
  <si>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</si>
  <si>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</si>
  <si>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</si>
  <si>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</si>
  <si>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</si>
  <si>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</si>
  <si>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</si>
  <si>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</si>
  <si>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</si>
  <si>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</si>
  <si>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</si>
  <si>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</si>
  <si>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</si>
  <si>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</si>
  <si>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</si>
  <si>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</si>
  <si>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</si>
  <si>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</si>
  <si>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</si>
  <si>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平成３３年度</t>
  </si>
  <si>
    <t>計算科学技術推進室長
坂下　鈴鹿</t>
  </si>
  <si>
    <t>国立研究開発法人理化学研究所法第16条第2項
特定先端大型研究施設の共用の促進に関する法律第5条第1項</t>
  </si>
  <si>
    <t>科学技術試験研究委託費</t>
  </si>
  <si>
    <t>特定先端大型研究施設運営費等補助金</t>
  </si>
  <si>
    <t>特定先端大型研究施設整備費補助金</t>
  </si>
  <si>
    <t>非常勤職員手当</t>
  </si>
  <si>
    <t>諸謝金</t>
  </si>
  <si>
    <t>開発しているアプリケーション数</t>
  </si>
  <si>
    <t>件</t>
  </si>
  <si>
    <t>当該年度のアプリケーション開発配分予算額／開発しているアプリケーションの数　　　　　　　　　　　　　　</t>
    <phoneticPr fontId="5"/>
  </si>
  <si>
    <t>百万円</t>
  </si>
  <si>
    <t>予算額/アプリ数</t>
    <phoneticPr fontId="5"/>
  </si>
  <si>
    <t>2,625百万/174</t>
  </si>
  <si>
    <t>／　</t>
    <phoneticPr fontId="5"/>
  </si>
  <si>
    <t>　　/</t>
    <phoneticPr fontId="5"/>
  </si>
  <si>
    <t>　　/</t>
    <phoneticPr fontId="5"/>
  </si>
  <si>
    <t>-</t>
    <phoneticPr fontId="5"/>
  </si>
  <si>
    <t>-</t>
    <phoneticPr fontId="5"/>
  </si>
  <si>
    <t>-</t>
    <phoneticPr fontId="5"/>
  </si>
  <si>
    <t>-</t>
    <phoneticPr fontId="5"/>
  </si>
  <si>
    <t>-</t>
    <phoneticPr fontId="5"/>
  </si>
  <si>
    <t>　健康長寿、防災・環境、エネルギー、ものづくり分野など、我が国が直面する社会的・社会学的課題の解決に資するシステム及びアプリケーションの開発を目指すものである。</t>
  </si>
  <si>
    <t>　第5期科学技術基本計画（平成28年1月22日閣議決定）において、国は、「特定先端大型研究施設の共用の促進に関する法律（以下「共用法」という。）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る。</t>
  </si>
  <si>
    <t>　第5期科学技術基本計画（平成28年1月22日閣議決定）において、国は、共用法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り、政策体系の中でも優先度が高い事業である。</t>
  </si>
  <si>
    <t>　開発コスト・性能等を有識者が精査するプロセスを設けることで、効率的な推進を担保している。また、単位あたりコストについては、アプリケーション開発の進捗に応じた適切な水準となっている。</t>
  </si>
  <si>
    <t>　経費の執行については、事業年度ごとに実績報告書等において、支出先・使途の把握、経費の使用状況等の確認に努めている。</t>
  </si>
  <si>
    <t>　経費の執行については、事業年度ごとに実績報告書等において、支出先・使途の把握、経費の使用状況等の確認に努めている。また、現地調査を行う等、必要な指導も行っている。</t>
  </si>
  <si>
    <t>　開発コスト・性能等を有識者が精査するプロセスを設けることで、効率的な推進を担保している。</t>
  </si>
  <si>
    <t>　プロジェクトの進捗状況について、有識者がプロジェクトの評価を行うプロセスを踏まえて定量的に把握できる指標が設定されている。</t>
  </si>
  <si>
    <t>　システム開発の一部について、国と企業で費用を分担してプロジェクトを進めている。</t>
  </si>
  <si>
    <t>活動実績は見込みを達成している。</t>
  </si>
  <si>
    <t>新26-0021</t>
  </si>
  <si>
    <t>220</t>
  </si>
  <si>
    <t>216</t>
  </si>
  <si>
    <t>○</t>
  </si>
  <si>
    <t>8　科学技術イノベーションの基盤的な力の強化</t>
    <phoneticPr fontId="5"/>
  </si>
  <si>
    <t>8-3 研究開発活動を支える研究基盤の戦略的強化</t>
    <phoneticPr fontId="5"/>
  </si>
  <si>
    <t>研究振興局</t>
    <phoneticPr fontId="5"/>
  </si>
  <si>
    <t>参事官（情報担当）</t>
    <phoneticPr fontId="5"/>
  </si>
  <si>
    <t>-</t>
    <phoneticPr fontId="5"/>
  </si>
  <si>
    <t>特定先端大型研究施設運営等補助金</t>
    <phoneticPr fontId="5"/>
  </si>
  <si>
    <t>次世代高速電子計算機システムの開発・整備等</t>
    <rPh sb="0" eb="3">
      <t>ジセダイ</t>
    </rPh>
    <rPh sb="3" eb="5">
      <t>コウソク</t>
    </rPh>
    <rPh sb="5" eb="7">
      <t>デンシ</t>
    </rPh>
    <rPh sb="7" eb="10">
      <t>ケイサンキ</t>
    </rPh>
    <rPh sb="15" eb="17">
      <t>カイハツ</t>
    </rPh>
    <rPh sb="18" eb="20">
      <t>セイビ</t>
    </rPh>
    <rPh sb="20" eb="21">
      <t>トウ</t>
    </rPh>
    <phoneticPr fontId="5"/>
  </si>
  <si>
    <t>A.国立研究開発法人　理化学研究所</t>
    <rPh sb="2" eb="4">
      <t>コクリツ</t>
    </rPh>
    <rPh sb="4" eb="6">
      <t>ケンキュウ</t>
    </rPh>
    <rPh sb="6" eb="8">
      <t>カイハツ</t>
    </rPh>
    <rPh sb="8" eb="10">
      <t>ホウジン</t>
    </rPh>
    <rPh sb="11" eb="14">
      <t>リカガク</t>
    </rPh>
    <rPh sb="14" eb="17">
      <t>ケンキュウショ</t>
    </rPh>
    <phoneticPr fontId="5"/>
  </si>
  <si>
    <t>C.富士通株式会社</t>
    <rPh sb="2" eb="5">
      <t>フジツウ</t>
    </rPh>
    <rPh sb="5" eb="7">
      <t>カブシキ</t>
    </rPh>
    <rPh sb="7" eb="9">
      <t>カイシャ</t>
    </rPh>
    <phoneticPr fontId="5"/>
  </si>
  <si>
    <t>D.富士通株式会社</t>
    <rPh sb="2" eb="5">
      <t>フジツウ</t>
    </rPh>
    <rPh sb="5" eb="7">
      <t>カブシキ</t>
    </rPh>
    <rPh sb="7" eb="9">
      <t>カイシャ</t>
    </rPh>
    <phoneticPr fontId="5"/>
  </si>
  <si>
    <t>次世代超高速電子計算機システムの詳細設計等</t>
    <phoneticPr fontId="5"/>
  </si>
  <si>
    <t>役務費</t>
    <rPh sb="0" eb="3">
      <t>エキムヒ</t>
    </rPh>
    <phoneticPr fontId="5"/>
  </si>
  <si>
    <t>次世代超高速電子計算機システムの製造・構築</t>
    <rPh sb="0" eb="3">
      <t>ジセダイ</t>
    </rPh>
    <rPh sb="3" eb="6">
      <t>チョウコウソク</t>
    </rPh>
    <rPh sb="6" eb="8">
      <t>デンシ</t>
    </rPh>
    <rPh sb="8" eb="11">
      <t>ケイサンキ</t>
    </rPh>
    <rPh sb="16" eb="18">
      <t>セイゾウ</t>
    </rPh>
    <rPh sb="19" eb="21">
      <t>コウチク</t>
    </rPh>
    <phoneticPr fontId="5"/>
  </si>
  <si>
    <t>B.国立大学法人　東京大学</t>
    <rPh sb="2" eb="4">
      <t>コクリツ</t>
    </rPh>
    <rPh sb="4" eb="6">
      <t>ダイガク</t>
    </rPh>
    <rPh sb="6" eb="8">
      <t>ホウジン</t>
    </rPh>
    <rPh sb="9" eb="11">
      <t>トウキョウ</t>
    </rPh>
    <rPh sb="11" eb="13">
      <t>ダイガク</t>
    </rPh>
    <phoneticPr fontId="5"/>
  </si>
  <si>
    <t>E.国立大学法人　東京大学</t>
    <rPh sb="2" eb="4">
      <t>コクリツ</t>
    </rPh>
    <rPh sb="4" eb="6">
      <t>ダイガク</t>
    </rPh>
    <rPh sb="6" eb="8">
      <t>ホウジン</t>
    </rPh>
    <rPh sb="9" eb="11">
      <t>トウキョウ</t>
    </rPh>
    <rPh sb="11" eb="13">
      <t>ダイガク</t>
    </rPh>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</si>
  <si>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</si>
  <si>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次世代超高速電子計算機システムの開発・整備等</t>
    <rPh sb="0" eb="3">
      <t>ジセダイ</t>
    </rPh>
    <rPh sb="3" eb="6">
      <t>チョウコウソク</t>
    </rPh>
    <rPh sb="6" eb="8">
      <t>デンシ</t>
    </rPh>
    <rPh sb="8" eb="11">
      <t>ケイサンキ</t>
    </rPh>
    <rPh sb="16" eb="18">
      <t>カイハツ</t>
    </rPh>
    <rPh sb="19" eb="21">
      <t>セイビ</t>
    </rPh>
    <rPh sb="21" eb="22">
      <t>トウ</t>
    </rPh>
    <phoneticPr fontId="5"/>
  </si>
  <si>
    <t>補助金等交付</t>
  </si>
  <si>
    <t>-</t>
    <phoneticPr fontId="5"/>
  </si>
  <si>
    <t>-</t>
    <phoneticPr fontId="5"/>
  </si>
  <si>
    <t>国立大学法人東京大学</t>
    <rPh sb="0" eb="2">
      <t>コクリツ</t>
    </rPh>
    <rPh sb="2" eb="4">
      <t>ダイガク</t>
    </rPh>
    <rPh sb="4" eb="6">
      <t>ホウジン</t>
    </rPh>
    <rPh sb="6" eb="8">
      <t>トウキョウ</t>
    </rPh>
    <rPh sb="8" eb="10">
      <t>ダイガク</t>
    </rPh>
    <phoneticPr fontId="5"/>
  </si>
  <si>
    <t>国立研究開発法人理化学研究所</t>
    <rPh sb="0" eb="8">
      <t>コクリツケンキュウカイハツホウジン</t>
    </rPh>
    <rPh sb="8" eb="11">
      <t>リカガク</t>
    </rPh>
    <rPh sb="11" eb="14">
      <t>ケンキュウショ</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</si>
  <si>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</si>
  <si>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</si>
  <si>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国立大学法人筑波大学</t>
    <rPh sb="0" eb="2">
      <t>コクリツ</t>
    </rPh>
    <rPh sb="2" eb="4">
      <t>ダイガク</t>
    </rPh>
    <rPh sb="4" eb="6">
      <t>ホウジン</t>
    </rPh>
    <rPh sb="6" eb="8">
      <t>ツクバ</t>
    </rPh>
    <rPh sb="8" eb="10">
      <t>ダイガク</t>
    </rPh>
    <phoneticPr fontId="5"/>
  </si>
  <si>
    <t>国立大学法人東北大学</t>
    <rPh sb="0" eb="2">
      <t>コクリツ</t>
    </rPh>
    <rPh sb="2" eb="4">
      <t>ダイガク</t>
    </rPh>
    <rPh sb="4" eb="6">
      <t>ホウジン</t>
    </rPh>
    <rPh sb="6" eb="8">
      <t>トウホク</t>
    </rPh>
    <rPh sb="8" eb="10">
      <t>ダイガク</t>
    </rPh>
    <phoneticPr fontId="5"/>
  </si>
  <si>
    <t>学校法人沖縄科学技術大学院大学学園</t>
    <rPh sb="0" eb="2">
      <t>ガッコウ</t>
    </rPh>
    <rPh sb="2" eb="4">
      <t>ホウジン</t>
    </rPh>
    <rPh sb="4" eb="6">
      <t>オキナワ</t>
    </rPh>
    <rPh sb="6" eb="8">
      <t>カガク</t>
    </rPh>
    <rPh sb="8" eb="10">
      <t>ギジュツ</t>
    </rPh>
    <rPh sb="10" eb="13">
      <t>ダイガクイン</t>
    </rPh>
    <rPh sb="13" eb="15">
      <t>ダイガク</t>
    </rPh>
    <rPh sb="15" eb="17">
      <t>ガクエン</t>
    </rPh>
    <phoneticPr fontId="5"/>
  </si>
  <si>
    <t>国立大学法人神戸大学</t>
    <rPh sb="0" eb="2">
      <t>コクリツ</t>
    </rPh>
    <rPh sb="2" eb="4">
      <t>ダイガク</t>
    </rPh>
    <rPh sb="4" eb="6">
      <t>ホウジン</t>
    </rPh>
    <rPh sb="6" eb="8">
      <t>コウベ</t>
    </rPh>
    <rPh sb="8" eb="10">
      <t>ダイガク</t>
    </rPh>
    <phoneticPr fontId="5"/>
  </si>
  <si>
    <t>学校法人東京女子大学</t>
    <rPh sb="0" eb="2">
      <t>ガッコウ</t>
    </rPh>
    <rPh sb="2" eb="4">
      <t>ホウジン</t>
    </rPh>
    <rPh sb="4" eb="6">
      <t>トウキョウ</t>
    </rPh>
    <rPh sb="6" eb="8">
      <t>ジョシ</t>
    </rPh>
    <rPh sb="8" eb="10">
      <t>ダイガク</t>
    </rPh>
    <phoneticPr fontId="5"/>
  </si>
  <si>
    <t>学校法人東京理科大学</t>
    <rPh sb="0" eb="2">
      <t>ガッコウ</t>
    </rPh>
    <rPh sb="2" eb="4">
      <t>ホウジン</t>
    </rPh>
    <rPh sb="4" eb="6">
      <t>トウキョウ</t>
    </rPh>
    <rPh sb="6" eb="8">
      <t>リカ</t>
    </rPh>
    <rPh sb="8" eb="10">
      <t>ダイガク</t>
    </rPh>
    <phoneticPr fontId="5"/>
  </si>
  <si>
    <t>重点課題⑦「次世代の産業を支える新機能デバイス・高性能材料の創成」の研究開発</t>
    <phoneticPr fontId="5"/>
  </si>
  <si>
    <t>重点課題⑧「近未来型ものづくりを先導する革新的設計・製造プロセスの開発」の研究開発</t>
    <phoneticPr fontId="5"/>
  </si>
  <si>
    <t>重点課題②「個別化・予防医療を支援する統合計算生命科学」の研究開発</t>
    <phoneticPr fontId="5"/>
  </si>
  <si>
    <t>重点課題③「地震・津波による複合災害の統合的予測システムの構築」の研究開発</t>
    <phoneticPr fontId="5"/>
  </si>
  <si>
    <t>重点課題⑥「革新的クリーンエネルギーシステムの実用化」の研究開発</t>
    <phoneticPr fontId="5"/>
  </si>
  <si>
    <t>萌芽的課題「ボトムアップで始原的知能を理解する昆虫全脳シミュレーション」の研究開発</t>
    <phoneticPr fontId="5"/>
  </si>
  <si>
    <t>萌芽的課題「複合相関が織りなす極限マテリアル－原子スケールからのアプローチ」の研究開発</t>
    <phoneticPr fontId="5"/>
  </si>
  <si>
    <t>重点課題①「生体分子システムの機能制御による革新的創薬基盤の構築」の研究開発</t>
    <phoneticPr fontId="5"/>
  </si>
  <si>
    <t>萌芽的課題「多層マルチ時空間スケール社会・経済シミュレーション技術の研究・開発」の研究開発</t>
    <phoneticPr fontId="5"/>
  </si>
  <si>
    <t>重点課題⑤「エネルギーの高効率な創出、変換・貯蔵、利用の新規基盤技術の開発」の研究開発</t>
    <phoneticPr fontId="5"/>
  </si>
  <si>
    <t>重点課題④「観測ビッグデータを活用した気象と地球環境の予測の高度化」の研究開発</t>
    <phoneticPr fontId="5"/>
  </si>
  <si>
    <t>重点課題⑨「宇宙の基本法則と進化の解明」の研究開発</t>
    <phoneticPr fontId="5"/>
  </si>
  <si>
    <t>萌芽的課題「基礎科学の挑戦－複合・マルチスケール問題を通した極限の探求」の研究開発</t>
    <phoneticPr fontId="5"/>
  </si>
  <si>
    <t>萌芽的課題「脳のビッグデータ解析、全脳シミュレーションと脳型人工知能アーキテクチャ」の研究開発</t>
    <phoneticPr fontId="5"/>
  </si>
  <si>
    <t>萌芽的課題「生命を育む惑星の起源・進化と惑星環境変動の解明」の研究開発</t>
    <phoneticPr fontId="5"/>
  </si>
  <si>
    <t>萌芽的課題「極限の探究に資する精度保証付き数値計算学の展開と超高性能計算環境の創成」の研究開発</t>
    <phoneticPr fontId="5"/>
  </si>
  <si>
    <t>萌芽的課題「堅牢な輸送システムモデルの構築と社会システムにおける最適化の実現」の研究開発</t>
    <phoneticPr fontId="5"/>
  </si>
  <si>
    <t>富士通株式会社</t>
    <rPh sb="0" eb="7">
      <t>フジツウカブシキカイシャ</t>
    </rPh>
    <phoneticPr fontId="5"/>
  </si>
  <si>
    <t>株式会社日建設計</t>
    <rPh sb="0" eb="2">
      <t>カブシキ</t>
    </rPh>
    <rPh sb="2" eb="4">
      <t>カイシャ</t>
    </rPh>
    <rPh sb="4" eb="6">
      <t>ニッケン</t>
    </rPh>
    <rPh sb="6" eb="8">
      <t>セッケイ</t>
    </rPh>
    <phoneticPr fontId="5"/>
  </si>
  <si>
    <t>ビジュアルテクノロジー株式会社</t>
    <rPh sb="11" eb="13">
      <t>カブシキ</t>
    </rPh>
    <rPh sb="13" eb="15">
      <t>カイシャ</t>
    </rPh>
    <phoneticPr fontId="5"/>
  </si>
  <si>
    <t>株式会社日立製作所</t>
    <rPh sb="0" eb="2">
      <t>カブシキ</t>
    </rPh>
    <rPh sb="2" eb="4">
      <t>カイシャ</t>
    </rPh>
    <rPh sb="4" eb="6">
      <t>ヒタチ</t>
    </rPh>
    <rPh sb="6" eb="9">
      <t>セイサクショ</t>
    </rPh>
    <phoneticPr fontId="5"/>
  </si>
  <si>
    <t>三井不動産ビルマネジメント株式会社</t>
    <rPh sb="0" eb="2">
      <t>ミツイ</t>
    </rPh>
    <rPh sb="2" eb="5">
      <t>フドウサン</t>
    </rPh>
    <rPh sb="13" eb="17">
      <t>カブシキカイシャ</t>
    </rPh>
    <phoneticPr fontId="5"/>
  </si>
  <si>
    <t>ARM　Ltd.</t>
    <phoneticPr fontId="5"/>
  </si>
  <si>
    <t>Hyperion Reserch Holdings</t>
    <phoneticPr fontId="5"/>
  </si>
  <si>
    <t>株式会社フィックスターズ</t>
    <phoneticPr fontId="5"/>
  </si>
  <si>
    <t>株式会社アックス</t>
    <phoneticPr fontId="5"/>
  </si>
  <si>
    <t>株式会社SPA</t>
    <rPh sb="0" eb="2">
      <t>カブシキ</t>
    </rPh>
    <rPh sb="2" eb="4">
      <t>カイシャ</t>
    </rPh>
    <phoneticPr fontId="5"/>
  </si>
  <si>
    <t>次世代超高速電子計算機システムの詳細設計　等</t>
    <phoneticPr fontId="5"/>
  </si>
  <si>
    <t>次世代超高速電子計算機システム設備増強工事の設計　等</t>
    <phoneticPr fontId="5"/>
  </si>
  <si>
    <t>FPGAクラスタ評価　等</t>
    <rPh sb="8" eb="10">
      <t>ヒョウカ</t>
    </rPh>
    <rPh sb="11" eb="12">
      <t>トウ</t>
    </rPh>
    <phoneticPr fontId="5"/>
  </si>
  <si>
    <t>McKernelのLinux機能強化 等</t>
    <phoneticPr fontId="5"/>
  </si>
  <si>
    <t>FS2020プロジェクトに係る東京分室賃貸借　等</t>
    <phoneticPr fontId="5"/>
  </si>
  <si>
    <t>プログラム開発環境の構築</t>
    <rPh sb="5" eb="7">
      <t>カイハツ</t>
    </rPh>
    <rPh sb="7" eb="9">
      <t>カンキョウ</t>
    </rPh>
    <rPh sb="10" eb="12">
      <t>コウチク</t>
    </rPh>
    <phoneticPr fontId="5"/>
  </si>
  <si>
    <t>諸外国における次世代スーパーコンピュータの特徴及び開発動向に関する調査</t>
    <rPh sb="0" eb="3">
      <t>ショガイコク</t>
    </rPh>
    <rPh sb="7" eb="10">
      <t>ジセダイ</t>
    </rPh>
    <rPh sb="21" eb="23">
      <t>トクチョウ</t>
    </rPh>
    <rPh sb="23" eb="24">
      <t>オヨ</t>
    </rPh>
    <rPh sb="25" eb="27">
      <t>カイハツ</t>
    </rPh>
    <rPh sb="27" eb="29">
      <t>ドウコウ</t>
    </rPh>
    <rPh sb="30" eb="31">
      <t>カン</t>
    </rPh>
    <rPh sb="33" eb="35">
      <t>チョウサ</t>
    </rPh>
    <phoneticPr fontId="5"/>
  </si>
  <si>
    <t>FPGA制御ソフトウェアのリモート化　等</t>
    <rPh sb="4" eb="6">
      <t>セイギョ</t>
    </rPh>
    <rPh sb="17" eb="18">
      <t>カ</t>
    </rPh>
    <rPh sb="19" eb="20">
      <t>トウ</t>
    </rPh>
    <phoneticPr fontId="5"/>
  </si>
  <si>
    <t>ポスト「京」プロセッサ・シミュレータの性能評価向け拡張</t>
    <phoneticPr fontId="5"/>
  </si>
  <si>
    <t>PiPユーザビリティ強化</t>
    <phoneticPr fontId="5"/>
  </si>
  <si>
    <t>富士通株式会社</t>
    <rPh sb="0" eb="3">
      <t>フジツウ</t>
    </rPh>
    <rPh sb="3" eb="5">
      <t>カブシキ</t>
    </rPh>
    <rPh sb="5" eb="7">
      <t>カイシャ</t>
    </rPh>
    <phoneticPr fontId="5"/>
  </si>
  <si>
    <t>三機工業株式会社</t>
    <rPh sb="0" eb="2">
      <t>サンキ</t>
    </rPh>
    <rPh sb="2" eb="4">
      <t>コウギョウ</t>
    </rPh>
    <rPh sb="4" eb="6">
      <t>カブシキ</t>
    </rPh>
    <rPh sb="6" eb="8">
      <t>カイシャ</t>
    </rPh>
    <phoneticPr fontId="5"/>
  </si>
  <si>
    <t>株式会社きんでん</t>
    <rPh sb="0" eb="2">
      <t>カブシキ</t>
    </rPh>
    <rPh sb="2" eb="4">
      <t>カイシャ</t>
    </rPh>
    <phoneticPr fontId="5"/>
  </si>
  <si>
    <t>次世代超高速電子計算機システムの製造・構築</t>
    <phoneticPr fontId="5"/>
  </si>
  <si>
    <t>次世代超高速電子計算機ｼｽﾃﾑ向け設備増強工事(機械）</t>
    <phoneticPr fontId="5"/>
  </si>
  <si>
    <t>次世代超高速電子計算機ｼｽﾃﾑ向け設備増強工事(電気）</t>
    <phoneticPr fontId="5"/>
  </si>
  <si>
    <t>国立大学法人京都大学</t>
    <rPh sb="0" eb="2">
      <t>コクリツ</t>
    </rPh>
    <rPh sb="2" eb="4">
      <t>ダイガク</t>
    </rPh>
    <rPh sb="4" eb="6">
      <t>ホウジン</t>
    </rPh>
    <rPh sb="6" eb="8">
      <t>キョウト</t>
    </rPh>
    <rPh sb="8" eb="10">
      <t>ダイガク</t>
    </rPh>
    <phoneticPr fontId="5"/>
  </si>
  <si>
    <t>-</t>
    <phoneticPr fontId="5"/>
  </si>
  <si>
    <t>-</t>
    <phoneticPr fontId="5"/>
  </si>
  <si>
    <t>-</t>
    <phoneticPr fontId="5"/>
  </si>
  <si>
    <t>エキゾチック原子核の量子多体構造の研究</t>
    <rPh sb="6" eb="9">
      <t>ゲンシカク</t>
    </rPh>
    <rPh sb="10" eb="12">
      <t>リョウシ</t>
    </rPh>
    <rPh sb="12" eb="14">
      <t>タタイ</t>
    </rPh>
    <rPh sb="14" eb="16">
      <t>コウゾウ</t>
    </rPh>
    <rPh sb="17" eb="19">
      <t>ケンキュウ</t>
    </rPh>
    <phoneticPr fontId="5"/>
  </si>
  <si>
    <t>相転移と流動</t>
    <rPh sb="0" eb="3">
      <t>ソウテンイ</t>
    </rPh>
    <rPh sb="4" eb="6">
      <t>リュウドウ</t>
    </rPh>
    <phoneticPr fontId="5"/>
  </si>
  <si>
    <t>シームレス気象・気候変動予測</t>
    <rPh sb="5" eb="7">
      <t>キショウ</t>
    </rPh>
    <rPh sb="8" eb="10">
      <t>キコウ</t>
    </rPh>
    <rPh sb="10" eb="12">
      <t>ヘンドウ</t>
    </rPh>
    <rPh sb="12" eb="14">
      <t>ヨソク</t>
    </rPh>
    <phoneticPr fontId="5"/>
  </si>
  <si>
    <t>圧力誘起固体反応シミュレーションの基幹アルゴリズム開発</t>
    <phoneticPr fontId="5"/>
  </si>
  <si>
    <t>タンパク質間相互作用制御</t>
    <rPh sb="4" eb="5">
      <t>シツ</t>
    </rPh>
    <rPh sb="5" eb="6">
      <t>カン</t>
    </rPh>
    <rPh sb="6" eb="8">
      <t>ソウゴ</t>
    </rPh>
    <rPh sb="8" eb="10">
      <t>サヨウ</t>
    </rPh>
    <rPh sb="10" eb="12">
      <t>セイギョ</t>
    </rPh>
    <phoneticPr fontId="5"/>
  </si>
  <si>
    <t>エネルギーの変換・貯蔵ー電気エネルギー</t>
    <phoneticPr fontId="5"/>
  </si>
  <si>
    <t>脳型人工知能の大規模実問題への応用</t>
    <phoneticPr fontId="5"/>
  </si>
  <si>
    <t>生体系マルチスケールモデリング</t>
    <phoneticPr fontId="5"/>
  </si>
  <si>
    <t>階層的運航離散モデルの数理とデータ解析および空港内移動モデルの構築</t>
    <phoneticPr fontId="5"/>
  </si>
  <si>
    <t>新エネルギー源の創出・確保 — 太陽光エネルギー</t>
    <phoneticPr fontId="5"/>
  </si>
  <si>
    <t>創薬関連ビッグデータ</t>
    <rPh sb="0" eb="2">
      <t>ソウヤク</t>
    </rPh>
    <rPh sb="2" eb="4">
      <t>カンレン</t>
    </rPh>
    <phoneticPr fontId="5"/>
  </si>
  <si>
    <t>大規模宇宙論的シミュレーション遂行と広域銀河サーベイ観測データの観測</t>
    <phoneticPr fontId="5"/>
  </si>
  <si>
    <t>破壊とカタストロフィ</t>
    <rPh sb="0" eb="2">
      <t>ハカイ</t>
    </rPh>
    <phoneticPr fontId="5"/>
  </si>
  <si>
    <t>群知能・深層学習によるモデル評価技術の開発</t>
    <phoneticPr fontId="5"/>
  </si>
  <si>
    <t>金融取引と銀行間ネッワークの統合モデルの開発</t>
    <phoneticPr fontId="5"/>
  </si>
  <si>
    <t>岩石惑星の火成活動・マントル対流系の三次元球殻モデリング統括</t>
    <phoneticPr fontId="5"/>
  </si>
  <si>
    <t>マルチエージェント交通流シミュレーションのソフトウェア開発</t>
    <phoneticPr fontId="5"/>
  </si>
  <si>
    <t>サブ課題B全体の統括および量子色力学・数値相対論研究の実施</t>
    <phoneticPr fontId="5"/>
  </si>
  <si>
    <t>創薬ビッグデータ統合システムの開発、高精度薬剤デザイン</t>
    <phoneticPr fontId="5"/>
  </si>
  <si>
    <t>大量シーケンスによるがんの個性と時間的・空間的多様性・起源の解明</t>
    <phoneticPr fontId="5"/>
  </si>
  <si>
    <t>高圧燃焼・ガス化を伴うエネルギー変換システム</t>
    <phoneticPr fontId="5"/>
  </si>
  <si>
    <t>脳型人工知能アーキテクチャの開発</t>
    <phoneticPr fontId="5"/>
  </si>
  <si>
    <t>景気変動の数理モデルの開発</t>
    <rPh sb="0" eb="2">
      <t>ケイキ</t>
    </rPh>
    <rPh sb="2" eb="4">
      <t>ヘンドウ</t>
    </rPh>
    <rPh sb="5" eb="7">
      <t>スウリ</t>
    </rPh>
    <rPh sb="11" eb="13">
      <t>カイハツ</t>
    </rPh>
    <phoneticPr fontId="5"/>
  </si>
  <si>
    <t>QM/MM 自由エネルギー法の開発</t>
    <phoneticPr fontId="5"/>
  </si>
  <si>
    <t>粗視化モデリング</t>
    <phoneticPr fontId="5"/>
  </si>
  <si>
    <t>革新的な数値天気用法と被害レベル推定に基づく高度な気象防災</t>
    <phoneticPr fontId="5"/>
  </si>
  <si>
    <t>地震・津波災害時の経済活動に関する数値解析コンポーネントの開発</t>
    <phoneticPr fontId="5"/>
  </si>
  <si>
    <t>惑星内部・表層のダイナミクスと進化</t>
    <phoneticPr fontId="5"/>
  </si>
  <si>
    <t>大脳皮質神経回路のデータ駆動モデル構築</t>
    <phoneticPr fontId="5"/>
  </si>
  <si>
    <t>新エネルギー源の創出・確保 — 太陽光エネルギー</t>
    <phoneticPr fontId="5"/>
  </si>
  <si>
    <t>2765百万/181</t>
    <phoneticPr fontId="5"/>
  </si>
  <si>
    <t>2765百万/191</t>
    <phoneticPr fontId="5"/>
  </si>
  <si>
    <t>2765百万/190</t>
    <rPh sb="4" eb="6">
      <t>ヒャクマン</t>
    </rPh>
    <phoneticPr fontId="5"/>
  </si>
  <si>
    <t>物品費</t>
    <rPh sb="0" eb="2">
      <t>ブッピン</t>
    </rPh>
    <rPh sb="2" eb="3">
      <t>ヒ</t>
    </rPh>
    <phoneticPr fontId="5"/>
  </si>
  <si>
    <t>データサーバ等</t>
    <phoneticPr fontId="5"/>
  </si>
  <si>
    <t>人件費・謝金</t>
    <rPh sb="4" eb="6">
      <t>シャキン</t>
    </rPh>
    <phoneticPr fontId="5"/>
  </si>
  <si>
    <t>業務担当職員、社会保険料等事業主負担分</t>
  </si>
  <si>
    <t>旅費</t>
    <phoneticPr fontId="5"/>
  </si>
  <si>
    <t>雑役務費、電子計算機諸費等</t>
    <rPh sb="0" eb="1">
      <t>ザツ</t>
    </rPh>
    <rPh sb="1" eb="4">
      <t>エキムヒ</t>
    </rPh>
    <rPh sb="5" eb="7">
      <t>デンシ</t>
    </rPh>
    <rPh sb="7" eb="10">
      <t>ケイサンキ</t>
    </rPh>
    <rPh sb="10" eb="12">
      <t>ショヒ</t>
    </rPh>
    <rPh sb="12" eb="13">
      <t>トウ</t>
    </rPh>
    <phoneticPr fontId="5"/>
  </si>
  <si>
    <t>一般管理費</t>
    <rPh sb="0" eb="2">
      <t>イッパン</t>
    </rPh>
    <rPh sb="2" eb="5">
      <t>カンリヒ</t>
    </rPh>
    <phoneticPr fontId="5"/>
  </si>
  <si>
    <t>管理・運用</t>
    <phoneticPr fontId="5"/>
  </si>
  <si>
    <t>旅費</t>
    <rPh sb="0" eb="2">
      <t>リョヒ</t>
    </rPh>
    <phoneticPr fontId="5"/>
  </si>
  <si>
    <t>雑役務費、電子計算機諸費等</t>
    <phoneticPr fontId="5"/>
  </si>
  <si>
    <t>一般管理費</t>
    <phoneticPr fontId="5"/>
  </si>
  <si>
    <t>有</t>
  </si>
  <si>
    <t>‐</t>
  </si>
  <si>
    <t>総合科学技術・イノベーション会議評価専門調査会（平成28年3月1日）「総合科学技術・イノベーション会議が実施する国家的に重要な研究開発の評価「フラッグシップ2020プロジェクト（ポスト「京」の開発）」に係る基本設計評価の確認結果」
HPCI計画推進委員会　ポスト「京」に係るシステム検討ワーキンググループ（平成29年10月）「コスト及び性能の評価結果」
総合科学技術・イノベーション会議（平成30年11月）「フラッグシップ2020プロジェクト（ポスト「京」の開発）の中間評価結果」</t>
    <rPh sb="177" eb="179">
      <t>ソウゴウ</t>
    </rPh>
    <rPh sb="179" eb="181">
      <t>カガク</t>
    </rPh>
    <rPh sb="181" eb="183">
      <t>ギジュツ</t>
    </rPh>
    <rPh sb="191" eb="193">
      <t>カイギ</t>
    </rPh>
    <rPh sb="226" eb="227">
      <t>ケイ</t>
    </rPh>
    <rPh sb="229" eb="231">
      <t>カイハツ</t>
    </rPh>
    <rPh sb="233" eb="235">
      <t>チュウカン</t>
    </rPh>
    <rPh sb="235" eb="237">
      <t>ヒョウカ</t>
    </rPh>
    <rPh sb="237" eb="239">
      <t>ケッカ</t>
    </rPh>
    <phoneticPr fontId="5"/>
  </si>
  <si>
    <t>スーパーコンピュータ「富岳」（ポスト「京」）の開発</t>
    <rPh sb="11" eb="13">
      <t>フガク</t>
    </rPh>
    <phoneticPr fontId="5"/>
  </si>
  <si>
    <t>　令和3年～4年の運用開始を目標に、我が国が直面する社会的・科学的課題の解決に資する世界最高水準の汎用性のあるスーパーコンピュータを国として戦略的に開発・整備する。</t>
    <rPh sb="1" eb="3">
      <t>レイワ</t>
    </rPh>
    <phoneticPr fontId="5"/>
  </si>
  <si>
    <t xml:space="preserve">　幅広いアプリケーションを高い実行性能で利用できるシステムの開発と、我が国が直面する社会的・科学的課題に対応するためのアプリケーションの開発を協調的に行う。具体的には、理化学研究所計算科学研究センターを開発主体としてシステムの設計・開発を進めるとともに、その性能を最大限引き出し、世界に先駆けた成果を創出するために必要なアプリケーションの開発を一体的に行う。（補助率：定額）
</t>
    <phoneticPr fontId="5"/>
  </si>
  <si>
    <t>「富岳」の開発を着実に推進し、令和3年～4年を目標に運用開始する。</t>
    <rPh sb="1" eb="3">
      <t>フガク</t>
    </rPh>
    <rPh sb="15" eb="17">
      <t>レイワ</t>
    </rPh>
    <phoneticPr fontId="5"/>
  </si>
  <si>
    <t>プロジェクト進捗率（「富岳」の開発）
※進捗に応じ、プロジェクト着手10％、基本設計評価20％、コスト、性能評価30％、中間評価50％、製造設置100％、開発フェーズと製造フェーズで50:50としている。</t>
    <rPh sb="11" eb="13">
      <t>フガク</t>
    </rPh>
    <phoneticPr fontId="5"/>
  </si>
  <si>
    <t>プロジェクト進捗率（「富岳」の開発）</t>
    <rPh sb="11" eb="13">
      <t>フガク</t>
    </rPh>
    <phoneticPr fontId="5"/>
  </si>
  <si>
    <t>上位施策を着実に推進するため、施策の測定指標の一つであるプロジェクト進捗率を本事業の成果指標としている。
本事業において「富岳」の開発・準備を着実に推進することが、上位施策の目標達成で掲げている「社会的・社会学的課題の解決に貢献する世界最高水準のスーパーコンピュータである「富岳」を開発し、令和3年～4年を目標に運用開始する。」の達成に寄与する。</t>
    <rPh sb="61" eb="63">
      <t>フガク</t>
    </rPh>
    <rPh sb="137" eb="139">
      <t>フガク</t>
    </rPh>
    <rPh sb="145" eb="147">
      <t>レイワ</t>
    </rPh>
    <phoneticPr fontId="5"/>
  </si>
  <si>
    <t>第5期科学技術基本計画（平成28年1月閣議決定）、新しい経済政策パッケージ（平成29年12月閣議決定）、経済財政運営と改革の基本方針2018（平成30年6月閣議決定）、未来投資戦略2018（平成30年6月閣議決定）統合イノベーション戦略（平成30年6月閣議決定）、世界最先端デジタル国家創造宣言・官民データ活用推進基本計画（平成30年6月閣議決定）、健康 ・ 医療戦略（平成26年7月閣議決定、平成29年2月一部変更）、国土強靭化基本計画（平成30年12月閣議決定）、特定国立研究開発法人による研究開発等を促進するための基本的な方針（平成28年6月閣議決定）</t>
    <rPh sb="210" eb="212">
      <t>コクド</t>
    </rPh>
    <rPh sb="212" eb="214">
      <t>キョウジン</t>
    </rPh>
    <rPh sb="214" eb="215">
      <t>カ</t>
    </rPh>
    <rPh sb="215" eb="217">
      <t>キホン</t>
    </rPh>
    <rPh sb="217" eb="219">
      <t>ケイカク</t>
    </rPh>
    <rPh sb="220" eb="222">
      <t>ヘイセイ</t>
    </rPh>
    <rPh sb="224" eb="225">
      <t>ネン</t>
    </rPh>
    <rPh sb="227" eb="228">
      <t>ガツ</t>
    </rPh>
    <rPh sb="228" eb="230">
      <t>カクギ</t>
    </rPh>
    <rPh sb="230" eb="232">
      <t>ケッテイ</t>
    </rPh>
    <phoneticPr fontId="5"/>
  </si>
  <si>
    <t>＜平成27年度秋の年次公開検証（秋のレビュー）＞
【指摘の概要】※本事業に関するもの
・多額の国費投入が見込まれているが、これに見合う成果として、どのようなものが期待されているのかについて、国民に分かりやすく説明すべき。
・コスト抑制のための検討を、海外比較等、様々な角度から行い、専門家による検証なども踏まえるなどして、国費投入額の削減に努力すべき。
【対応状況の概要】※主なもの
・ポスト｢京｣で期待される成果等について、平成28年1月29日に記者勉強会を開催。平成28年2月1日の総合科学技術・イノベーション会議評価専門調査会におけるポスト｢京｣の評価の確認等においても、関係資料を提出。（http://www.aics.riken.jp/outreach/formedia/160129.html、http://www8.cao.go.jp/cstp/tyousakai/hyouka/haihu115/haihu-si115.html）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・システムの基本設計の進捗を踏まえたアプリ性能評価のための計算作業の効率化を図り、人件費等の合理化を実施。
・経済波及効果について、理化学研究所が調査会社に委託して平成28年4月から調査を開始し、平成28年12月に報告書を公表。
(http://www.aics.riken.jp/aicssite/wp-content/uploads/2016/12/IDC-Study-for-Riken-Ripple-Effects_final.pdf)
＜総合科学技術・イノベーション会議における中間評価＞
平成30年11月22日に総合科学技術・イノベーション会議が実施した「フラッグシップ2020プロジェクト（ポスト「京」）の開発」の中間評価において、「製造・設置を遅延なく推進していくことが適当」と評価された。
＜予算額・執行額＞
予備費等の▲54百万円はHPCIの構築（事業番号0221）へ移替
＜支出先上位１０者リスト＞
(※)同種の契約の予定価格を類推されるおそれがあるため非公表。</t>
    <rPh sb="941" eb="943">
      <t>ソウゴウ</t>
    </rPh>
    <rPh sb="943" eb="945">
      <t>カガク</t>
    </rPh>
    <rPh sb="945" eb="947">
      <t>ギジュツ</t>
    </rPh>
    <rPh sb="955" eb="957">
      <t>カイギ</t>
    </rPh>
    <rPh sb="961" eb="963">
      <t>チュウカン</t>
    </rPh>
    <rPh sb="963" eb="965">
      <t>ヒョウカ</t>
    </rPh>
    <rPh sb="967" eb="969">
      <t>ヘイセイ</t>
    </rPh>
    <rPh sb="971" eb="972">
      <t>ネン</t>
    </rPh>
    <rPh sb="974" eb="975">
      <t>ガツ</t>
    </rPh>
    <rPh sb="977" eb="978">
      <t>ニチ</t>
    </rPh>
    <rPh sb="979" eb="981">
      <t>ソウゴウ</t>
    </rPh>
    <rPh sb="981" eb="983">
      <t>カガク</t>
    </rPh>
    <rPh sb="983" eb="985">
      <t>ギジュツ</t>
    </rPh>
    <rPh sb="993" eb="995">
      <t>カイギ</t>
    </rPh>
    <rPh sb="996" eb="998">
      <t>ジッシ</t>
    </rPh>
    <rPh sb="1023" eb="1024">
      <t>ケイ</t>
    </rPh>
    <rPh sb="1027" eb="1029">
      <t>カイハツ</t>
    </rPh>
    <rPh sb="1031" eb="1033">
      <t>チュウカン</t>
    </rPh>
    <rPh sb="1033" eb="1035">
      <t>ヒョウカ</t>
    </rPh>
    <rPh sb="1041" eb="1043">
      <t>セイゾウ</t>
    </rPh>
    <rPh sb="1044" eb="1046">
      <t>セッチ</t>
    </rPh>
    <rPh sb="1047" eb="1049">
      <t>チエン</t>
    </rPh>
    <rPh sb="1051" eb="1053">
      <t>スイシン</t>
    </rPh>
    <rPh sb="1060" eb="1062">
      <t>テキトウ</t>
    </rPh>
    <rPh sb="1064" eb="1066">
      <t>ヒョウカ</t>
    </rPh>
    <rPh sb="1073" eb="1076">
      <t>ヨサンガク</t>
    </rPh>
    <rPh sb="1077" eb="1079">
      <t>シッコウ</t>
    </rPh>
    <rPh sb="1079" eb="1080">
      <t>ガク</t>
    </rPh>
    <rPh sb="1082" eb="1085">
      <t>ヨビヒ</t>
    </rPh>
    <rPh sb="1085" eb="1086">
      <t>トウ</t>
    </rPh>
    <rPh sb="1090" eb="1093">
      <t>ヒャクマンエン</t>
    </rPh>
    <rPh sb="1099" eb="1101">
      <t>コウチク</t>
    </rPh>
    <rPh sb="1102" eb="1104">
      <t>ジギョウ</t>
    </rPh>
    <rPh sb="1104" eb="1106">
      <t>バンゴウ</t>
    </rPh>
    <phoneticPr fontId="5"/>
  </si>
  <si>
    <t>　理化学研究所等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理研の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
　事業の開始に当たって、システム開発の担当企業については総合評価入札、アプリケーション開発実施機関については企画競争により決定しており、競争性は確保している。</t>
    <rPh sb="7" eb="8">
      <t>トウ</t>
    </rPh>
    <rPh sb="112" eb="114">
      <t>リケン</t>
    </rPh>
    <phoneticPr fontId="5"/>
  </si>
  <si>
    <t>政府調達に関する協定を改正する議定書
第13条　限定入札
（ｆ）調査、実験、研究又は独自の開発に係る特定の契約の過程において、かつ、当該契約の対象として、調達機関の要請により開発された原型又は最初の物品若しくはサービスを当該調達機関が調達する場合。
に該当するため。</t>
    <rPh sb="0" eb="2">
      <t>セイフ</t>
    </rPh>
    <rPh sb="2" eb="4">
      <t>チョウタツ</t>
    </rPh>
    <rPh sb="5" eb="6">
      <t>カン</t>
    </rPh>
    <rPh sb="8" eb="10">
      <t>キョウテイ</t>
    </rPh>
    <rPh sb="11" eb="13">
      <t>カイセイ</t>
    </rPh>
    <rPh sb="15" eb="18">
      <t>ギテイショ</t>
    </rPh>
    <rPh sb="19" eb="20">
      <t>ダイ</t>
    </rPh>
    <rPh sb="22" eb="23">
      <t>ジョウ</t>
    </rPh>
    <rPh sb="24" eb="26">
      <t>ゲンテイ</t>
    </rPh>
    <rPh sb="26" eb="28">
      <t>ニュウサツ</t>
    </rPh>
    <rPh sb="79" eb="81">
      <t>キカン</t>
    </rPh>
    <rPh sb="114" eb="116">
      <t>キカン</t>
    </rPh>
    <rPh sb="126" eb="128">
      <t>ガイトウ</t>
    </rPh>
    <phoneticPr fontId="5"/>
  </si>
  <si>
    <t>　上述の委員会等での指摘事項を踏まえ、引き続き、(1)消費電力性能(2)計算能力(3)ユーザーの利便・使い勝手の良さ(4)画期的な成果の創出 をそれぞれ世界最高水準で備えた、汎用性のあるスーパーコンピュータの実現を目指す。</t>
    <phoneticPr fontId="5"/>
  </si>
  <si>
    <t>本プロジェクトは、平成28年3月に開催された総合科学技術・イノベーション会議（CSTI）評価専門調査会の基本設計評価の確認結果において、「開発目標の達成に向け、基本設計の内容は概ね妥当なものと認められる」とある他、平成29年10月に開催されたHPCI計画推進委員会のコスト及び性能評価に係る確認結果では「概ね妥当である」と判断され、平成30年11月に開催された総合科学技術・イノベーション会議「フラッグシップ2020プロジェクト（ポスト「京」の開発）の中間評価」においても「製造・設置を遅延なく推進していくことが適当」と評価されており、引き続き計画どおり、国として着実に推進することが適当である。</t>
    <rPh sb="152" eb="153">
      <t>オオム</t>
    </rPh>
    <rPh sb="154" eb="156">
      <t>ダトウ</t>
    </rPh>
    <rPh sb="161" eb="163">
      <t>ハンダン</t>
    </rPh>
    <rPh sb="180" eb="182">
      <t>ソウゴウ</t>
    </rPh>
    <rPh sb="182" eb="184">
      <t>カガク</t>
    </rPh>
    <rPh sb="184" eb="186">
      <t>ギジュツ</t>
    </rPh>
    <rPh sb="194" eb="196">
      <t>カイギ</t>
    </rPh>
    <rPh sb="219" eb="220">
      <t>ケイ</t>
    </rPh>
    <rPh sb="222" eb="224">
      <t>カイハツ</t>
    </rPh>
    <rPh sb="237" eb="239">
      <t>セイゾウ</t>
    </rPh>
    <rPh sb="240" eb="242">
      <t>セッチ</t>
    </rPh>
    <rPh sb="243" eb="245">
      <t>チエン</t>
    </rPh>
    <rPh sb="247" eb="249">
      <t>スイシン</t>
    </rPh>
    <rPh sb="256" eb="258">
      <t>テキトウ</t>
    </rPh>
    <rPh sb="260" eb="262">
      <t>ヒョウカ</t>
    </rPh>
    <rPh sb="268" eb="269">
      <t>ヒ</t>
    </rPh>
    <rPh sb="270" eb="27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</si>
</sst>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201083</xdr:colOff>
      <xdr:row>751</xdr:row>
      <xdr:rowOff>95250</xdr:rowOff>
    </xdr:from>
    <xdr:to>
      <xdr:col>16</xdr:col>
      <xdr:colOff>1</xdr:colOff>
      <xdr:row>753</xdr:row>
      <xdr:rowOff>142875</xdr:rowOff>
    </xdr:to>
    <xdr:cxnSp macro="">
      <xdr:nvCxnSpPr>
        <xdr:cNvPr id="53" name="直線コネクタ 52">
          <a:extLst>
            <a:ext uri="{FF2B5EF4-FFF2-40B4-BE49-F238E27FC236}">
              <a16:creationId xmlns:a16="http://schemas.microsoft.com/office/drawing/2014/main" id="{DABFCCFF-6A84-47CB-998B-55A1F68AA373}"/>
            </a:ext>
          </a:extLst>
        </xdr:cNvPr>
        <xdr:cNvCxnSpPr/>
      </xdr:nvCxnSpPr>
      <xdr:spPr>
        <a:xfrm flipH="1">
          <a:off x="3217333" y="54070250"/>
          <a:ext cx="1" cy="7567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190500</xdr:colOff>
      <xdr:row>743</xdr:row>
      <xdr:rowOff>225592</xdr:rowOff>
    </xdr:from>
    <xdr:to>
      <xdr:col>26</xdr:col>
      <xdr:colOff>10583</xdr:colOff>
      <xdr:row>747</xdr:row>
      <xdr:rowOff>15875</xdr:rowOff>
    </xdr:to>
    <xdr:cxnSp macro="">
      <xdr:nvCxnSpPr>
        <xdr:cNvPr id="38" name="直線コネクタ 37">
          <a:extLst>
            <a:ext uri="{FF2B5EF4-FFF2-40B4-BE49-F238E27FC236}">
              <a16:creationId xmlns:a16="http://schemas.microsoft.com/office/drawing/2014/main" id="{4830EEC5-186B-43BE-A6A8-9FCB06EF381B}"/>
            </a:ext>
          </a:extLst>
        </xdr:cNvPr>
        <xdr:cNvCxnSpPr/>
      </xdr:nvCxnSpPr>
      <xdr:spPr>
        <a:xfrm>
          <a:off x="5203658" y="51455053"/>
          <a:ext cx="20609" cy="1193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153865</xdr:colOff>
      <xdr:row>741</xdr:row>
      <xdr:rowOff>133979</xdr:rowOff>
    </xdr:from>
    <xdr:to>
      <xdr:col>33</xdr:col>
      <xdr:colOff>144671</xdr:colOff>
      <xdr:row>744</xdr:row>
      <xdr:rowOff>7000</xdr:rowOff>
    </xdr:to>
    <xdr:sp macro="" textlink="">
      <xdr:nvSpPr>
        <xdr:cNvPr id="3" name="Rectangle 29">
          <a:extLst>
            <a:ext uri="{FF2B5EF4-FFF2-40B4-BE49-F238E27FC236}">
              <a16:creationId xmlns:a16="http://schemas.microsoft.com/office/drawing/2014/main" id="{38536BA0-E9AF-43CF-9E27-4436361EDC6C}"/>
            </a:ext>
          </a:extLst>
        </xdr:cNvPr>
        <xdr:cNvSpPr>
          <a:spLocks noChangeArrowheads="1"/>
        </xdr:cNvSpPr>
      </xdr:nvSpPr>
      <xdr:spPr bwMode="auto">
        <a:xfrm>
          <a:off x="3714750" y="50653114"/>
          <a:ext cx="2958209" cy="9280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26,388</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35</xdr:col>
      <xdr:colOff>163285</xdr:colOff>
      <xdr:row>741</xdr:row>
      <xdr:rowOff>163285</xdr:rowOff>
    </xdr:from>
    <xdr:to>
      <xdr:col>44</xdr:col>
      <xdr:colOff>188738</xdr:colOff>
      <xdr:row>744</xdr:row>
      <xdr:rowOff>183135</xdr:rowOff>
    </xdr:to>
    <xdr:sp macro="" textlink="">
      <xdr:nvSpPr>
        <xdr:cNvPr id="4" name="Rectangle 31">
          <a:extLst>
            <a:ext uri="{FF2B5EF4-FFF2-40B4-BE49-F238E27FC236}">
              <a16:creationId xmlns:a16="http://schemas.microsoft.com/office/drawing/2014/main" id="{40029921-9714-48B8-A5BA-B7A45A7A5143}"/>
            </a:ext>
          </a:extLst>
        </xdr:cNvPr>
        <xdr:cNvSpPr>
          <a:spLocks noChangeArrowheads="1"/>
        </xdr:cNvSpPr>
      </xdr:nvSpPr>
      <xdr:spPr bwMode="auto">
        <a:xfrm>
          <a:off x="7307035" y="50781856"/>
          <a:ext cx="1862417" cy="1081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13608</xdr:colOff>
      <xdr:row>744</xdr:row>
      <xdr:rowOff>108857</xdr:rowOff>
    </xdr:from>
    <xdr:to>
      <xdr:col>40</xdr:col>
      <xdr:colOff>202135</xdr:colOff>
      <xdr:row>746</xdr:row>
      <xdr:rowOff>149679</xdr:rowOff>
    </xdr:to>
    <xdr:sp macro="" textlink="">
      <xdr:nvSpPr>
        <xdr:cNvPr id="5" name="AutoShape 30">
          <a:extLst>
            <a:ext uri="{FF2B5EF4-FFF2-40B4-BE49-F238E27FC236}">
              <a16:creationId xmlns:a16="http://schemas.microsoft.com/office/drawing/2014/main" id="{4654776D-EB91-46F6-B0E3-B9343C3F6EBD}"/>
            </a:ext>
          </a:extLst>
        </xdr:cNvPr>
        <xdr:cNvSpPr>
          <a:spLocks noChangeArrowheads="1"/>
        </xdr:cNvSpPr>
      </xdr:nvSpPr>
      <xdr:spPr bwMode="auto">
        <a:xfrm>
          <a:off x="3075215" y="51788786"/>
          <a:ext cx="5291206" cy="74839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我が国が直面する社会的・科学的課題の解決に貢献するため、世界トップレベルのスーパーコンピュータと、課題解決に資するアプリケーションの協調的な開発を推進する。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7</xdr:col>
      <xdr:colOff>163288</xdr:colOff>
      <xdr:row>748</xdr:row>
      <xdr:rowOff>217714</xdr:rowOff>
    </xdr:from>
    <xdr:to>
      <xdr:col>25</xdr:col>
      <xdr:colOff>149679</xdr:colOff>
      <xdr:row>751</xdr:row>
      <xdr:rowOff>94599</xdr:rowOff>
    </xdr:to>
    <xdr:sp macro="" textlink="">
      <xdr:nvSpPr>
        <xdr:cNvPr id="6" name="Rectangle 35">
          <a:extLst>
            <a:ext uri="{FF2B5EF4-FFF2-40B4-BE49-F238E27FC236}">
              <a16:creationId xmlns:a16="http://schemas.microsoft.com/office/drawing/2014/main" id="{7136F7B8-8FE2-4544-BC09-5D23C64499CD}"/>
            </a:ext>
          </a:extLst>
        </xdr:cNvPr>
        <xdr:cNvSpPr>
          <a:spLocks noChangeArrowheads="1"/>
        </xdr:cNvSpPr>
      </xdr:nvSpPr>
      <xdr:spPr bwMode="auto">
        <a:xfrm>
          <a:off x="1592038" y="53312785"/>
          <a:ext cx="3660320" cy="9382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 理化学研究所</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23,600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163286</xdr:colOff>
      <xdr:row>754</xdr:row>
      <xdr:rowOff>299356</xdr:rowOff>
    </xdr:from>
    <xdr:to>
      <xdr:col>19</xdr:col>
      <xdr:colOff>200593</xdr:colOff>
      <xdr:row>756</xdr:row>
      <xdr:rowOff>480863</xdr:rowOff>
    </xdr:to>
    <xdr:sp macro="" textlink="">
      <xdr:nvSpPr>
        <xdr:cNvPr id="7" name="Rectangle 35">
          <a:extLst>
            <a:ext uri="{FF2B5EF4-FFF2-40B4-BE49-F238E27FC236}">
              <a16:creationId xmlns:a16="http://schemas.microsoft.com/office/drawing/2014/main" id="{E5EC6AB1-CDCB-4F73-BA06-06DBD71BEFDE}"/>
            </a:ext>
          </a:extLst>
        </xdr:cNvPr>
        <xdr:cNvSpPr>
          <a:spLocks noChangeArrowheads="1"/>
        </xdr:cNvSpPr>
      </xdr:nvSpPr>
      <xdr:spPr bwMode="auto">
        <a:xfrm>
          <a:off x="1387929" y="55517142"/>
          <a:ext cx="2690700" cy="889078"/>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mn-ea"/>
            </a:rPr>
            <a:t>．企業等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1,238</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55</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21</xdr:col>
      <xdr:colOff>122465</xdr:colOff>
      <xdr:row>754</xdr:row>
      <xdr:rowOff>312963</xdr:rowOff>
    </xdr:from>
    <xdr:to>
      <xdr:col>34</xdr:col>
      <xdr:colOff>159772</xdr:colOff>
      <xdr:row>756</xdr:row>
      <xdr:rowOff>494470</xdr:rowOff>
    </xdr:to>
    <xdr:sp macro="" textlink="">
      <xdr:nvSpPr>
        <xdr:cNvPr id="8" name="Rectangle 35">
          <a:extLst>
            <a:ext uri="{FF2B5EF4-FFF2-40B4-BE49-F238E27FC236}">
              <a16:creationId xmlns:a16="http://schemas.microsoft.com/office/drawing/2014/main" id="{46DDCD95-87AA-4731-A621-3EF0022DB5D2}"/>
            </a:ext>
          </a:extLst>
        </xdr:cNvPr>
        <xdr:cNvSpPr>
          <a:spLocks noChangeArrowheads="1"/>
        </xdr:cNvSpPr>
      </xdr:nvSpPr>
      <xdr:spPr bwMode="auto">
        <a:xfrm>
          <a:off x="4408715" y="55530749"/>
          <a:ext cx="2690700" cy="889078"/>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D</a:t>
          </a:r>
          <a:r>
            <a:rPr lang="ja-JP" altLang="en-US" sz="1600" b="0" i="0" u="none" strike="noStrike" baseline="0">
              <a:solidFill>
                <a:sysClr val="windowText" lastClr="000000"/>
              </a:solidFill>
              <a:latin typeface="ＭＳ Ｐゴシック"/>
              <a:ea typeface="+mn-ea"/>
            </a:rPr>
            <a:t>．企業</a:t>
          </a:r>
          <a:endParaRPr lang="ja-JP" altLang="en-US" sz="1600" b="1"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21,796</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3</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6</xdr:col>
      <xdr:colOff>176893</xdr:colOff>
      <xdr:row>756</xdr:row>
      <xdr:rowOff>571499</xdr:rowOff>
    </xdr:from>
    <xdr:to>
      <xdr:col>20</xdr:col>
      <xdr:colOff>5443</xdr:colOff>
      <xdr:row>758</xdr:row>
      <xdr:rowOff>25398</xdr:rowOff>
    </xdr:to>
    <xdr:sp macro="" textlink="">
      <xdr:nvSpPr>
        <xdr:cNvPr id="9" name="AutoShape 36">
          <a:extLst>
            <a:ext uri="{FF2B5EF4-FFF2-40B4-BE49-F238E27FC236}">
              <a16:creationId xmlns:a16="http://schemas.microsoft.com/office/drawing/2014/main" id="{C7650CD4-FD6B-428C-9495-E59BE69DBF86}"/>
            </a:ext>
          </a:extLst>
        </xdr:cNvPr>
        <xdr:cNvSpPr>
          <a:spLocks noChangeArrowheads="1"/>
        </xdr:cNvSpPr>
      </xdr:nvSpPr>
      <xdr:spPr bwMode="auto">
        <a:xfrm>
          <a:off x="1401536" y="56496856"/>
          <a:ext cx="2686050" cy="787399"/>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次世代超高速電子計算機システムの詳細設計等。</a:t>
          </a:r>
          <a:endParaRPr lang="ja-JP" altLang="en-US" sz="1000">
            <a:solidFill>
              <a:sysClr val="windowText" lastClr="000000"/>
            </a:solidFill>
          </a:endParaRPr>
        </a:p>
      </xdr:txBody>
    </xdr:sp>
    <xdr:clientData/>
  </xdr:twoCellAnchor>
  <xdr:twoCellAnchor>
    <xdr:from>
      <xdr:col>22</xdr:col>
      <xdr:colOff>13607</xdr:colOff>
      <xdr:row>756</xdr:row>
      <xdr:rowOff>585107</xdr:rowOff>
    </xdr:from>
    <xdr:to>
      <xdr:col>34</xdr:col>
      <xdr:colOff>123826</xdr:colOff>
      <xdr:row>758</xdr:row>
      <xdr:rowOff>39006</xdr:rowOff>
    </xdr:to>
    <xdr:sp macro="" textlink="">
      <xdr:nvSpPr>
        <xdr:cNvPr id="10" name="AutoShape 36">
          <a:extLst>
            <a:ext uri="{FF2B5EF4-FFF2-40B4-BE49-F238E27FC236}">
              <a16:creationId xmlns:a16="http://schemas.microsoft.com/office/drawing/2014/main" id="{3E67E06A-16A0-46D6-8AE0-BBA863A0714A}"/>
            </a:ext>
          </a:extLst>
        </xdr:cNvPr>
        <xdr:cNvSpPr>
          <a:spLocks noChangeArrowheads="1"/>
        </xdr:cNvSpPr>
      </xdr:nvSpPr>
      <xdr:spPr bwMode="auto">
        <a:xfrm>
          <a:off x="4503964" y="56510464"/>
          <a:ext cx="2559505" cy="787399"/>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次世代超高速電子計算機システムの製造・構築 等。</a:t>
          </a:r>
          <a:endParaRPr lang="ja-JP" altLang="en-US" sz="1000">
            <a:solidFill>
              <a:sysClr val="windowText" lastClr="000000"/>
            </a:solidFill>
          </a:endParaRPr>
        </a:p>
      </xdr:txBody>
    </xdr:sp>
    <xdr:clientData/>
  </xdr:twoCellAnchor>
  <xdr:twoCellAnchor>
    <xdr:from>
      <xdr:col>9</xdr:col>
      <xdr:colOff>95250</xdr:colOff>
      <xdr:row>753</xdr:row>
      <xdr:rowOff>149678</xdr:rowOff>
    </xdr:from>
    <xdr:to>
      <xdr:col>20</xdr:col>
      <xdr:colOff>99809</xdr:colOff>
      <xdr:row>754</xdr:row>
      <xdr:rowOff>341001</xdr:rowOff>
    </xdr:to>
    <xdr:sp macro="" textlink="">
      <xdr:nvSpPr>
        <xdr:cNvPr id="11" name="Rectangle 37">
          <a:extLst>
            <a:ext uri="{FF2B5EF4-FFF2-40B4-BE49-F238E27FC236}">
              <a16:creationId xmlns:a16="http://schemas.microsoft.com/office/drawing/2014/main" id="{148B05D8-DD40-47F0-B52D-16CF5799B9A2}"/>
            </a:ext>
          </a:extLst>
        </xdr:cNvPr>
        <xdr:cNvSpPr>
          <a:spLocks noChangeArrowheads="1"/>
        </xdr:cNvSpPr>
      </xdr:nvSpPr>
      <xdr:spPr bwMode="auto">
        <a:xfrm>
          <a:off x="1932214" y="55013678"/>
          <a:ext cx="2249738" cy="54510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等</a:t>
          </a:r>
          <a:endParaRPr lang="ja-JP" altLang="en-US">
            <a:solidFill>
              <a:sysClr val="windowText" lastClr="000000"/>
            </a:solidFill>
          </a:endParaRPr>
        </a:p>
      </xdr:txBody>
    </xdr:sp>
    <xdr:clientData/>
  </xdr:twoCellAnchor>
  <xdr:twoCellAnchor>
    <xdr:from>
      <xdr:col>24</xdr:col>
      <xdr:colOff>122465</xdr:colOff>
      <xdr:row>753</xdr:row>
      <xdr:rowOff>163285</xdr:rowOff>
    </xdr:from>
    <xdr:to>
      <xdr:col>35</xdr:col>
      <xdr:colOff>127024</xdr:colOff>
      <xdr:row>755</xdr:row>
      <xdr:rowOff>823</xdr:rowOff>
    </xdr:to>
    <xdr:sp macro="" textlink="">
      <xdr:nvSpPr>
        <xdr:cNvPr id="12" name="Rectangle 37">
          <a:extLst>
            <a:ext uri="{FF2B5EF4-FFF2-40B4-BE49-F238E27FC236}">
              <a16:creationId xmlns:a16="http://schemas.microsoft.com/office/drawing/2014/main" id="{A4B01590-A9F5-4F5A-9D59-BA8CE7A18D47}"/>
            </a:ext>
          </a:extLst>
        </xdr:cNvPr>
        <xdr:cNvSpPr>
          <a:spLocks noChangeArrowheads="1"/>
        </xdr:cNvSpPr>
      </xdr:nvSpPr>
      <xdr:spPr bwMode="auto">
        <a:xfrm>
          <a:off x="5021036" y="55027285"/>
          <a:ext cx="2249738" cy="54510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等</a:t>
          </a:r>
          <a:endParaRPr lang="ja-JP" altLang="en-US">
            <a:solidFill>
              <a:sysClr val="windowText" lastClr="000000"/>
            </a:solidFill>
          </a:endParaRPr>
        </a:p>
      </xdr:txBody>
    </xdr:sp>
    <xdr:clientData/>
  </xdr:twoCellAnchor>
  <xdr:twoCellAnchor>
    <xdr:from>
      <xdr:col>23</xdr:col>
      <xdr:colOff>48380</xdr:colOff>
      <xdr:row>753</xdr:row>
      <xdr:rowOff>136828</xdr:rowOff>
    </xdr:from>
    <xdr:to>
      <xdr:col>23</xdr:col>
      <xdr:colOff>48380</xdr:colOff>
      <xdr:row>754</xdr:row>
      <xdr:rowOff>308891</xdr:rowOff>
    </xdr:to>
    <xdr:cxnSp macro="">
      <xdr:nvCxnSpPr>
        <xdr:cNvPr id="13" name="直線矢印コネクタ 12">
          <a:extLst>
            <a:ext uri="{FF2B5EF4-FFF2-40B4-BE49-F238E27FC236}">
              <a16:creationId xmlns:a16="http://schemas.microsoft.com/office/drawing/2014/main" id="{DBC8FB00-B56B-4B75-B632-24590B000F29}"/>
            </a:ext>
          </a:extLst>
        </xdr:cNvPr>
        <xdr:cNvCxnSpPr/>
      </xdr:nvCxnSpPr>
      <xdr:spPr>
        <a:xfrm>
          <a:off x="4703724" y="55000828"/>
          <a:ext cx="0" cy="52925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12852</xdr:colOff>
      <xdr:row>753</xdr:row>
      <xdr:rowOff>126244</xdr:rowOff>
    </xdr:from>
    <xdr:to>
      <xdr:col>10</xdr:col>
      <xdr:colOff>12852</xdr:colOff>
      <xdr:row>754</xdr:row>
      <xdr:rowOff>298307</xdr:rowOff>
    </xdr:to>
    <xdr:cxnSp macro="">
      <xdr:nvCxnSpPr>
        <xdr:cNvPr id="14" name="直線矢印コネクタ 13">
          <a:extLst>
            <a:ext uri="{FF2B5EF4-FFF2-40B4-BE49-F238E27FC236}">
              <a16:creationId xmlns:a16="http://schemas.microsoft.com/office/drawing/2014/main" id="{E8A71771-5E4A-44A9-B4CB-A2669049B66A}"/>
            </a:ext>
          </a:extLst>
        </xdr:cNvPr>
        <xdr:cNvCxnSpPr/>
      </xdr:nvCxnSpPr>
      <xdr:spPr>
        <a:xfrm>
          <a:off x="2023685" y="54810327"/>
          <a:ext cx="0" cy="52660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68036</xdr:colOff>
      <xdr:row>751</xdr:row>
      <xdr:rowOff>204107</xdr:rowOff>
    </xdr:from>
    <xdr:to>
      <xdr:col>25</xdr:col>
      <xdr:colOff>136071</xdr:colOff>
      <xdr:row>752</xdr:row>
      <xdr:rowOff>335804</xdr:rowOff>
    </xdr:to>
    <xdr:sp macro="" textlink="">
      <xdr:nvSpPr>
        <xdr:cNvPr id="15" name="AutoShape 36">
          <a:extLst>
            <a:ext uri="{FF2B5EF4-FFF2-40B4-BE49-F238E27FC236}">
              <a16:creationId xmlns:a16="http://schemas.microsoft.com/office/drawing/2014/main" id="{382DE6A2-CE87-46CB-8437-72EF4F29B1CE}"/>
            </a:ext>
          </a:extLst>
        </xdr:cNvPr>
        <xdr:cNvSpPr>
          <a:spLocks noChangeArrowheads="1"/>
        </xdr:cNvSpPr>
      </xdr:nvSpPr>
      <xdr:spPr bwMode="auto">
        <a:xfrm>
          <a:off x="1700893" y="54360536"/>
          <a:ext cx="3537857" cy="485482"/>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開発主体として、「富岳」のシステムの設計・開発を進める。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68036</xdr:colOff>
      <xdr:row>748</xdr:row>
      <xdr:rowOff>217715</xdr:rowOff>
    </xdr:from>
    <xdr:to>
      <xdr:col>49</xdr:col>
      <xdr:colOff>178039</xdr:colOff>
      <xdr:row>751</xdr:row>
      <xdr:rowOff>88312</xdr:rowOff>
    </xdr:to>
    <xdr:sp macro="" textlink="">
      <xdr:nvSpPr>
        <xdr:cNvPr id="16" name="Rectangle 35">
          <a:extLst>
            <a:ext uri="{FF2B5EF4-FFF2-40B4-BE49-F238E27FC236}">
              <a16:creationId xmlns:a16="http://schemas.microsoft.com/office/drawing/2014/main" id="{23BC0CD9-C6F3-4C6A-81DC-DEB894D829C4}"/>
            </a:ext>
          </a:extLst>
        </xdr:cNvPr>
        <xdr:cNvSpPr>
          <a:spLocks noChangeArrowheads="1"/>
        </xdr:cNvSpPr>
      </xdr:nvSpPr>
      <xdr:spPr bwMode="auto">
        <a:xfrm>
          <a:off x="6395357" y="53312786"/>
          <a:ext cx="3783932" cy="931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．独法・大学等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2,765</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10</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31</xdr:col>
      <xdr:colOff>95251</xdr:colOff>
      <xdr:row>751</xdr:row>
      <xdr:rowOff>149678</xdr:rowOff>
    </xdr:from>
    <xdr:to>
      <xdr:col>49</xdr:col>
      <xdr:colOff>209410</xdr:colOff>
      <xdr:row>753</xdr:row>
      <xdr:rowOff>68036</xdr:rowOff>
    </xdr:to>
    <xdr:sp macro="" textlink="">
      <xdr:nvSpPr>
        <xdr:cNvPr id="17" name="AutoShape 36">
          <a:extLst>
            <a:ext uri="{FF2B5EF4-FFF2-40B4-BE49-F238E27FC236}">
              <a16:creationId xmlns:a16="http://schemas.microsoft.com/office/drawing/2014/main" id="{046AA62A-0E34-486C-AD93-E35FC22ED77C}"/>
            </a:ext>
          </a:extLst>
        </xdr:cNvPr>
        <xdr:cNvSpPr>
          <a:spLocks noChangeArrowheads="1"/>
        </xdr:cNvSpPr>
      </xdr:nvSpPr>
      <xdr:spPr bwMode="auto">
        <a:xfrm>
          <a:off x="6422572" y="54306107"/>
          <a:ext cx="3788088" cy="625929"/>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「富岳」</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9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163286</xdr:colOff>
      <xdr:row>754</xdr:row>
      <xdr:rowOff>312963</xdr:rowOff>
    </xdr:from>
    <xdr:to>
      <xdr:col>49</xdr:col>
      <xdr:colOff>224637</xdr:colOff>
      <xdr:row>757</xdr:row>
      <xdr:rowOff>195968</xdr:rowOff>
    </xdr:to>
    <xdr:sp macro="" textlink="">
      <xdr:nvSpPr>
        <xdr:cNvPr id="18" name="Rectangle 35">
          <a:extLst>
            <a:ext uri="{FF2B5EF4-FFF2-40B4-BE49-F238E27FC236}">
              <a16:creationId xmlns:a16="http://schemas.microsoft.com/office/drawing/2014/main" id="{3BC3CEB2-5EEE-4F66-BF39-E2CBCE112551}"/>
            </a:ext>
          </a:extLst>
        </xdr:cNvPr>
        <xdr:cNvSpPr>
          <a:spLocks noChangeArrowheads="1"/>
        </xdr:cNvSpPr>
      </xdr:nvSpPr>
      <xdr:spPr bwMode="auto">
        <a:xfrm>
          <a:off x="7511143" y="55530749"/>
          <a:ext cx="2714744" cy="125732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E</a:t>
          </a:r>
          <a:r>
            <a:rPr lang="ja-JP" altLang="en-US" sz="1600" b="0" i="0" u="none" strike="noStrike" baseline="0">
              <a:solidFill>
                <a:sysClr val="windowText" lastClr="000000"/>
              </a:solidFill>
              <a:latin typeface="ＭＳ Ｐゴシック"/>
              <a:ea typeface="ＭＳ Ｐゴシック"/>
            </a:rPr>
            <a:t>．独法・大学</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1,652</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46</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39</xdr:col>
      <xdr:colOff>190499</xdr:colOff>
      <xdr:row>753</xdr:row>
      <xdr:rowOff>108857</xdr:rowOff>
    </xdr:from>
    <xdr:to>
      <xdr:col>39</xdr:col>
      <xdr:colOff>190499</xdr:colOff>
      <xdr:row>754</xdr:row>
      <xdr:rowOff>277745</xdr:rowOff>
    </xdr:to>
    <xdr:cxnSp macro="">
      <xdr:nvCxnSpPr>
        <xdr:cNvPr id="19" name="直線矢印コネクタ 18">
          <a:extLst>
            <a:ext uri="{FF2B5EF4-FFF2-40B4-BE49-F238E27FC236}">
              <a16:creationId xmlns:a16="http://schemas.microsoft.com/office/drawing/2014/main" id="{F000695A-1529-4590-B646-F44ECAF5EF2E}"/>
            </a:ext>
          </a:extLst>
        </xdr:cNvPr>
        <xdr:cNvCxnSpPr/>
      </xdr:nvCxnSpPr>
      <xdr:spPr>
        <a:xfrm>
          <a:off x="8150678" y="54972857"/>
          <a:ext cx="0" cy="52267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108857</xdr:colOff>
      <xdr:row>753</xdr:row>
      <xdr:rowOff>244929</xdr:rowOff>
    </xdr:from>
    <xdr:to>
      <xdr:col>48</xdr:col>
      <xdr:colOff>59445</xdr:colOff>
      <xdr:row>754</xdr:row>
      <xdr:rowOff>296796</xdr:rowOff>
    </xdr:to>
    <xdr:sp macro="" textlink="">
      <xdr:nvSpPr>
        <xdr:cNvPr id="20" name="Rectangle 37">
          <a:extLst>
            <a:ext uri="{FF2B5EF4-FFF2-40B4-BE49-F238E27FC236}">
              <a16:creationId xmlns:a16="http://schemas.microsoft.com/office/drawing/2014/main" id="{CC84E061-D983-47CD-B43A-904A9BDABF02}"/>
            </a:ext>
          </a:extLst>
        </xdr:cNvPr>
        <xdr:cNvSpPr>
          <a:spLocks noChangeArrowheads="1"/>
        </xdr:cNvSpPr>
      </xdr:nvSpPr>
      <xdr:spPr bwMode="auto">
        <a:xfrm>
          <a:off x="7660821" y="55108929"/>
          <a:ext cx="2195767" cy="405653"/>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36</xdr:col>
      <xdr:colOff>190499</xdr:colOff>
      <xdr:row>757</xdr:row>
      <xdr:rowOff>326572</xdr:rowOff>
    </xdr:from>
    <xdr:to>
      <xdr:col>49</xdr:col>
      <xdr:colOff>217713</xdr:colOff>
      <xdr:row>758</xdr:row>
      <xdr:rowOff>463884</xdr:rowOff>
    </xdr:to>
    <xdr:sp macro="" textlink="">
      <xdr:nvSpPr>
        <xdr:cNvPr id="21" name="AutoShape 36">
          <a:extLst>
            <a:ext uri="{FF2B5EF4-FFF2-40B4-BE49-F238E27FC236}">
              <a16:creationId xmlns:a16="http://schemas.microsoft.com/office/drawing/2014/main" id="{5606975F-468E-4588-822D-E2CE5D044EE5}"/>
            </a:ext>
          </a:extLst>
        </xdr:cNvPr>
        <xdr:cNvSpPr>
          <a:spLocks noChangeArrowheads="1"/>
        </xdr:cNvSpPr>
      </xdr:nvSpPr>
      <xdr:spPr bwMode="auto">
        <a:xfrm>
          <a:off x="7538356" y="56918679"/>
          <a:ext cx="2680607" cy="804062"/>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代表機関と連携して、「富岳」を最大限活用し、世界に先駆けた成果を迅速に創出するために必要なアプリケーションの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rtl="0">
            <a:lnSpc>
              <a:spcPts val="900"/>
            </a:lnSpc>
            <a:defRPr sz="1000"/>
          </a:pPr>
          <a:endParaRPr lang="ja-JP" altLang="en-US" sz="1000">
            <a:solidFill>
              <a:sysClr val="windowText" lastClr="000000"/>
            </a:solidFill>
          </a:endParaRPr>
        </a:p>
      </xdr:txBody>
    </xdr:sp>
    <xdr:clientData/>
  </xdr:twoCellAnchor>
  <xdr:twoCellAnchor>
    <xdr:from>
      <xdr:col>17</xdr:col>
      <xdr:colOff>195791</xdr:colOff>
      <xdr:row>747</xdr:row>
      <xdr:rowOff>31750</xdr:rowOff>
    </xdr:from>
    <xdr:to>
      <xdr:col>18</xdr:col>
      <xdr:colOff>0</xdr:colOff>
      <xdr:row>748</xdr:row>
      <xdr:rowOff>203814</xdr:rowOff>
    </xdr:to>
    <xdr:cxnSp macro="">
      <xdr:nvCxnSpPr>
        <xdr:cNvPr id="31" name="直線矢印コネクタ 30">
          <a:extLst>
            <a:ext uri="{FF2B5EF4-FFF2-40B4-BE49-F238E27FC236}">
              <a16:creationId xmlns:a16="http://schemas.microsoft.com/office/drawing/2014/main" id="{86AB37F1-BECE-405F-8CD8-4E0296BDD01F}"/>
            </a:ext>
          </a:extLst>
        </xdr:cNvPr>
        <xdr:cNvCxnSpPr/>
      </xdr:nvCxnSpPr>
      <xdr:spPr>
        <a:xfrm>
          <a:off x="3614208" y="52588583"/>
          <a:ext cx="5292" cy="52660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5292</xdr:colOff>
      <xdr:row>747</xdr:row>
      <xdr:rowOff>21167</xdr:rowOff>
    </xdr:from>
    <xdr:to>
      <xdr:col>34</xdr:col>
      <xdr:colOff>7938</xdr:colOff>
      <xdr:row>748</xdr:row>
      <xdr:rowOff>203814</xdr:rowOff>
    </xdr:to>
    <xdr:cxnSp macro="">
      <xdr:nvCxnSpPr>
        <xdr:cNvPr id="32" name="直線矢印コネクタ 31">
          <a:extLst>
            <a:ext uri="{FF2B5EF4-FFF2-40B4-BE49-F238E27FC236}">
              <a16:creationId xmlns:a16="http://schemas.microsoft.com/office/drawing/2014/main" id="{DDD28538-EAF4-4F62-864B-D9824E134DF6}"/>
            </a:ext>
          </a:extLst>
        </xdr:cNvPr>
        <xdr:cNvCxnSpPr/>
      </xdr:nvCxnSpPr>
      <xdr:spPr>
        <a:xfrm>
          <a:off x="6842125" y="52578000"/>
          <a:ext cx="2646" cy="53718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190499</xdr:colOff>
      <xdr:row>747</xdr:row>
      <xdr:rowOff>23812</xdr:rowOff>
    </xdr:from>
    <xdr:to>
      <xdr:col>34</xdr:col>
      <xdr:colOff>15875</xdr:colOff>
      <xdr:row>747</xdr:row>
      <xdr:rowOff>23812</xdr:rowOff>
    </xdr:to>
    <xdr:cxnSp macro="">
      <xdr:nvCxnSpPr>
        <xdr:cNvPr id="34" name="直線コネクタ 33">
          <a:extLst>
            <a:ext uri="{FF2B5EF4-FFF2-40B4-BE49-F238E27FC236}">
              <a16:creationId xmlns:a16="http://schemas.microsoft.com/office/drawing/2014/main" id="{9F7BE0B7-F276-4FB4-88D1-4744AD31997B}"/>
            </a:ext>
          </a:extLst>
        </xdr:cNvPr>
        <xdr:cNvCxnSpPr/>
      </xdr:nvCxnSpPr>
      <xdr:spPr>
        <a:xfrm>
          <a:off x="3563937" y="52609750"/>
          <a:ext cx="319881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11339</xdr:colOff>
      <xdr:row>753</xdr:row>
      <xdr:rowOff>130969</xdr:rowOff>
    </xdr:from>
    <xdr:to>
      <xdr:col>23</xdr:col>
      <xdr:colOff>35718</xdr:colOff>
      <xdr:row>753</xdr:row>
      <xdr:rowOff>133806</xdr:rowOff>
    </xdr:to>
    <xdr:cxnSp macro="">
      <xdr:nvCxnSpPr>
        <xdr:cNvPr id="48" name="直線コネクタ 47">
          <a:extLst>
            <a:ext uri="{FF2B5EF4-FFF2-40B4-BE49-F238E27FC236}">
              <a16:creationId xmlns:a16="http://schemas.microsoft.com/office/drawing/2014/main" id="{98E0F241-7978-47BE-87FC-5A9A1D0E340A}"/>
            </a:ext>
          </a:extLst>
        </xdr:cNvPr>
        <xdr:cNvCxnSpPr/>
      </xdr:nvCxnSpPr>
      <xdr:spPr>
        <a:xfrm flipV="1">
          <a:off x="2035402" y="54994969"/>
          <a:ext cx="2655660" cy="2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58209</xdr:colOff>
      <xdr:row>747</xdr:row>
      <xdr:rowOff>124354</xdr:rowOff>
    </xdr:from>
    <xdr:to>
      <xdr:col>18</xdr:col>
      <xdr:colOff>57346</xdr:colOff>
      <xdr:row>748</xdr:row>
      <xdr:rowOff>175465</xdr:rowOff>
    </xdr:to>
    <xdr:sp macro="" textlink="">
      <xdr:nvSpPr>
        <xdr:cNvPr id="55" name="Rectangle 37">
          <a:extLst>
            <a:ext uri="{FF2B5EF4-FFF2-40B4-BE49-F238E27FC236}">
              <a16:creationId xmlns:a16="http://schemas.microsoft.com/office/drawing/2014/main" id="{6C041984-D115-4CD2-9475-4D0DA44B81DE}"/>
            </a:ext>
          </a:extLst>
        </xdr:cNvPr>
        <xdr:cNvSpPr>
          <a:spLocks noChangeArrowheads="1"/>
        </xdr:cNvSpPr>
      </xdr:nvSpPr>
      <xdr:spPr bwMode="auto">
        <a:xfrm>
          <a:off x="1475053" y="51726042"/>
          <a:ext cx="2225606" cy="4082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59531</xdr:colOff>
      <xdr:row>747</xdr:row>
      <xdr:rowOff>100541</xdr:rowOff>
    </xdr:from>
    <xdr:to>
      <xdr:col>49</xdr:col>
      <xdr:colOff>47625</xdr:colOff>
      <xdr:row>748</xdr:row>
      <xdr:rowOff>151652</xdr:rowOff>
    </xdr:to>
    <xdr:sp macro="" textlink="">
      <xdr:nvSpPr>
        <xdr:cNvPr id="56" name="Rectangle 37">
          <a:extLst>
            <a:ext uri="{FF2B5EF4-FFF2-40B4-BE49-F238E27FC236}">
              <a16:creationId xmlns:a16="http://schemas.microsoft.com/office/drawing/2014/main" id="{7D219BAC-93F8-452A-8DED-88DCD8F8E911}"/>
            </a:ext>
          </a:extLst>
        </xdr:cNvPr>
        <xdr:cNvSpPr>
          <a:spLocks noChangeArrowheads="1"/>
        </xdr:cNvSpPr>
      </xdr:nvSpPr>
      <xdr:spPr bwMode="auto">
        <a:xfrm>
          <a:off x="6738937" y="51702229"/>
          <a:ext cx="3226594" cy="4082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47624</xdr:colOff>
      <xdr:row>902</xdr:row>
      <xdr:rowOff>83344</xdr:rowOff>
    </xdr:from>
    <xdr:to>
      <xdr:col>39</xdr:col>
      <xdr:colOff>149293</xdr:colOff>
      <xdr:row>902</xdr:row>
      <xdr:rowOff>314665</xdr:rowOff>
    </xdr:to>
    <xdr:sp macro="" textlink="">
      <xdr:nvSpPr>
        <xdr:cNvPr id="57" name="テキスト ボックス 56">
          <a:extLst>
            <a:ext uri="{FF2B5EF4-FFF2-40B4-BE49-F238E27FC236}">
              <a16:creationId xmlns:a16="http://schemas.microsoft.com/office/drawing/2014/main" id="{C330DE99-61CA-41F4-B5B5-04DEBCC68A44}"/>
            </a:ext>
          </a:extLst>
        </xdr:cNvPr>
        <xdr:cNvSpPr txBox="1"/>
      </xdr:nvSpPr>
      <xdr:spPr>
        <a:xfrm>
          <a:off x="7739062" y="96690657"/>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59531</xdr:colOff>
      <xdr:row>904</xdr:row>
      <xdr:rowOff>83343</xdr:rowOff>
    </xdr:from>
    <xdr:to>
      <xdr:col>39</xdr:col>
      <xdr:colOff>161200</xdr:colOff>
      <xdr:row>904</xdr:row>
      <xdr:rowOff>314664</xdr:rowOff>
    </xdr:to>
    <xdr:sp macro="" textlink="">
      <xdr:nvSpPr>
        <xdr:cNvPr id="58" name="テキスト ボックス 57">
          <a:extLst>
            <a:ext uri="{FF2B5EF4-FFF2-40B4-BE49-F238E27FC236}">
              <a16:creationId xmlns:a16="http://schemas.microsoft.com/office/drawing/2014/main" id="{4FC1736F-61A1-4E6A-AAA0-6BE6B79C27AC}"/>
            </a:ext>
          </a:extLst>
        </xdr:cNvPr>
        <xdr:cNvSpPr txBox="1"/>
      </xdr:nvSpPr>
      <xdr:spPr>
        <a:xfrm>
          <a:off x="7750969" y="97452656"/>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59531</xdr:colOff>
      <xdr:row>903</xdr:row>
      <xdr:rowOff>83343</xdr:rowOff>
    </xdr:from>
    <xdr:to>
      <xdr:col>39</xdr:col>
      <xdr:colOff>161200</xdr:colOff>
      <xdr:row>903</xdr:row>
      <xdr:rowOff>314664</xdr:rowOff>
    </xdr:to>
    <xdr:sp macro="" textlink="">
      <xdr:nvSpPr>
        <xdr:cNvPr id="59" name="テキスト ボックス 58">
          <a:extLst>
            <a:ext uri="{FF2B5EF4-FFF2-40B4-BE49-F238E27FC236}">
              <a16:creationId xmlns:a16="http://schemas.microsoft.com/office/drawing/2014/main" id="{8A258680-7CA7-4C43-B9C3-7D877F14BD3F}"/>
            </a:ext>
          </a:extLst>
        </xdr:cNvPr>
        <xdr:cNvSpPr txBox="1"/>
      </xdr:nvSpPr>
      <xdr:spPr>
        <a:xfrm>
          <a:off x="7750969" y="97071656"/>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-1</xdr:colOff>
      <xdr:row>900</xdr:row>
      <xdr:rowOff>35719</xdr:rowOff>
    </xdr:from>
    <xdr:to>
      <xdr:col>23</xdr:col>
      <xdr:colOff>119450</xdr:colOff>
      <xdr:row>900</xdr:row>
      <xdr:rowOff>267040</xdr:rowOff>
    </xdr:to>
    <xdr:sp macro="" textlink="">
      <xdr:nvSpPr>
        <xdr:cNvPr id="60" name="テキスト ボックス 59">
          <a:extLst>
            <a:ext uri="{FF2B5EF4-FFF2-40B4-BE49-F238E27FC236}">
              <a16:creationId xmlns:a16="http://schemas.microsoft.com/office/drawing/2014/main" id="{09355FC0-5A99-48C1-AD0E-B3E73433378E}"/>
            </a:ext>
          </a:extLst>
        </xdr:cNvPr>
        <xdr:cNvSpPr txBox="1"/>
      </xdr:nvSpPr>
      <xdr:spPr>
        <a:xfrm>
          <a:off x="404812" y="95583375"/>
          <a:ext cx="436998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38</xdr:col>
      <xdr:colOff>47625</xdr:colOff>
      <xdr:row>907</xdr:row>
      <xdr:rowOff>142875</xdr:rowOff>
    </xdr:from>
    <xdr:to>
      <xdr:col>39</xdr:col>
      <xdr:colOff>149294</xdr:colOff>
      <xdr:row>907</xdr:row>
      <xdr:rowOff>374196</xdr:rowOff>
    </xdr:to>
    <xdr:sp macro="" textlink="">
      <xdr:nvSpPr>
        <xdr:cNvPr id="61" name="テキスト ボックス 60">
          <a:extLst>
            <a:ext uri="{FF2B5EF4-FFF2-40B4-BE49-F238E27FC236}">
              <a16:creationId xmlns:a16="http://schemas.microsoft.com/office/drawing/2014/main" id="{A1F19276-5FAC-4077-A3C1-8681301573C0}"/>
            </a:ext>
          </a:extLst>
        </xdr:cNvPr>
        <xdr:cNvSpPr txBox="1"/>
      </xdr:nvSpPr>
      <xdr:spPr>
        <a:xfrm>
          <a:off x="7739063" y="99250500"/>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35718</xdr:colOff>
      <xdr:row>906</xdr:row>
      <xdr:rowOff>95250</xdr:rowOff>
    </xdr:from>
    <xdr:to>
      <xdr:col>39</xdr:col>
      <xdr:colOff>137387</xdr:colOff>
      <xdr:row>906</xdr:row>
      <xdr:rowOff>326571</xdr:rowOff>
    </xdr:to>
    <xdr:sp macro="" textlink="">
      <xdr:nvSpPr>
        <xdr:cNvPr id="62" name="テキスト ボックス 61">
          <a:extLst>
            <a:ext uri="{FF2B5EF4-FFF2-40B4-BE49-F238E27FC236}">
              <a16:creationId xmlns:a16="http://schemas.microsoft.com/office/drawing/2014/main" id="{B272F300-605B-4F10-9439-C7FF18A1CE05}"/>
            </a:ext>
          </a:extLst>
        </xdr:cNvPr>
        <xdr:cNvSpPr txBox="1"/>
      </xdr:nvSpPr>
      <xdr:spPr>
        <a:xfrm>
          <a:off x="7727156" y="98226563"/>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59531</xdr:colOff>
      <xdr:row>908</xdr:row>
      <xdr:rowOff>119063</xdr:rowOff>
    </xdr:from>
    <xdr:to>
      <xdr:col>39</xdr:col>
      <xdr:colOff>161200</xdr:colOff>
      <xdr:row>908</xdr:row>
      <xdr:rowOff>350384</xdr:rowOff>
    </xdr:to>
    <xdr:sp macro="" textlink="">
      <xdr:nvSpPr>
        <xdr:cNvPr id="63" name="テキスト ボックス 62">
          <a:extLst>
            <a:ext uri="{FF2B5EF4-FFF2-40B4-BE49-F238E27FC236}">
              <a16:creationId xmlns:a16="http://schemas.microsoft.com/office/drawing/2014/main" id="{C7E3B5D2-D7DC-45E0-AE1B-53B0AAD76DB1}"/>
            </a:ext>
          </a:extLst>
        </xdr:cNvPr>
        <xdr:cNvSpPr txBox="1"/>
      </xdr:nvSpPr>
      <xdr:spPr>
        <a:xfrm>
          <a:off x="7750969" y="9972675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71437</xdr:colOff>
      <xdr:row>905</xdr:row>
      <xdr:rowOff>83344</xdr:rowOff>
    </xdr:from>
    <xdr:to>
      <xdr:col>39</xdr:col>
      <xdr:colOff>173106</xdr:colOff>
      <xdr:row>905</xdr:row>
      <xdr:rowOff>314665</xdr:rowOff>
    </xdr:to>
    <xdr:sp macro="" textlink="">
      <xdr:nvSpPr>
        <xdr:cNvPr id="65" name="テキスト ボックス 64">
          <a:extLst>
            <a:ext uri="{FF2B5EF4-FFF2-40B4-BE49-F238E27FC236}">
              <a16:creationId xmlns:a16="http://schemas.microsoft.com/office/drawing/2014/main" id="{175BE4FF-8A23-4E00-AA3E-2440AC78E327}"/>
            </a:ext>
          </a:extLst>
        </xdr:cNvPr>
        <xdr:cNvSpPr txBox="1"/>
      </xdr:nvSpPr>
      <xdr:spPr>
        <a:xfrm>
          <a:off x="7762875" y="97833657"/>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47625</xdr:colOff>
      <xdr:row>909</xdr:row>
      <xdr:rowOff>119062</xdr:rowOff>
    </xdr:from>
    <xdr:to>
      <xdr:col>39</xdr:col>
      <xdr:colOff>149294</xdr:colOff>
      <xdr:row>909</xdr:row>
      <xdr:rowOff>350383</xdr:rowOff>
    </xdr:to>
    <xdr:sp macro="" textlink="">
      <xdr:nvSpPr>
        <xdr:cNvPr id="66" name="テキスト ボックス 65">
          <a:extLst>
            <a:ext uri="{FF2B5EF4-FFF2-40B4-BE49-F238E27FC236}">
              <a16:creationId xmlns:a16="http://schemas.microsoft.com/office/drawing/2014/main" id="{DE715D6F-EA54-4DFB-BBE7-472E10F3ABBA}"/>
            </a:ext>
          </a:extLst>
        </xdr:cNvPr>
        <xdr:cNvSpPr txBox="1"/>
      </xdr:nvSpPr>
      <xdr:spPr>
        <a:xfrm>
          <a:off x="7739063" y="100226812"/>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47624</xdr:colOff>
      <xdr:row>910</xdr:row>
      <xdr:rowOff>166688</xdr:rowOff>
    </xdr:from>
    <xdr:to>
      <xdr:col>39</xdr:col>
      <xdr:colOff>149293</xdr:colOff>
      <xdr:row>910</xdr:row>
      <xdr:rowOff>398009</xdr:rowOff>
    </xdr:to>
    <xdr:sp macro="" textlink="">
      <xdr:nvSpPr>
        <xdr:cNvPr id="67" name="テキスト ボックス 66">
          <a:extLst>
            <a:ext uri="{FF2B5EF4-FFF2-40B4-BE49-F238E27FC236}">
              <a16:creationId xmlns:a16="http://schemas.microsoft.com/office/drawing/2014/main" id="{F79837D7-BE54-4C82-86BE-77FAC2C09D38}"/>
            </a:ext>
          </a:extLst>
        </xdr:cNvPr>
        <xdr:cNvSpPr txBox="1"/>
      </xdr:nvSpPr>
      <xdr:spPr>
        <a:xfrm>
          <a:off x="7739062" y="10077450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23812</xdr:colOff>
      <xdr:row>911</xdr:row>
      <xdr:rowOff>142875</xdr:rowOff>
    </xdr:from>
    <xdr:to>
      <xdr:col>39</xdr:col>
      <xdr:colOff>125481</xdr:colOff>
      <xdr:row>911</xdr:row>
      <xdr:rowOff>374196</xdr:rowOff>
    </xdr:to>
    <xdr:sp macro="" textlink="">
      <xdr:nvSpPr>
        <xdr:cNvPr id="68" name="テキスト ボックス 67">
          <a:extLst>
            <a:ext uri="{FF2B5EF4-FFF2-40B4-BE49-F238E27FC236}">
              <a16:creationId xmlns:a16="http://schemas.microsoft.com/office/drawing/2014/main" id="{040E2C0B-5A47-4FDC-A0C1-A154880FF4C8}"/>
            </a:ext>
          </a:extLst>
        </xdr:cNvPr>
        <xdr:cNvSpPr txBox="1"/>
      </xdr:nvSpPr>
      <xdr:spPr>
        <a:xfrm>
          <a:off x="7715250" y="101250750"/>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11905</xdr:colOff>
      <xdr:row>935</xdr:row>
      <xdr:rowOff>809625</xdr:rowOff>
    </xdr:from>
    <xdr:to>
      <xdr:col>39</xdr:col>
      <xdr:colOff>113574</xdr:colOff>
      <xdr:row>935</xdr:row>
      <xdr:rowOff>1040946</xdr:rowOff>
    </xdr:to>
    <xdr:sp macro="" textlink="">
      <xdr:nvSpPr>
        <xdr:cNvPr id="69" name="テキスト ボックス 68">
          <a:extLst>
            <a:ext uri="{FF2B5EF4-FFF2-40B4-BE49-F238E27FC236}">
              <a16:creationId xmlns:a16="http://schemas.microsoft.com/office/drawing/2014/main" id="{501E4574-C7DD-416B-B67C-6CC4986E11B9}"/>
            </a:ext>
          </a:extLst>
        </xdr:cNvPr>
        <xdr:cNvSpPr txBox="1"/>
      </xdr:nvSpPr>
      <xdr:spPr>
        <a:xfrm>
          <a:off x="7703343" y="10378678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35718</xdr:colOff>
      <xdr:row>936</xdr:row>
      <xdr:rowOff>166687</xdr:rowOff>
    </xdr:from>
    <xdr:to>
      <xdr:col>39</xdr:col>
      <xdr:colOff>137387</xdr:colOff>
      <xdr:row>936</xdr:row>
      <xdr:rowOff>398008</xdr:rowOff>
    </xdr:to>
    <xdr:sp macro="" textlink="">
      <xdr:nvSpPr>
        <xdr:cNvPr id="70" name="テキスト ボックス 69">
          <a:extLst>
            <a:ext uri="{FF2B5EF4-FFF2-40B4-BE49-F238E27FC236}">
              <a16:creationId xmlns:a16="http://schemas.microsoft.com/office/drawing/2014/main" id="{F72E5A55-5618-4A41-B8BA-F8BF123908E1}"/>
            </a:ext>
          </a:extLst>
        </xdr:cNvPr>
        <xdr:cNvSpPr txBox="1"/>
      </xdr:nvSpPr>
      <xdr:spPr>
        <a:xfrm>
          <a:off x="7727156" y="96309656"/>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11906</xdr:colOff>
      <xdr:row>937</xdr:row>
      <xdr:rowOff>190500</xdr:rowOff>
    </xdr:from>
    <xdr:to>
      <xdr:col>39</xdr:col>
      <xdr:colOff>113575</xdr:colOff>
      <xdr:row>937</xdr:row>
      <xdr:rowOff>421821</xdr:rowOff>
    </xdr:to>
    <xdr:sp macro="" textlink="">
      <xdr:nvSpPr>
        <xdr:cNvPr id="71" name="テキスト ボックス 70">
          <a:extLst>
            <a:ext uri="{FF2B5EF4-FFF2-40B4-BE49-F238E27FC236}">
              <a16:creationId xmlns:a16="http://schemas.microsoft.com/office/drawing/2014/main" id="{7001926C-D120-41DD-AA22-C8FE1C71D4E0}"/>
            </a:ext>
          </a:extLst>
        </xdr:cNvPr>
        <xdr:cNvSpPr txBox="1"/>
      </xdr:nvSpPr>
      <xdr:spPr>
        <a:xfrm>
          <a:off x="7703344" y="9692878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47625</xdr:colOff>
      <xdr:row>933</xdr:row>
      <xdr:rowOff>35719</xdr:rowOff>
    </xdr:from>
    <xdr:to>
      <xdr:col>23</xdr:col>
      <xdr:colOff>167076</xdr:colOff>
      <xdr:row>933</xdr:row>
      <xdr:rowOff>267040</xdr:rowOff>
    </xdr:to>
    <xdr:sp macro="" textlink="">
      <xdr:nvSpPr>
        <xdr:cNvPr id="72" name="テキスト ボックス 71">
          <a:extLst>
            <a:ext uri="{FF2B5EF4-FFF2-40B4-BE49-F238E27FC236}">
              <a16:creationId xmlns:a16="http://schemas.microsoft.com/office/drawing/2014/main" id="{A9842BC1-AD41-493B-9B26-DD9C341B370D}"/>
            </a:ext>
          </a:extLst>
        </xdr:cNvPr>
        <xdr:cNvSpPr txBox="1"/>
      </xdr:nvSpPr>
      <xdr:spPr>
        <a:xfrm>
          <a:off x="452438" y="101953219"/>
          <a:ext cx="436998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43</xdr:col>
      <xdr:colOff>178593</xdr:colOff>
      <xdr:row>741</xdr:row>
      <xdr:rowOff>250031</xdr:rowOff>
    </xdr:from>
    <xdr:to>
      <xdr:col>44</xdr:col>
      <xdr:colOff>143542</xdr:colOff>
      <xdr:row>744</xdr:row>
      <xdr:rowOff>33338</xdr:rowOff>
    </xdr:to>
    <xdr:sp macro="" textlink="">
      <xdr:nvSpPr>
        <xdr:cNvPr id="22" name="右中かっこ 21">
          <a:extLst>
            <a:ext uri="{FF2B5EF4-FFF2-40B4-BE49-F238E27FC236}">
              <a16:creationId xmlns:a16="http://schemas.microsoft.com/office/drawing/2014/main" id="{77909804-22EB-4B75-BC18-51D237D0BAE7}"/>
            </a:ext>
          </a:extLst>
        </xdr:cNvPr>
        <xdr:cNvSpPr/>
      </xdr:nvSpPr>
      <xdr:spPr>
        <a:xfrm>
          <a:off x="8882062" y="50649187"/>
          <a:ext cx="167355" cy="8548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38" zoomScale="80" zoomScaleNormal="75" zoomScaleSheetLayoutView="80" zoomScalePageLayoutView="85" workbookViewId="0">
      <selection activeCell="AA832" sqref="AA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213</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733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572</v>
      </c>
      <c r="H5" s="559"/>
      <c r="I5" s="559"/>
      <c r="J5" s="559"/>
      <c r="K5" s="559"/>
      <c r="L5" s="559"/>
      <c r="M5" s="560" t="s">
        <v>66</v>
      </c>
      <c r="N5" s="561"/>
      <c r="O5" s="561"/>
      <c r="P5" s="561"/>
      <c r="Q5" s="561"/>
      <c r="R5" s="562"/>
      <c r="S5" s="563" t="s">
        <v>573</v>
      </c>
      <c r="T5" s="559"/>
      <c r="U5" s="559"/>
      <c r="V5" s="559"/>
      <c r="W5" s="559"/>
      <c r="X5" s="564"/>
      <c r="Y5" s="716" t="s">
        <v>3</v>
      </c>
      <c r="Z5" s="717"/>
      <c r="AA5" s="717"/>
      <c r="AB5" s="717"/>
      <c r="AC5" s="717"/>
      <c r="AD5" s="718"/>
      <c r="AE5" s="719" t="s">
        <v>612</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50"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509</v>
      </c>
      <c r="Z7" s="296"/>
      <c r="AA7" s="296"/>
      <c r="AB7" s="296"/>
      <c r="AC7" s="296"/>
      <c r="AD7" s="396"/>
      <c r="AE7" s="383" t="s">
        <v>740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9.25" customHeight="1" x14ac:dyDescent="0.15">
      <c r="A9" s="145" t="s">
        <v>23</v>
      </c>
      <c r="B9" s="146"/>
      <c r="C9" s="146"/>
      <c r="D9" s="146"/>
      <c r="E9" s="146"/>
      <c r="F9" s="146"/>
      <c r="G9" s="572" t="s">
        <v>734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41" t="s">
        <v>30</v>
      </c>
      <c r="B10" s="742"/>
      <c r="C10" s="742"/>
      <c r="D10" s="742"/>
      <c r="E10" s="742"/>
      <c r="F10" s="742"/>
      <c r="G10" s="674" t="s">
        <v>735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6700</v>
      </c>
      <c r="Q13" s="109"/>
      <c r="R13" s="109"/>
      <c r="S13" s="109"/>
      <c r="T13" s="109"/>
      <c r="U13" s="109"/>
      <c r="V13" s="110"/>
      <c r="W13" s="108">
        <v>6700</v>
      </c>
      <c r="X13" s="109"/>
      <c r="Y13" s="109"/>
      <c r="Z13" s="109"/>
      <c r="AA13" s="109"/>
      <c r="AB13" s="109"/>
      <c r="AC13" s="110"/>
      <c r="AD13" s="108">
        <v>5630</v>
      </c>
      <c r="AE13" s="109"/>
      <c r="AF13" s="109"/>
      <c r="AG13" s="109"/>
      <c r="AH13" s="109"/>
      <c r="AI13" s="109"/>
      <c r="AJ13" s="110"/>
      <c r="AK13" s="108">
        <v>9910.4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566</v>
      </c>
      <c r="Q14" s="109"/>
      <c r="R14" s="109"/>
      <c r="S14" s="109"/>
      <c r="T14" s="109"/>
      <c r="U14" s="109"/>
      <c r="V14" s="110"/>
      <c r="W14" s="108" t="s">
        <v>566</v>
      </c>
      <c r="X14" s="109"/>
      <c r="Y14" s="109"/>
      <c r="Z14" s="109"/>
      <c r="AA14" s="109"/>
      <c r="AB14" s="109"/>
      <c r="AC14" s="110"/>
      <c r="AD14" s="108">
        <v>20860</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v>181</v>
      </c>
      <c r="Q15" s="109"/>
      <c r="R15" s="109"/>
      <c r="S15" s="109"/>
      <c r="T15" s="109"/>
      <c r="U15" s="109"/>
      <c r="V15" s="110"/>
      <c r="W15" s="108">
        <v>876</v>
      </c>
      <c r="X15" s="109"/>
      <c r="Y15" s="109"/>
      <c r="Z15" s="109"/>
      <c r="AA15" s="109"/>
      <c r="AB15" s="109"/>
      <c r="AC15" s="110"/>
      <c r="AD15" s="108">
        <v>35</v>
      </c>
      <c r="AE15" s="109"/>
      <c r="AF15" s="109"/>
      <c r="AG15" s="109"/>
      <c r="AH15" s="109"/>
      <c r="AI15" s="109"/>
      <c r="AJ15" s="110"/>
      <c r="AK15" s="108">
        <v>80</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v>-876</v>
      </c>
      <c r="Q16" s="109"/>
      <c r="R16" s="109"/>
      <c r="S16" s="109"/>
      <c r="T16" s="109"/>
      <c r="U16" s="109"/>
      <c r="V16" s="110"/>
      <c r="W16" s="108">
        <v>-35</v>
      </c>
      <c r="X16" s="109"/>
      <c r="Y16" s="109"/>
      <c r="Z16" s="109"/>
      <c r="AA16" s="109"/>
      <c r="AB16" s="109"/>
      <c r="AC16" s="110"/>
      <c r="AD16" s="108">
        <v>-80</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566</v>
      </c>
      <c r="Q17" s="109"/>
      <c r="R17" s="109"/>
      <c r="S17" s="109"/>
      <c r="T17" s="109"/>
      <c r="U17" s="109"/>
      <c r="V17" s="110"/>
      <c r="W17" s="108" t="s">
        <v>566</v>
      </c>
      <c r="X17" s="109"/>
      <c r="Y17" s="109"/>
      <c r="Z17" s="109"/>
      <c r="AA17" s="109"/>
      <c r="AB17" s="109"/>
      <c r="AC17" s="110"/>
      <c r="AD17" s="108">
        <v>-54</v>
      </c>
      <c r="AE17" s="109"/>
      <c r="AF17" s="109"/>
      <c r="AG17" s="109"/>
      <c r="AH17" s="109"/>
      <c r="AI17" s="109"/>
      <c r="AJ17" s="110"/>
      <c r="AK17" s="108" t="s">
        <v>613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6005</v>
      </c>
      <c r="Q18" s="115"/>
      <c r="R18" s="115"/>
      <c r="S18" s="115"/>
      <c r="T18" s="115"/>
      <c r="U18" s="115"/>
      <c r="V18" s="116"/>
      <c r="W18" s="114">
        <f>SUM(W13:AC17)</f>
        <v>7541</v>
      </c>
      <c r="X18" s="115"/>
      <c r="Y18" s="115"/>
      <c r="Z18" s="115"/>
      <c r="AA18" s="115"/>
      <c r="AB18" s="115"/>
      <c r="AC18" s="116"/>
      <c r="AD18" s="114">
        <f>SUM(AD13:AJ17)</f>
        <v>26391</v>
      </c>
      <c r="AE18" s="115"/>
      <c r="AF18" s="115"/>
      <c r="AG18" s="115"/>
      <c r="AH18" s="115"/>
      <c r="AI18" s="115"/>
      <c r="AJ18" s="116"/>
      <c r="AK18" s="114">
        <f>SUM(AK13:AQ17)</f>
        <v>9990.4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5997</v>
      </c>
      <c r="Q19" s="109"/>
      <c r="R19" s="109"/>
      <c r="S19" s="109"/>
      <c r="T19" s="109"/>
      <c r="U19" s="109"/>
      <c r="V19" s="110"/>
      <c r="W19" s="108">
        <v>7536</v>
      </c>
      <c r="X19" s="109"/>
      <c r="Y19" s="109"/>
      <c r="Z19" s="109"/>
      <c r="AA19" s="109"/>
      <c r="AB19" s="109"/>
      <c r="AC19" s="110"/>
      <c r="AD19" s="108">
        <v>26388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0.99866777685262287</v>
      </c>
      <c r="Q20" s="539"/>
      <c r="R20" s="539"/>
      <c r="S20" s="539"/>
      <c r="T20" s="539"/>
      <c r="U20" s="539"/>
      <c r="V20" s="539"/>
      <c r="W20" s="539">
        <f t="shared" ref="W20" si="0">IF(W18=0, "-", SUM(W19)/W18)</f>
        <v>0.99933695796313482</v>
      </c>
      <c r="X20" s="539"/>
      <c r="Y20" s="539"/>
      <c r="Z20" s="539"/>
      <c r="AA20" s="539"/>
      <c r="AB20" s="539"/>
      <c r="AC20" s="539"/>
      <c r="AD20" s="539">
        <f t="shared" ref="AD20" si="1">IF(AD18=0, "-", SUM(AD19)/AD18)</f>
        <v>0.99988632488348306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475</v>
      </c>
      <c r="H21" s="931"/>
      <c r="I21" s="931"/>
      <c r="J21" s="931"/>
      <c r="K21" s="931"/>
      <c r="L21" s="931"/>
      <c r="M21" s="931"/>
      <c r="N21" s="931"/>
      <c r="O21" s="931"/>
      <c r="P21" s="539">
        <f>IF(P19=0, "-", SUM(P19)/SUM(P13,P14))</f>
        <v>0.89507462686567163</v>
      </c>
      <c r="Q21" s="539"/>
      <c r="R21" s="539"/>
      <c r="S21" s="539"/>
      <c r="T21" s="539"/>
      <c r="U21" s="539"/>
      <c r="V21" s="539"/>
      <c r="W21" s="539">
        <f t="shared" ref="W21" si="2">IF(W19=0, "-", SUM(W19)/SUM(W13,W14))</f>
        <v>1.1247761194029851</v>
      </c>
      <c r="X21" s="539"/>
      <c r="Y21" s="539"/>
      <c r="Z21" s="539"/>
      <c r="AA21" s="539"/>
      <c r="AB21" s="539"/>
      <c r="AC21" s="539"/>
      <c r="AD21" s="539">
        <f t="shared" ref="AD21" si="3">IF(AD19=0, "-", SUM(AD19)/SUM(AD13,AD14))</f>
        <v>0.99614949037372591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454</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2577.6</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v>5670.8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1637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10.7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580</v>
      </c>
      <c r="H27" s="190"/>
      <c r="I27" s="190"/>
      <c r="J27" s="190"/>
      <c r="K27" s="190"/>
      <c r="L27" s="190"/>
      <c r="M27" s="190"/>
      <c r="N27" s="190"/>
      <c r="O27" s="191"/>
      <c r="P27" s="108">
        <v>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10.299999999999272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9910.4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566</v>
      </c>
      <c r="AR31" s="136"/>
      <c r="AS31" s="137" t="s">
        <v>355</v>
      </c>
      <c r="AT31" s="172"/>
      <c r="AU31" s="271">
        <v>33</v>
      </c>
      <c r="AV31" s="271"/>
      <c r="AW31" s="379" t="s">
        <v>300</v>
      </c>
      <c r="AX31" s="380"/>
    </row>
    <row r="32" spans="1:50" ht="42" customHeight="1" x14ac:dyDescent="0.15">
      <c r="A32" s="515"/>
      <c r="B32" s="513"/>
      <c r="C32" s="513"/>
      <c r="D32" s="513"/>
      <c r="E32" s="513"/>
      <c r="F32" s="514"/>
      <c r="G32" s="540" t="s">
        <v>736</v>
      </c>
      <c r="H32" s="541"/>
      <c r="I32" s="541"/>
      <c r="J32" s="541"/>
      <c r="K32" s="541"/>
      <c r="L32" s="541"/>
      <c r="M32" s="541"/>
      <c r="N32" s="541"/>
      <c r="O32" s="542"/>
      <c r="P32" s="161" t="s">
        <v>737</v>
      </c>
      <c r="Q32" s="161"/>
      <c r="R32" s="161"/>
      <c r="S32" s="161"/>
      <c r="T32" s="161"/>
      <c r="U32" s="161"/>
      <c r="V32" s="161"/>
      <c r="W32" s="161"/>
      <c r="X32" s="231"/>
      <c r="Y32" s="338" t="s">
        <v>12</v>
      </c>
      <c r="Z32" s="549"/>
      <c r="AA32" s="550"/>
      <c r="AB32" s="551" t="s">
        <v>489</v>
      </c>
      <c r="AC32" s="551"/>
      <c r="AD32" s="551"/>
      <c r="AE32" s="364">
        <v>20</v>
      </c>
      <c r="AF32" s="365"/>
      <c r="AG32" s="365"/>
      <c r="AH32" s="365"/>
      <c r="AI32" s="364">
        <v>30</v>
      </c>
      <c r="AJ32" s="365"/>
      <c r="AK32" s="365"/>
      <c r="AL32" s="365"/>
      <c r="AM32" s="364">
        <v>50</v>
      </c>
      <c r="AN32" s="365"/>
      <c r="AO32" s="365"/>
      <c r="AP32" s="365"/>
      <c r="AQ32" s="111" t="s">
        <v>566</v>
      </c>
      <c r="AR32" s="112"/>
      <c r="AS32" s="112"/>
      <c r="AT32" s="113"/>
      <c r="AU32" s="365" t="s">
        <v>566</v>
      </c>
      <c r="AV32" s="365"/>
      <c r="AW32" s="365"/>
      <c r="AX32" s="367"/>
    </row>
    <row r="33" spans="1:50" ht="42"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489</v>
      </c>
      <c r="AC33" s="522"/>
      <c r="AD33" s="522"/>
      <c r="AE33" s="364">
        <v>30</v>
      </c>
      <c r="AF33" s="365"/>
      <c r="AG33" s="365"/>
      <c r="AH33" s="365"/>
      <c r="AI33" s="364">
        <v>30</v>
      </c>
      <c r="AJ33" s="365"/>
      <c r="AK33" s="365"/>
      <c r="AL33" s="365"/>
      <c r="AM33" s="364">
        <v>50</v>
      </c>
      <c r="AN33" s="365"/>
      <c r="AO33" s="365"/>
      <c r="AP33" s="365"/>
      <c r="AQ33" s="111" t="s">
        <v>566</v>
      </c>
      <c r="AR33" s="112"/>
      <c r="AS33" s="112"/>
      <c r="AT33" s="113"/>
      <c r="AU33" s="365">
        <v>100</v>
      </c>
      <c r="AV33" s="365"/>
      <c r="AW33" s="365"/>
      <c r="AX33" s="367"/>
    </row>
    <row r="34" spans="1:50" ht="42"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66.7</v>
      </c>
      <c r="AF34" s="365"/>
      <c r="AG34" s="365"/>
      <c r="AH34" s="365"/>
      <c r="AI34" s="364">
        <v>100</v>
      </c>
      <c r="AJ34" s="365"/>
      <c r="AK34" s="365"/>
      <c r="AL34" s="365"/>
      <c r="AM34" s="364">
        <v>100</v>
      </c>
      <c r="AN34" s="365"/>
      <c r="AO34" s="365"/>
      <c r="AP34" s="365"/>
      <c r="AQ34" s="111" t="s">
        <v>566</v>
      </c>
      <c r="AR34" s="112"/>
      <c r="AS34" s="112"/>
      <c r="AT34" s="113"/>
      <c r="AU34" s="365" t="s">
        <v>566</v>
      </c>
      <c r="AV34" s="365"/>
      <c r="AW34" s="365"/>
      <c r="AX34" s="367"/>
    </row>
    <row r="35" spans="1:50" ht="31.5" customHeight="1" x14ac:dyDescent="0.15">
      <c r="A35" s="901" t="s">
        <v>498</v>
      </c>
      <c r="B35" s="902"/>
      <c r="C35" s="902"/>
      <c r="D35" s="902"/>
      <c r="E35" s="902"/>
      <c r="F35" s="903"/>
      <c r="G35" s="907" t="s">
        <v>732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1.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31.5" hidden="1" customHeight="1" x14ac:dyDescent="0.15">
      <c r="A37" s="643" t="s">
        <v>470</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470</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68" t="s">
        <v>529</v>
      </c>
      <c r="AF65" s="369"/>
      <c r="AG65" s="369"/>
      <c r="AH65" s="370"/>
      <c r="AI65" s="368" t="s">
        <v>526</v>
      </c>
      <c r="AJ65" s="369"/>
      <c r="AK65" s="369"/>
      <c r="AL65" s="370"/>
      <c r="AM65" s="375" t="s">
        <v>521</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488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489</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487</v>
      </c>
      <c r="X70" s="948"/>
      <c r="Y70" s="953" t="s">
        <v>12</v>
      </c>
      <c r="Z70" s="953"/>
      <c r="AA70" s="954"/>
      <c r="AB70" s="955" t="s">
        <v>488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501</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19"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529</v>
      </c>
      <c r="AF100" s="828"/>
      <c r="AG100" s="828"/>
      <c r="AH100" s="829"/>
      <c r="AI100" s="827" t="s">
        <v>526</v>
      </c>
      <c r="AJ100" s="828"/>
      <c r="AK100" s="828"/>
      <c r="AL100" s="829"/>
      <c r="AM100" s="827" t="s">
        <v>522</v>
      </c>
      <c r="AN100" s="828"/>
      <c r="AO100" s="828"/>
      <c r="AP100" s="829"/>
      <c r="AQ100" s="932" t="s">
        <v>515</v>
      </c>
      <c r="AR100" s="933"/>
      <c r="AS100" s="933"/>
      <c r="AT100" s="934"/>
      <c r="AU100" s="932" t="s">
        <v>512</v>
      </c>
      <c r="AV100" s="933"/>
      <c r="AW100" s="933"/>
      <c r="AX100" s="935"/>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582</v>
      </c>
      <c r="AC101" s="551"/>
      <c r="AD101" s="551"/>
      <c r="AE101" s="364">
        <v>174</v>
      </c>
      <c r="AF101" s="365"/>
      <c r="AG101" s="365"/>
      <c r="AH101" s="366"/>
      <c r="AI101" s="364">
        <v>181</v>
      </c>
      <c r="AJ101" s="365"/>
      <c r="AK101" s="365"/>
      <c r="AL101" s="366"/>
      <c r="AM101" s="364">
        <v>191</v>
      </c>
      <c r="AN101" s="365"/>
      <c r="AO101" s="365"/>
      <c r="AP101" s="366"/>
      <c r="AQ101" s="364" t="s">
        <v>566</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130</v>
      </c>
      <c r="AF102" s="358"/>
      <c r="AG102" s="358"/>
      <c r="AH102" s="358"/>
      <c r="AI102" s="358">
        <v>180</v>
      </c>
      <c r="AJ102" s="358"/>
      <c r="AK102" s="358"/>
      <c r="AL102" s="358"/>
      <c r="AM102" s="358">
        <v>185</v>
      </c>
      <c r="AN102" s="358"/>
      <c r="AO102" s="358"/>
      <c r="AP102" s="358"/>
      <c r="AQ102" s="818">
        <v>190</v>
      </c>
      <c r="AR102" s="819"/>
      <c r="AS102" s="819"/>
      <c r="AT102" s="820"/>
      <c r="AU102" s="818"/>
      <c r="AV102" s="819"/>
      <c r="AW102" s="819"/>
      <c r="AX102" s="820"/>
    </row>
    <row r="103" spans="1:60" ht="31.5" hidden="1" customHeight="1" x14ac:dyDescent="0.15">
      <c r="A103" s="488" t="s">
        <v>472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v>15.1</v>
      </c>
      <c r="AF116" s="358"/>
      <c r="AG116" s="358"/>
      <c r="AH116" s="358"/>
      <c r="AI116" s="358">
        <v>15.3</v>
      </c>
      <c r="AJ116" s="358"/>
      <c r="AK116" s="358"/>
      <c r="AL116" s="358"/>
      <c r="AM116" s="358">
        <v>14.5</v>
      </c>
      <c r="AN116" s="358"/>
      <c r="AO116" s="358"/>
      <c r="AP116" s="358"/>
      <c r="AQ116" s="364">
        <v>14.6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586</v>
      </c>
      <c r="AF117" s="306"/>
      <c r="AG117" s="306"/>
      <c r="AH117" s="306"/>
      <c r="AI117" s="306" t="s">
        <v>716</v>
      </c>
      <c r="AJ117" s="306"/>
      <c r="AK117" s="306"/>
      <c r="AL117" s="306"/>
      <c r="AM117" s="306" t="s">
        <v>717</v>
      </c>
      <c r="AN117" s="306"/>
      <c r="AO117" s="306"/>
      <c r="AP117" s="306"/>
      <c r="AQ117" s="306" t="s">
        <v>718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587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559</v>
      </c>
      <c r="B130" s="995"/>
      <c r="C130" s="994" t="s">
        <v>358</v>
      </c>
      <c r="D130" s="995"/>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355</v>
      </c>
      <c r="AT133" s="172"/>
      <c r="AU133" s="136">
        <v>33</v>
      </c>
      <c r="AV133" s="136"/>
      <c r="AW133" s="137" t="s">
        <v>300</v>
      </c>
      <c r="AX133" s="138"/>
    </row>
    <row r="134" spans="1:50" ht="39.75" customHeight="1" x14ac:dyDescent="0.15">
      <c r="A134" s="998"/>
      <c r="B134" s="252"/>
      <c r="C134" s="251"/>
      <c r="D134" s="252"/>
      <c r="E134" s="251"/>
      <c r="F134" s="314"/>
      <c r="G134" s="230" t="s">
        <v>738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489</v>
      </c>
      <c r="AC134" s="221"/>
      <c r="AD134" s="221"/>
      <c r="AE134" s="266">
        <v>20</v>
      </c>
      <c r="AF134" s="112"/>
      <c r="AG134" s="112"/>
      <c r="AH134" s="112"/>
      <c r="AI134" s="266">
        <v>30</v>
      </c>
      <c r="AJ134" s="112"/>
      <c r="AK134" s="112"/>
      <c r="AL134" s="112"/>
      <c r="AM134" s="266">
        <v>50</v>
      </c>
      <c r="AN134" s="112"/>
      <c r="AO134" s="112"/>
      <c r="AP134" s="112"/>
      <c r="AQ134" s="266" t="s">
        <v>566</v>
      </c>
      <c r="AR134" s="112"/>
      <c r="AS134" s="112"/>
      <c r="AT134" s="112"/>
      <c r="AU134" s="266" t="s">
        <v>566</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489</v>
      </c>
      <c r="AC135" s="133"/>
      <c r="AD135" s="133"/>
      <c r="AE135" s="266">
        <v>30</v>
      </c>
      <c r="AF135" s="112"/>
      <c r="AG135" s="112"/>
      <c r="AH135" s="112"/>
      <c r="AI135" s="266">
        <v>30</v>
      </c>
      <c r="AJ135" s="112"/>
      <c r="AK135" s="112"/>
      <c r="AL135" s="112"/>
      <c r="AM135" s="266">
        <v>50</v>
      </c>
      <c r="AN135" s="112"/>
      <c r="AO135" s="112"/>
      <c r="AP135" s="112"/>
      <c r="AQ135" s="266" t="s">
        <v>566</v>
      </c>
      <c r="AR135" s="112"/>
      <c r="AS135" s="112"/>
      <c r="AT135" s="112"/>
      <c r="AU135" s="266">
        <v>100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739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555</v>
      </c>
      <c r="D430" s="250"/>
      <c r="E430" s="238" t="s">
        <v>539</v>
      </c>
      <c r="F430" s="448"/>
      <c r="G430" s="240" t="s">
        <v>374</v>
      </c>
      <c r="H430" s="158"/>
      <c r="I430" s="158"/>
      <c r="J430" s="241" t="s">
        <v>590</v>
      </c>
      <c r="K430" s="242"/>
      <c r="L430" s="242"/>
      <c r="M430" s="242"/>
      <c r="N430" s="242"/>
      <c r="O430" s="242"/>
      <c r="P430" s="242"/>
      <c r="Q430" s="242"/>
      <c r="R430" s="242"/>
      <c r="S430" s="242"/>
      <c r="T430" s="243"/>
      <c r="U430" s="244" t="s">
        <v>591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591</v>
      </c>
      <c r="AR432" s="136"/>
      <c r="AS432" s="137" t="s">
        <v>355</v>
      </c>
      <c r="AT432" s="172"/>
      <c r="AU432" s="136" t="s">
        <v>593</v>
      </c>
      <c r="AV432" s="136"/>
      <c r="AW432" s="137" t="s">
        <v>300</v>
      </c>
      <c r="AX432" s="138"/>
    </row>
    <row r="433" spans="1:50" x14ac:dyDescent="0.15">
      <c r="A433" s="998"/>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591</v>
      </c>
      <c r="AC433" s="133"/>
      <c r="AD433" s="133"/>
      <c r="AE433" s="111" t="s">
        <v>590</v>
      </c>
      <c r="AF433" s="112"/>
      <c r="AG433" s="112"/>
      <c r="AH433" s="113"/>
      <c r="AI433" s="111" t="s">
        <v>590</v>
      </c>
      <c r="AJ433" s="112"/>
      <c r="AK433" s="112"/>
      <c r="AL433" s="112"/>
      <c r="AM433" s="111" t="s">
        <v>566</v>
      </c>
      <c r="AN433" s="112"/>
      <c r="AO433" s="112"/>
      <c r="AP433" s="113"/>
      <c r="AQ433" s="111" t="s">
        <v>590</v>
      </c>
      <c r="AR433" s="112"/>
      <c r="AS433" s="112"/>
      <c r="AT433" s="113"/>
      <c r="AU433" s="112" t="s">
        <v>590</v>
      </c>
      <c r="AV433" s="112"/>
      <c r="AW433" s="112"/>
      <c r="AX433" s="222"/>
    </row>
    <row r="434" spans="1:50"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590</v>
      </c>
      <c r="AF434" s="112"/>
      <c r="AG434" s="112"/>
      <c r="AH434" s="113"/>
      <c r="AI434" s="111" t="s">
        <v>594</v>
      </c>
      <c r="AJ434" s="112"/>
      <c r="AK434" s="112"/>
      <c r="AL434" s="112"/>
      <c r="AM434" s="111" t="s">
        <v>566</v>
      </c>
      <c r="AN434" s="112"/>
      <c r="AO434" s="112"/>
      <c r="AP434" s="113"/>
      <c r="AQ434" s="111" t="s">
        <v>590</v>
      </c>
      <c r="AR434" s="112"/>
      <c r="AS434" s="112"/>
      <c r="AT434" s="113"/>
      <c r="AU434" s="112" t="s">
        <v>590</v>
      </c>
      <c r="AV434" s="112"/>
      <c r="AW434" s="112"/>
      <c r="AX434" s="222"/>
    </row>
    <row r="435" spans="1:50"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594</v>
      </c>
      <c r="AJ435" s="112"/>
      <c r="AK435" s="112"/>
      <c r="AL435" s="112"/>
      <c r="AM435" s="111" t="s">
        <v>566</v>
      </c>
      <c r="AN435" s="112"/>
      <c r="AO435" s="112"/>
      <c r="AP435" s="113"/>
      <c r="AQ435" s="111" t="s">
        <v>590</v>
      </c>
      <c r="AR435" s="112"/>
      <c r="AS435" s="112"/>
      <c r="AT435" s="113"/>
      <c r="AU435" s="112" t="s">
        <v>594</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593</v>
      </c>
      <c r="AR457" s="136"/>
      <c r="AS457" s="137" t="s">
        <v>355</v>
      </c>
      <c r="AT457" s="172"/>
      <c r="AU457" s="136" t="s">
        <v>591</v>
      </c>
      <c r="AV457" s="136"/>
      <c r="AW457" s="137" t="s">
        <v>300</v>
      </c>
      <c r="AX457" s="138"/>
    </row>
    <row r="458" spans="1:50" x14ac:dyDescent="0.15">
      <c r="A458" s="998"/>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591</v>
      </c>
      <c r="AC458" s="133"/>
      <c r="AD458" s="133"/>
      <c r="AE458" s="111" t="s">
        <v>590</v>
      </c>
      <c r="AF458" s="112"/>
      <c r="AG458" s="112"/>
      <c r="AH458" s="112"/>
      <c r="AI458" s="111" t="s">
        <v>594</v>
      </c>
      <c r="AJ458" s="112"/>
      <c r="AK458" s="112"/>
      <c r="AL458" s="112"/>
      <c r="AM458" s="111" t="s">
        <v>566</v>
      </c>
      <c r="AN458" s="112"/>
      <c r="AO458" s="112"/>
      <c r="AP458" s="113"/>
      <c r="AQ458" s="111" t="s">
        <v>594</v>
      </c>
      <c r="AR458" s="112"/>
      <c r="AS458" s="112"/>
      <c r="AT458" s="113"/>
      <c r="AU458" s="112" t="s">
        <v>590</v>
      </c>
      <c r="AV458" s="112"/>
      <c r="AW458" s="112"/>
      <c r="AX458" s="222"/>
    </row>
    <row r="459" spans="1:50"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594</v>
      </c>
      <c r="AF459" s="112"/>
      <c r="AG459" s="112"/>
      <c r="AH459" s="113"/>
      <c r="AI459" s="111" t="s">
        <v>590</v>
      </c>
      <c r="AJ459" s="112"/>
      <c r="AK459" s="112"/>
      <c r="AL459" s="112"/>
      <c r="AM459" s="111" t="s">
        <v>566</v>
      </c>
      <c r="AN459" s="112"/>
      <c r="AO459" s="112"/>
      <c r="AP459" s="113"/>
      <c r="AQ459" s="111" t="s">
        <v>590</v>
      </c>
      <c r="AR459" s="112"/>
      <c r="AS459" s="112"/>
      <c r="AT459" s="113"/>
      <c r="AU459" s="112" t="s">
        <v>590</v>
      </c>
      <c r="AV459" s="112"/>
      <c r="AW459" s="112"/>
      <c r="AX459" s="222"/>
    </row>
    <row r="460" spans="1:50"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566</v>
      </c>
      <c r="AN460" s="112"/>
      <c r="AO460" s="112"/>
      <c r="AP460" s="113"/>
      <c r="AQ460" s="111" t="s">
        <v>590</v>
      </c>
      <c r="AR460" s="112"/>
      <c r="AS460" s="112"/>
      <c r="AT460" s="113"/>
      <c r="AU460" s="112" t="s">
        <v>594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x14ac:dyDescent="0.15">
      <c r="A482" s="998"/>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608</v>
      </c>
      <c r="AE702" s="900"/>
      <c r="AF702" s="900"/>
      <c r="AG702" s="889" t="s">
        <v>595</v>
      </c>
      <c r="AH702" s="890"/>
      <c r="AI702" s="890"/>
      <c r="AJ702" s="890"/>
      <c r="AK702" s="890"/>
      <c r="AL702" s="890"/>
      <c r="AM702" s="890"/>
      <c r="AN702" s="890"/>
      <c r="AO702" s="890"/>
      <c r="AP702" s="890"/>
      <c r="AQ702" s="890"/>
      <c r="AR702" s="890"/>
      <c r="AS702" s="890"/>
      <c r="AT702" s="890"/>
      <c r="AU702" s="890"/>
      <c r="AV702" s="890"/>
      <c r="AW702" s="890"/>
      <c r="AX702" s="891"/>
    </row>
    <row r="703" spans="1:50" ht="10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10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71.25"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608</v>
      </c>
      <c r="AE705" s="735"/>
      <c r="AF705" s="735"/>
      <c r="AG705" s="160" t="s">
        <v>742</v>
      </c>
      <c r="AH705" s="161"/>
      <c r="AI705" s="161"/>
      <c r="AJ705" s="161"/>
      <c r="AK705" s="161"/>
      <c r="AL705" s="161"/>
      <c r="AM705" s="161"/>
      <c r="AN705" s="161"/>
      <c r="AO705" s="161"/>
      <c r="AP705" s="161"/>
      <c r="AQ705" s="161"/>
      <c r="AR705" s="161"/>
      <c r="AS705" s="161"/>
      <c r="AT705" s="161"/>
      <c r="AU705" s="161"/>
      <c r="AV705" s="161"/>
      <c r="AW705" s="161"/>
      <c r="AX705" s="162"/>
    </row>
    <row r="706" spans="1:50" ht="71.25" customHeight="1" x14ac:dyDescent="0.15">
      <c r="A706" s="657"/>
      <c r="B706" s="774"/>
      <c r="C706" s="616"/>
      <c r="D706" s="617"/>
      <c r="E706" s="685" t="s">
        <v>499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730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71.25" customHeight="1" x14ac:dyDescent="0.15">
      <c r="A707" s="657"/>
      <c r="B707" s="774"/>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730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731</v>
      </c>
      <c r="AE708" s="670"/>
      <c r="AF708" s="670"/>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57"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666" t="s">
        <v>598</v>
      </c>
      <c r="AH709" s="667"/>
      <c r="AI709" s="667"/>
      <c r="AJ709" s="667"/>
      <c r="AK709" s="667"/>
      <c r="AL709" s="667"/>
      <c r="AM709" s="667"/>
      <c r="AN709" s="667"/>
      <c r="AO709" s="667"/>
      <c r="AP709" s="667"/>
      <c r="AQ709" s="667"/>
      <c r="AR709" s="667"/>
      <c r="AS709" s="667"/>
      <c r="AT709" s="667"/>
      <c r="AU709" s="667"/>
      <c r="AV709" s="667"/>
      <c r="AW709" s="667"/>
      <c r="AX709" s="668"/>
    </row>
    <row r="710" spans="1:50" ht="57"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6" t="s">
        <v>599</v>
      </c>
      <c r="AH710" s="667"/>
      <c r="AI710" s="667"/>
      <c r="AJ710" s="667"/>
      <c r="AK710" s="667"/>
      <c r="AL710" s="667"/>
      <c r="AM710" s="667"/>
      <c r="AN710" s="667"/>
      <c r="AO710" s="667"/>
      <c r="AP710" s="667"/>
      <c r="AQ710" s="667"/>
      <c r="AR710" s="667"/>
      <c r="AS710" s="667"/>
      <c r="AT710" s="667"/>
      <c r="AU710" s="667"/>
      <c r="AV710" s="667"/>
      <c r="AW710" s="667"/>
      <c r="AX710" s="668"/>
    </row>
    <row r="711" spans="1:50" ht="57"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666" t="s">
        <v>600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731</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608</v>
      </c>
      <c r="AE714" s="592"/>
      <c r="AF714" s="593"/>
      <c r="AG714" s="691" t="s">
        <v>601</v>
      </c>
      <c r="AH714" s="692"/>
      <c r="AI714" s="692"/>
      <c r="AJ714" s="692"/>
      <c r="AK714" s="692"/>
      <c r="AL714" s="692"/>
      <c r="AM714" s="692"/>
      <c r="AN714" s="692"/>
      <c r="AO714" s="692"/>
      <c r="AP714" s="692"/>
      <c r="AQ714" s="692"/>
      <c r="AR714" s="692"/>
      <c r="AS714" s="692"/>
      <c r="AT714" s="692"/>
      <c r="AU714" s="692"/>
      <c r="AV714" s="692"/>
      <c r="AW714" s="692"/>
      <c r="AX714" s="693"/>
    </row>
    <row r="715" spans="1:50" ht="57" customHeight="1" x14ac:dyDescent="0.15">
      <c r="A715" s="623" t="s">
        <v>40</v>
      </c>
      <c r="B715" s="656"/>
      <c r="C715" s="661" t="s">
        <v>445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608</v>
      </c>
      <c r="AE715" s="670"/>
      <c r="AF715" s="781"/>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608</v>
      </c>
      <c r="AE716" s="761"/>
      <c r="AF716" s="761"/>
      <c r="AG716" s="666" t="s">
        <v>603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666" t="s">
        <v>604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731</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731</v>
      </c>
      <c r="AE719" s="670"/>
      <c r="AF719" s="670"/>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82.5" customHeight="1" x14ac:dyDescent="0.15">
      <c r="A726" s="623" t="s">
        <v>48</v>
      </c>
      <c r="B726" s="624"/>
      <c r="C726" s="443" t="s">
        <v>53</v>
      </c>
      <c r="D726" s="581"/>
      <c r="E726" s="581"/>
      <c r="F726" s="582"/>
      <c r="G726" s="801" t="s">
        <v>745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75" customHeight="1" thickBot="1" x14ac:dyDescent="0.2">
      <c r="A727" s="625"/>
      <c r="B727" s="626"/>
      <c r="C727" s="697" t="s">
        <v>57</v>
      </c>
      <c r="D727" s="698"/>
      <c r="E727" s="698"/>
      <c r="F727" s="699"/>
      <c r="G727" s="799" t="s">
        <v>744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39" customHeight="1" thickBot="1" x14ac:dyDescent="0.2">
      <c r="A735" s="613" t="s">
        <v>741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543</v>
      </c>
      <c r="B737" s="124"/>
      <c r="C737" s="124"/>
      <c r="D737" s="125"/>
      <c r="E737" s="122" t="s">
        <v>566</v>
      </c>
      <c r="F737" s="122"/>
      <c r="G737" s="122"/>
      <c r="H737" s="122"/>
      <c r="I737" s="122"/>
      <c r="J737" s="122"/>
      <c r="K737" s="122"/>
      <c r="L737" s="122"/>
      <c r="M737" s="122"/>
      <c r="N737" s="101" t="s">
        <v>536</v>
      </c>
      <c r="O737" s="101"/>
      <c r="P737" s="101"/>
      <c r="Q737" s="101"/>
      <c r="R737" s="122" t="s">
        <v>566</v>
      </c>
      <c r="S737" s="122"/>
      <c r="T737" s="122"/>
      <c r="U737" s="122"/>
      <c r="V737" s="122"/>
      <c r="W737" s="122"/>
      <c r="X737" s="122"/>
      <c r="Y737" s="122"/>
      <c r="Z737" s="122"/>
      <c r="AA737" s="101" t="s">
        <v>535</v>
      </c>
      <c r="AB737" s="101"/>
      <c r="AC737" s="101"/>
      <c r="AD737" s="101"/>
      <c r="AE737" s="122" t="s">
        <v>566</v>
      </c>
      <c r="AF737" s="122"/>
      <c r="AG737" s="122"/>
      <c r="AH737" s="122"/>
      <c r="AI737" s="122"/>
      <c r="AJ737" s="122"/>
      <c r="AK737" s="122"/>
      <c r="AL737" s="122"/>
      <c r="AM737" s="122"/>
      <c r="AN737" s="101" t="s">
        <v>534</v>
      </c>
      <c r="AO737" s="101"/>
      <c r="AP737" s="101"/>
      <c r="AQ737" s="101"/>
      <c r="AR737" s="102"/>
      <c r="AS737" s="103"/>
      <c r="AT737" s="103"/>
      <c r="AU737" s="103"/>
      <c r="AV737" s="103"/>
      <c r="AW737" s="103"/>
      <c r="AX737" s="104"/>
      <c r="AY737" s="89"/>
      <c r="AZ737" s="89"/>
    </row>
    <row r="738" spans="1:52" ht="24.75" customHeight="1" x14ac:dyDescent="0.15">
      <c r="A738" s="123" t="s">
        <v>533</v>
      </c>
      <c r="B738" s="124"/>
      <c r="C738" s="124"/>
      <c r="D738" s="125"/>
      <c r="E738" s="122" t="s">
        <v>605</v>
      </c>
      <c r="F738" s="122"/>
      <c r="G738" s="122"/>
      <c r="H738" s="122"/>
      <c r="I738" s="122"/>
      <c r="J738" s="122"/>
      <c r="K738" s="122"/>
      <c r="L738" s="122"/>
      <c r="M738" s="122"/>
      <c r="N738" s="101" t="s">
        <v>532</v>
      </c>
      <c r="O738" s="101"/>
      <c r="P738" s="101"/>
      <c r="Q738" s="101"/>
      <c r="R738" s="122" t="s">
        <v>606</v>
      </c>
      <c r="S738" s="122"/>
      <c r="T738" s="122"/>
      <c r="U738" s="122"/>
      <c r="V738" s="122"/>
      <c r="W738" s="122"/>
      <c r="X738" s="122"/>
      <c r="Y738" s="122"/>
      <c r="Z738" s="122"/>
      <c r="AA738" s="101" t="s">
        <v>531</v>
      </c>
      <c r="AB738" s="101"/>
      <c r="AC738" s="101"/>
      <c r="AD738" s="101"/>
      <c r="AE738" s="122" t="s">
        <v>607</v>
      </c>
      <c r="AF738" s="122"/>
      <c r="AG738" s="122"/>
      <c r="AH738" s="122"/>
      <c r="AI738" s="122"/>
      <c r="AJ738" s="122"/>
      <c r="AK738" s="122"/>
      <c r="AL738" s="122"/>
      <c r="AM738" s="122"/>
      <c r="AN738" s="101" t="s">
        <v>527</v>
      </c>
      <c r="AO738" s="101"/>
      <c r="AP738" s="101"/>
      <c r="AQ738" s="101"/>
      <c r="AR738" s="102">
        <v>222</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222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504</v>
      </c>
      <c r="B779" s="763"/>
      <c r="C779" s="763"/>
      <c r="D779" s="763"/>
      <c r="E779" s="763"/>
      <c r="F779" s="764"/>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9.5" customHeight="1" x14ac:dyDescent="0.15">
      <c r="A781" s="556"/>
      <c r="B781" s="765"/>
      <c r="C781" s="765"/>
      <c r="D781" s="765"/>
      <c r="E781" s="765"/>
      <c r="F781" s="766"/>
      <c r="G781" s="449" t="s">
        <v>614</v>
      </c>
      <c r="H781" s="450"/>
      <c r="I781" s="450"/>
      <c r="J781" s="450"/>
      <c r="K781" s="451"/>
      <c r="L781" s="452" t="s">
        <v>615</v>
      </c>
      <c r="M781" s="453"/>
      <c r="N781" s="453"/>
      <c r="O781" s="453"/>
      <c r="P781" s="453"/>
      <c r="Q781" s="453"/>
      <c r="R781" s="453"/>
      <c r="S781" s="453"/>
      <c r="T781" s="453"/>
      <c r="U781" s="453"/>
      <c r="V781" s="453"/>
      <c r="W781" s="453"/>
      <c r="X781" s="454"/>
      <c r="Y781" s="455">
        <v>23600</v>
      </c>
      <c r="Z781" s="456"/>
      <c r="AA781" s="456"/>
      <c r="AB781" s="557"/>
      <c r="AC781" s="449" t="s">
        <v>719</v>
      </c>
      <c r="AD781" s="450"/>
      <c r="AE781" s="450"/>
      <c r="AF781" s="450"/>
      <c r="AG781" s="451"/>
      <c r="AH781" s="452" t="s">
        <v>720</v>
      </c>
      <c r="AI781" s="453"/>
      <c r="AJ781" s="453"/>
      <c r="AK781" s="453"/>
      <c r="AL781" s="453"/>
      <c r="AM781" s="453"/>
      <c r="AN781" s="453"/>
      <c r="AO781" s="453"/>
      <c r="AP781" s="453"/>
      <c r="AQ781" s="453"/>
      <c r="AR781" s="453"/>
      <c r="AS781" s="453"/>
      <c r="AT781" s="454"/>
      <c r="AU781" s="455">
        <v>7.83</v>
      </c>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721</v>
      </c>
      <c r="AD782" s="349"/>
      <c r="AE782" s="349"/>
      <c r="AF782" s="349"/>
      <c r="AG782" s="350"/>
      <c r="AH782" s="401" t="s">
        <v>722</v>
      </c>
      <c r="AI782" s="402"/>
      <c r="AJ782" s="402"/>
      <c r="AK782" s="402"/>
      <c r="AL782" s="402"/>
      <c r="AM782" s="402"/>
      <c r="AN782" s="402"/>
      <c r="AO782" s="402"/>
      <c r="AP782" s="402"/>
      <c r="AQ782" s="402"/>
      <c r="AR782" s="402"/>
      <c r="AS782" s="402"/>
      <c r="AT782" s="403"/>
      <c r="AU782" s="398">
        <v>145.32</v>
      </c>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723</v>
      </c>
      <c r="AD783" s="611"/>
      <c r="AE783" s="611"/>
      <c r="AF783" s="611"/>
      <c r="AG783" s="612"/>
      <c r="AH783" s="401" t="s">
        <v>723</v>
      </c>
      <c r="AI783" s="767"/>
      <c r="AJ783" s="767"/>
      <c r="AK783" s="767"/>
      <c r="AL783" s="767"/>
      <c r="AM783" s="767"/>
      <c r="AN783" s="767"/>
      <c r="AO783" s="767"/>
      <c r="AP783" s="767"/>
      <c r="AQ783" s="767"/>
      <c r="AR783" s="767"/>
      <c r="AS783" s="767"/>
      <c r="AT783" s="768"/>
      <c r="AU783" s="398">
        <v>25.6</v>
      </c>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196</v>
      </c>
      <c r="AD784" s="611"/>
      <c r="AE784" s="611"/>
      <c r="AF784" s="611"/>
      <c r="AG784" s="612"/>
      <c r="AH784" s="401" t="s">
        <v>724</v>
      </c>
      <c r="AI784" s="767"/>
      <c r="AJ784" s="767"/>
      <c r="AK784" s="767"/>
      <c r="AL784" s="767"/>
      <c r="AM784" s="767"/>
      <c r="AN784" s="767"/>
      <c r="AO784" s="767"/>
      <c r="AP784" s="767"/>
      <c r="AQ784" s="767"/>
      <c r="AR784" s="767"/>
      <c r="AS784" s="767"/>
      <c r="AT784" s="768"/>
      <c r="AU784" s="398">
        <v>48.52</v>
      </c>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725</v>
      </c>
      <c r="AD785" s="611"/>
      <c r="AE785" s="611"/>
      <c r="AF785" s="611"/>
      <c r="AG785" s="612"/>
      <c r="AH785" s="401" t="s">
        <v>726</v>
      </c>
      <c r="AI785" s="767"/>
      <c r="AJ785" s="767"/>
      <c r="AK785" s="767"/>
      <c r="AL785" s="767"/>
      <c r="AM785" s="767"/>
      <c r="AN785" s="767"/>
      <c r="AO785" s="767"/>
      <c r="AP785" s="767"/>
      <c r="AQ785" s="767"/>
      <c r="AR785" s="767"/>
      <c r="AS785" s="767"/>
      <c r="AT785" s="768"/>
      <c r="AU785" s="398">
        <v>22.73</v>
      </c>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23600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250</v>
      </c>
      <c r="AV791" s="415"/>
      <c r="AW791" s="415"/>
      <c r="AX791" s="417"/>
    </row>
    <row r="792" spans="1:50" ht="24.75" customHeight="1" x14ac:dyDescent="0.15">
      <c r="A792" s="556"/>
      <c r="B792" s="765"/>
      <c r="C792" s="765"/>
      <c r="D792" s="765"/>
      <c r="E792" s="765"/>
      <c r="F792" s="766"/>
      <c r="G792" s="439" t="s">
        <v>617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9" customHeight="1" x14ac:dyDescent="0.15">
      <c r="A794" s="556"/>
      <c r="B794" s="765"/>
      <c r="C794" s="765"/>
      <c r="D794" s="765"/>
      <c r="E794" s="765"/>
      <c r="F794" s="766"/>
      <c r="G794" s="449" t="s">
        <v>620</v>
      </c>
      <c r="H794" s="450"/>
      <c r="I794" s="450"/>
      <c r="J794" s="450"/>
      <c r="K794" s="451"/>
      <c r="L794" s="452" t="s">
        <v>619</v>
      </c>
      <c r="M794" s="453"/>
      <c r="N794" s="453"/>
      <c r="O794" s="453"/>
      <c r="P794" s="453"/>
      <c r="Q794" s="453"/>
      <c r="R794" s="453"/>
      <c r="S794" s="453"/>
      <c r="T794" s="453"/>
      <c r="U794" s="453"/>
      <c r="V794" s="453"/>
      <c r="W794" s="453"/>
      <c r="X794" s="454"/>
      <c r="Y794" s="455">
        <v>975</v>
      </c>
      <c r="Z794" s="456"/>
      <c r="AA794" s="456"/>
      <c r="AB794" s="557"/>
      <c r="AC794" s="449" t="s">
        <v>620</v>
      </c>
      <c r="AD794" s="450"/>
      <c r="AE794" s="450"/>
      <c r="AF794" s="450"/>
      <c r="AG794" s="451"/>
      <c r="AH794" s="452" t="s">
        <v>621</v>
      </c>
      <c r="AI794" s="453"/>
      <c r="AJ794" s="453"/>
      <c r="AK794" s="453"/>
      <c r="AL794" s="453"/>
      <c r="AM794" s="453"/>
      <c r="AN794" s="453"/>
      <c r="AO794" s="453"/>
      <c r="AP794" s="453"/>
      <c r="AQ794" s="453"/>
      <c r="AR794" s="453"/>
      <c r="AS794" s="453"/>
      <c r="AT794" s="454"/>
      <c r="AU794" s="455">
        <v>20860</v>
      </c>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975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20860</v>
      </c>
      <c r="AV804" s="415"/>
      <c r="AW804" s="415"/>
      <c r="AX804" s="417"/>
    </row>
    <row r="805" spans="1:50" ht="24.75" customHeight="1" x14ac:dyDescent="0.15">
      <c r="A805" s="556"/>
      <c r="B805" s="765"/>
      <c r="C805" s="765"/>
      <c r="D805" s="765"/>
      <c r="E805" s="765"/>
      <c r="F805" s="766"/>
      <c r="G805" s="439" t="s">
        <v>623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5"/>
      <c r="C807" s="765"/>
      <c r="D807" s="765"/>
      <c r="E807" s="765"/>
      <c r="F807" s="766"/>
      <c r="G807" s="449" t="s">
        <v>719</v>
      </c>
      <c r="H807" s="450"/>
      <c r="I807" s="450"/>
      <c r="J807" s="450"/>
      <c r="K807" s="451"/>
      <c r="L807" s="452" t="s">
        <v>720</v>
      </c>
      <c r="M807" s="453"/>
      <c r="N807" s="453"/>
      <c r="O807" s="453"/>
      <c r="P807" s="453"/>
      <c r="Q807" s="453"/>
      <c r="R807" s="453"/>
      <c r="S807" s="453"/>
      <c r="T807" s="453"/>
      <c r="U807" s="453"/>
      <c r="V807" s="453"/>
      <c r="W807" s="453"/>
      <c r="X807" s="454"/>
      <c r="Y807" s="455">
        <v>0.23</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5"/>
      <c r="C808" s="765"/>
      <c r="D808" s="765"/>
      <c r="E808" s="765"/>
      <c r="F808" s="766"/>
      <c r="G808" s="348" t="s">
        <v>721</v>
      </c>
      <c r="H808" s="349"/>
      <c r="I808" s="349"/>
      <c r="J808" s="349"/>
      <c r="K808" s="350"/>
      <c r="L808" s="401" t="s">
        <v>722</v>
      </c>
      <c r="M808" s="402"/>
      <c r="N808" s="402"/>
      <c r="O808" s="402"/>
      <c r="P808" s="402"/>
      <c r="Q808" s="402"/>
      <c r="R808" s="402"/>
      <c r="S808" s="402"/>
      <c r="T808" s="402"/>
      <c r="U808" s="402"/>
      <c r="V808" s="402"/>
      <c r="W808" s="402"/>
      <c r="X808" s="403"/>
      <c r="Y808" s="398">
        <v>26.76</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5"/>
      <c r="C809" s="765"/>
      <c r="D809" s="765"/>
      <c r="E809" s="765"/>
      <c r="F809" s="766"/>
      <c r="G809" s="348" t="s">
        <v>727</v>
      </c>
      <c r="H809" s="349"/>
      <c r="I809" s="349"/>
      <c r="J809" s="349"/>
      <c r="K809" s="350"/>
      <c r="L809" s="401" t="s">
        <v>727</v>
      </c>
      <c r="M809" s="402"/>
      <c r="N809" s="402"/>
      <c r="O809" s="402"/>
      <c r="P809" s="402"/>
      <c r="Q809" s="402"/>
      <c r="R809" s="402"/>
      <c r="S809" s="402"/>
      <c r="T809" s="402"/>
      <c r="U809" s="402"/>
      <c r="V809" s="402"/>
      <c r="W809" s="402"/>
      <c r="X809" s="403"/>
      <c r="Y809" s="398">
        <v>5.28</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5"/>
      <c r="C810" s="765"/>
      <c r="D810" s="765"/>
      <c r="E810" s="765"/>
      <c r="F810" s="766"/>
      <c r="G810" s="348" t="s">
        <v>196</v>
      </c>
      <c r="H810" s="349"/>
      <c r="I810" s="349"/>
      <c r="J810" s="349"/>
      <c r="K810" s="350"/>
      <c r="L810" s="401" t="s">
        <v>728</v>
      </c>
      <c r="M810" s="402"/>
      <c r="N810" s="402"/>
      <c r="O810" s="402"/>
      <c r="P810" s="402"/>
      <c r="Q810" s="402"/>
      <c r="R810" s="402"/>
      <c r="S810" s="402"/>
      <c r="T810" s="402"/>
      <c r="U810" s="402"/>
      <c r="V810" s="402"/>
      <c r="W810" s="402"/>
      <c r="X810" s="403"/>
      <c r="Y810" s="398">
        <v>2.65</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5"/>
      <c r="C811" s="765"/>
      <c r="D811" s="765"/>
      <c r="E811" s="765"/>
      <c r="F811" s="766"/>
      <c r="G811" s="348" t="s">
        <v>729</v>
      </c>
      <c r="H811" s="349"/>
      <c r="I811" s="349"/>
      <c r="J811" s="349"/>
      <c r="K811" s="350"/>
      <c r="L811" s="401" t="s">
        <v>726</v>
      </c>
      <c r="M811" s="402"/>
      <c r="N811" s="402"/>
      <c r="O811" s="402"/>
      <c r="P811" s="402"/>
      <c r="Q811" s="402"/>
      <c r="R811" s="402"/>
      <c r="S811" s="402"/>
      <c r="T811" s="402"/>
      <c r="U811" s="402"/>
      <c r="V811" s="402"/>
      <c r="W811" s="402"/>
      <c r="X811" s="403"/>
      <c r="Y811" s="398">
        <v>3.49</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38.410000000000004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465</v>
      </c>
      <c r="AM831" s="960"/>
      <c r="AN831" s="960"/>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36" customHeight="1" x14ac:dyDescent="0.15">
      <c r="A837" s="404">
        <v>1</v>
      </c>
      <c r="B837" s="404">
        <v>1</v>
      </c>
      <c r="C837" s="424" t="s">
        <v>624</v>
      </c>
      <c r="D837" s="418"/>
      <c r="E837" s="418"/>
      <c r="F837" s="418"/>
      <c r="G837" s="418"/>
      <c r="H837" s="418"/>
      <c r="I837" s="418"/>
      <c r="J837" s="419">
        <v>1030005007111</v>
      </c>
      <c r="K837" s="420"/>
      <c r="L837" s="420"/>
      <c r="M837" s="420"/>
      <c r="N837" s="420"/>
      <c r="O837" s="420"/>
      <c r="P837" s="425" t="s">
        <v>625</v>
      </c>
      <c r="Q837" s="317"/>
      <c r="R837" s="317"/>
      <c r="S837" s="317"/>
      <c r="T837" s="317"/>
      <c r="U837" s="317"/>
      <c r="V837" s="317"/>
      <c r="W837" s="317"/>
      <c r="X837" s="317"/>
      <c r="Y837" s="318">
        <v>23600</v>
      </c>
      <c r="Z837" s="319"/>
      <c r="AA837" s="319"/>
      <c r="AB837" s="320"/>
      <c r="AC837" s="328" t="s">
        <v>626</v>
      </c>
      <c r="AD837" s="423"/>
      <c r="AE837" s="423"/>
      <c r="AF837" s="423"/>
      <c r="AG837" s="423"/>
      <c r="AH837" s="421" t="s">
        <v>627</v>
      </c>
      <c r="AI837" s="422"/>
      <c r="AJ837" s="422"/>
      <c r="AK837" s="422"/>
      <c r="AL837" s="325" t="s">
        <v>628</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53.25" customHeight="1" x14ac:dyDescent="0.15">
      <c r="A870" s="404">
        <v>1</v>
      </c>
      <c r="B870" s="404">
        <v>1</v>
      </c>
      <c r="C870" s="424" t="s">
        <v>629</v>
      </c>
      <c r="D870" s="418"/>
      <c r="E870" s="418"/>
      <c r="F870" s="418"/>
      <c r="G870" s="418"/>
      <c r="H870" s="418"/>
      <c r="I870" s="418"/>
      <c r="J870" s="419">
        <v>5010005007398</v>
      </c>
      <c r="K870" s="420"/>
      <c r="L870" s="420"/>
      <c r="M870" s="420"/>
      <c r="N870" s="420"/>
      <c r="O870" s="420"/>
      <c r="P870" s="425" t="s">
        <v>639</v>
      </c>
      <c r="Q870" s="317"/>
      <c r="R870" s="317"/>
      <c r="S870" s="317"/>
      <c r="T870" s="317"/>
      <c r="U870" s="317"/>
      <c r="V870" s="317"/>
      <c r="W870" s="317"/>
      <c r="X870" s="317"/>
      <c r="Y870" s="318">
        <v>250</v>
      </c>
      <c r="Z870" s="319"/>
      <c r="AA870" s="319"/>
      <c r="AB870" s="320"/>
      <c r="AC870" s="328" t="s">
        <v>497</v>
      </c>
      <c r="AD870" s="423"/>
      <c r="AE870" s="423"/>
      <c r="AF870" s="423"/>
      <c r="AG870" s="423"/>
      <c r="AH870" s="421" t="s">
        <v>628</v>
      </c>
      <c r="AI870" s="422"/>
      <c r="AJ870" s="422"/>
      <c r="AK870" s="422"/>
      <c r="AL870" s="325">
        <v>100</v>
      </c>
      <c r="AM870" s="326"/>
      <c r="AN870" s="326"/>
      <c r="AO870" s="327"/>
      <c r="AP870" s="321"/>
      <c r="AQ870" s="321"/>
      <c r="AR870" s="321"/>
      <c r="AS870" s="321"/>
      <c r="AT870" s="321"/>
      <c r="AU870" s="321"/>
      <c r="AV870" s="321"/>
      <c r="AW870" s="321"/>
      <c r="AX870" s="321"/>
    </row>
    <row r="871" spans="1:50" ht="53.25" customHeight="1" x14ac:dyDescent="0.15">
      <c r="A871" s="404">
        <v>2</v>
      </c>
      <c r="B871" s="404">
        <v>1</v>
      </c>
      <c r="C871" s="424" t="s">
        <v>629</v>
      </c>
      <c r="D871" s="418"/>
      <c r="E871" s="418"/>
      <c r="F871" s="418"/>
      <c r="G871" s="418"/>
      <c r="H871" s="418"/>
      <c r="I871" s="418"/>
      <c r="J871" s="419">
        <v>5010005007398</v>
      </c>
      <c r="K871" s="420"/>
      <c r="L871" s="420"/>
      <c r="M871" s="420"/>
      <c r="N871" s="420"/>
      <c r="O871" s="420"/>
      <c r="P871" s="425" t="s">
        <v>640</v>
      </c>
      <c r="Q871" s="317"/>
      <c r="R871" s="317"/>
      <c r="S871" s="317"/>
      <c r="T871" s="317"/>
      <c r="U871" s="317"/>
      <c r="V871" s="317"/>
      <c r="W871" s="317"/>
      <c r="X871" s="317"/>
      <c r="Y871" s="318">
        <v>250</v>
      </c>
      <c r="Z871" s="319"/>
      <c r="AA871" s="319"/>
      <c r="AB871" s="320"/>
      <c r="AC871" s="328" t="s">
        <v>497</v>
      </c>
      <c r="AD871" s="328"/>
      <c r="AE871" s="328"/>
      <c r="AF871" s="328"/>
      <c r="AG871" s="328"/>
      <c r="AH871" s="421" t="s">
        <v>628</v>
      </c>
      <c r="AI871" s="422"/>
      <c r="AJ871" s="422"/>
      <c r="AK871" s="422"/>
      <c r="AL871" s="325">
        <v>100</v>
      </c>
      <c r="AM871" s="326"/>
      <c r="AN871" s="326"/>
      <c r="AO871" s="327"/>
      <c r="AP871" s="321"/>
      <c r="AQ871" s="321"/>
      <c r="AR871" s="321"/>
      <c r="AS871" s="321"/>
      <c r="AT871" s="321"/>
      <c r="AU871" s="321"/>
      <c r="AV871" s="321"/>
      <c r="AW871" s="321"/>
      <c r="AX871" s="321"/>
    </row>
    <row r="872" spans="1:50" ht="53.25" customHeight="1" x14ac:dyDescent="0.15">
      <c r="A872" s="404">
        <v>3</v>
      </c>
      <c r="B872" s="404">
        <v>1</v>
      </c>
      <c r="C872" s="424" t="s">
        <v>629</v>
      </c>
      <c r="D872" s="418"/>
      <c r="E872" s="418"/>
      <c r="F872" s="418"/>
      <c r="G872" s="418"/>
      <c r="H872" s="418"/>
      <c r="I872" s="418"/>
      <c r="J872" s="419">
        <v>5010005007398</v>
      </c>
      <c r="K872" s="420"/>
      <c r="L872" s="420"/>
      <c r="M872" s="420"/>
      <c r="N872" s="420"/>
      <c r="O872" s="420"/>
      <c r="P872" s="425" t="s">
        <v>641</v>
      </c>
      <c r="Q872" s="317"/>
      <c r="R872" s="317"/>
      <c r="S872" s="317"/>
      <c r="T872" s="317"/>
      <c r="U872" s="317"/>
      <c r="V872" s="317"/>
      <c r="W872" s="317"/>
      <c r="X872" s="317"/>
      <c r="Y872" s="318">
        <v>240</v>
      </c>
      <c r="Z872" s="319"/>
      <c r="AA872" s="319"/>
      <c r="AB872" s="320"/>
      <c r="AC872" s="328" t="s">
        <v>497</v>
      </c>
      <c r="AD872" s="328"/>
      <c r="AE872" s="328"/>
      <c r="AF872" s="328"/>
      <c r="AG872" s="328"/>
      <c r="AH872" s="421" t="s">
        <v>628</v>
      </c>
      <c r="AI872" s="422"/>
      <c r="AJ872" s="422"/>
      <c r="AK872" s="422"/>
      <c r="AL872" s="325">
        <v>100</v>
      </c>
      <c r="AM872" s="326"/>
      <c r="AN872" s="326"/>
      <c r="AO872" s="327"/>
      <c r="AP872" s="321"/>
      <c r="AQ872" s="321"/>
      <c r="AR872" s="321"/>
      <c r="AS872" s="321"/>
      <c r="AT872" s="321"/>
      <c r="AU872" s="321"/>
      <c r="AV872" s="321"/>
      <c r="AW872" s="321"/>
      <c r="AX872" s="321"/>
    </row>
    <row r="873" spans="1:50" ht="53.25" customHeight="1" x14ac:dyDescent="0.15">
      <c r="A873" s="404">
        <v>4</v>
      </c>
      <c r="B873" s="404">
        <v>1</v>
      </c>
      <c r="C873" s="424" t="s">
        <v>629</v>
      </c>
      <c r="D873" s="418"/>
      <c r="E873" s="418"/>
      <c r="F873" s="418"/>
      <c r="G873" s="418"/>
      <c r="H873" s="418"/>
      <c r="I873" s="418"/>
      <c r="J873" s="419">
        <v>5010005007398</v>
      </c>
      <c r="K873" s="420"/>
      <c r="L873" s="420"/>
      <c r="M873" s="420"/>
      <c r="N873" s="420"/>
      <c r="O873" s="420"/>
      <c r="P873" s="425" t="s">
        <v>642</v>
      </c>
      <c r="Q873" s="317"/>
      <c r="R873" s="317"/>
      <c r="S873" s="317"/>
      <c r="T873" s="317"/>
      <c r="U873" s="317"/>
      <c r="V873" s="317"/>
      <c r="W873" s="317"/>
      <c r="X873" s="317"/>
      <c r="Y873" s="318">
        <v>240</v>
      </c>
      <c r="Z873" s="319"/>
      <c r="AA873" s="319"/>
      <c r="AB873" s="320"/>
      <c r="AC873" s="328" t="s">
        <v>497</v>
      </c>
      <c r="AD873" s="328"/>
      <c r="AE873" s="328"/>
      <c r="AF873" s="328"/>
      <c r="AG873" s="328"/>
      <c r="AH873" s="421" t="s">
        <v>628</v>
      </c>
      <c r="AI873" s="422"/>
      <c r="AJ873" s="422"/>
      <c r="AK873" s="422"/>
      <c r="AL873" s="325">
        <v>100</v>
      </c>
      <c r="AM873" s="326"/>
      <c r="AN873" s="326"/>
      <c r="AO873" s="327"/>
      <c r="AP873" s="321"/>
      <c r="AQ873" s="321"/>
      <c r="AR873" s="321"/>
      <c r="AS873" s="321"/>
      <c r="AT873" s="321"/>
      <c r="AU873" s="321"/>
      <c r="AV873" s="321"/>
      <c r="AW873" s="321"/>
      <c r="AX873" s="321"/>
    </row>
    <row r="874" spans="1:50" ht="53.25" customHeight="1" x14ac:dyDescent="0.15">
      <c r="A874" s="404">
        <v>5</v>
      </c>
      <c r="B874" s="404">
        <v>1</v>
      </c>
      <c r="C874" s="424" t="s">
        <v>629</v>
      </c>
      <c r="D874" s="418"/>
      <c r="E874" s="418"/>
      <c r="F874" s="418"/>
      <c r="G874" s="418"/>
      <c r="H874" s="418"/>
      <c r="I874" s="418"/>
      <c r="J874" s="419">
        <v>5010005007398</v>
      </c>
      <c r="K874" s="420"/>
      <c r="L874" s="420"/>
      <c r="M874" s="420"/>
      <c r="N874" s="420"/>
      <c r="O874" s="420"/>
      <c r="P874" s="425" t="s">
        <v>643</v>
      </c>
      <c r="Q874" s="317"/>
      <c r="R874" s="317"/>
      <c r="S874" s="317"/>
      <c r="T874" s="317"/>
      <c r="U874" s="317"/>
      <c r="V874" s="317"/>
      <c r="W874" s="317"/>
      <c r="X874" s="317"/>
      <c r="Y874" s="318">
        <v>230</v>
      </c>
      <c r="Z874" s="319"/>
      <c r="AA874" s="319"/>
      <c r="AB874" s="320"/>
      <c r="AC874" s="322" t="s">
        <v>497</v>
      </c>
      <c r="AD874" s="322"/>
      <c r="AE874" s="322"/>
      <c r="AF874" s="322"/>
      <c r="AG874" s="322"/>
      <c r="AH874" s="421" t="s">
        <v>628</v>
      </c>
      <c r="AI874" s="422"/>
      <c r="AJ874" s="422"/>
      <c r="AK874" s="422"/>
      <c r="AL874" s="325">
        <v>100</v>
      </c>
      <c r="AM874" s="326"/>
      <c r="AN874" s="326"/>
      <c r="AO874" s="327"/>
      <c r="AP874" s="321"/>
      <c r="AQ874" s="321"/>
      <c r="AR874" s="321"/>
      <c r="AS874" s="321"/>
      <c r="AT874" s="321"/>
      <c r="AU874" s="321"/>
      <c r="AV874" s="321"/>
      <c r="AW874" s="321"/>
      <c r="AX874" s="321"/>
    </row>
    <row r="875" spans="1:50" ht="53.25" customHeight="1" x14ac:dyDescent="0.15">
      <c r="A875" s="404">
        <v>6</v>
      </c>
      <c r="B875" s="404">
        <v>1</v>
      </c>
      <c r="C875" s="424" t="s">
        <v>629</v>
      </c>
      <c r="D875" s="418"/>
      <c r="E875" s="418"/>
      <c r="F875" s="418"/>
      <c r="G875" s="418"/>
      <c r="H875" s="418"/>
      <c r="I875" s="418"/>
      <c r="J875" s="419">
        <v>5010005007398</v>
      </c>
      <c r="K875" s="420"/>
      <c r="L875" s="420"/>
      <c r="M875" s="420"/>
      <c r="N875" s="420"/>
      <c r="O875" s="420"/>
      <c r="P875" s="425" t="s">
        <v>644</v>
      </c>
      <c r="Q875" s="317"/>
      <c r="R875" s="317"/>
      <c r="S875" s="317"/>
      <c r="T875" s="317"/>
      <c r="U875" s="317"/>
      <c r="V875" s="317"/>
      <c r="W875" s="317"/>
      <c r="X875" s="317"/>
      <c r="Y875" s="318">
        <v>35</v>
      </c>
      <c r="Z875" s="319"/>
      <c r="AA875" s="319"/>
      <c r="AB875" s="320"/>
      <c r="AC875" s="322" t="s">
        <v>497</v>
      </c>
      <c r="AD875" s="322"/>
      <c r="AE875" s="322"/>
      <c r="AF875" s="322"/>
      <c r="AG875" s="322"/>
      <c r="AH875" s="421" t="s">
        <v>628</v>
      </c>
      <c r="AI875" s="422"/>
      <c r="AJ875" s="422"/>
      <c r="AK875" s="422"/>
      <c r="AL875" s="325">
        <v>100</v>
      </c>
      <c r="AM875" s="326"/>
      <c r="AN875" s="326"/>
      <c r="AO875" s="327"/>
      <c r="AP875" s="321"/>
      <c r="AQ875" s="321"/>
      <c r="AR875" s="321"/>
      <c r="AS875" s="321"/>
      <c r="AT875" s="321"/>
      <c r="AU875" s="321"/>
      <c r="AV875" s="321"/>
      <c r="AW875" s="321"/>
      <c r="AX875" s="321"/>
    </row>
    <row r="876" spans="1:50" ht="53.25" customHeight="1" x14ac:dyDescent="0.15">
      <c r="A876" s="404">
        <v>7</v>
      </c>
      <c r="B876" s="404">
        <v>1</v>
      </c>
      <c r="C876" s="424" t="s">
        <v>629</v>
      </c>
      <c r="D876" s="418"/>
      <c r="E876" s="418"/>
      <c r="F876" s="418"/>
      <c r="G876" s="418"/>
      <c r="H876" s="418"/>
      <c r="I876" s="418"/>
      <c r="J876" s="419">
        <v>5010005007398</v>
      </c>
      <c r="K876" s="420"/>
      <c r="L876" s="420"/>
      <c r="M876" s="420"/>
      <c r="N876" s="420"/>
      <c r="O876" s="420"/>
      <c r="P876" s="425" t="s">
        <v>645</v>
      </c>
      <c r="Q876" s="317"/>
      <c r="R876" s="317"/>
      <c r="S876" s="317"/>
      <c r="T876" s="317"/>
      <c r="U876" s="317"/>
      <c r="V876" s="317"/>
      <c r="W876" s="317"/>
      <c r="X876" s="317"/>
      <c r="Y876" s="318">
        <v>26</v>
      </c>
      <c r="Z876" s="319"/>
      <c r="AA876" s="319"/>
      <c r="AB876" s="320"/>
      <c r="AC876" s="322" t="s">
        <v>497</v>
      </c>
      <c r="AD876" s="322"/>
      <c r="AE876" s="322"/>
      <c r="AF876" s="322"/>
      <c r="AG876" s="322"/>
      <c r="AH876" s="421" t="s">
        <v>628</v>
      </c>
      <c r="AI876" s="422"/>
      <c r="AJ876" s="422"/>
      <c r="AK876" s="422"/>
      <c r="AL876" s="325">
        <v>100</v>
      </c>
      <c r="AM876" s="326"/>
      <c r="AN876" s="326"/>
      <c r="AO876" s="327"/>
      <c r="AP876" s="321"/>
      <c r="AQ876" s="321"/>
      <c r="AR876" s="321"/>
      <c r="AS876" s="321"/>
      <c r="AT876" s="321"/>
      <c r="AU876" s="321"/>
      <c r="AV876" s="321"/>
      <c r="AW876" s="321"/>
      <c r="AX876" s="321"/>
    </row>
    <row r="877" spans="1:50" ht="53.25" customHeight="1" x14ac:dyDescent="0.15">
      <c r="A877" s="404">
        <v>8</v>
      </c>
      <c r="B877" s="404">
        <v>1</v>
      </c>
      <c r="C877" s="424" t="s">
        <v>630</v>
      </c>
      <c r="D877" s="418"/>
      <c r="E877" s="418"/>
      <c r="F877" s="418"/>
      <c r="G877" s="418"/>
      <c r="H877" s="418"/>
      <c r="I877" s="418"/>
      <c r="J877" s="419">
        <v>1030005007111</v>
      </c>
      <c r="K877" s="420"/>
      <c r="L877" s="420"/>
      <c r="M877" s="420"/>
      <c r="N877" s="420"/>
      <c r="O877" s="420"/>
      <c r="P877" s="425" t="s">
        <v>646</v>
      </c>
      <c r="Q877" s="317"/>
      <c r="R877" s="317"/>
      <c r="S877" s="317"/>
      <c r="T877" s="317"/>
      <c r="U877" s="317"/>
      <c r="V877" s="317"/>
      <c r="W877" s="317"/>
      <c r="X877" s="317"/>
      <c r="Y877" s="318">
        <v>230</v>
      </c>
      <c r="Z877" s="319"/>
      <c r="AA877" s="319"/>
      <c r="AB877" s="320"/>
      <c r="AC877" s="322" t="s">
        <v>497</v>
      </c>
      <c r="AD877" s="322"/>
      <c r="AE877" s="322"/>
      <c r="AF877" s="322"/>
      <c r="AG877" s="322"/>
      <c r="AH877" s="421" t="s">
        <v>628</v>
      </c>
      <c r="AI877" s="422"/>
      <c r="AJ877" s="422"/>
      <c r="AK877" s="422"/>
      <c r="AL877" s="325">
        <v>100</v>
      </c>
      <c r="AM877" s="326"/>
      <c r="AN877" s="326"/>
      <c r="AO877" s="327"/>
      <c r="AP877" s="321"/>
      <c r="AQ877" s="321"/>
      <c r="AR877" s="321"/>
      <c r="AS877" s="321"/>
      <c r="AT877" s="321"/>
      <c r="AU877" s="321"/>
      <c r="AV877" s="321"/>
      <c r="AW877" s="321"/>
      <c r="AX877" s="321"/>
    </row>
    <row r="878" spans="1:50" ht="53.25" customHeight="1" x14ac:dyDescent="0.15">
      <c r="A878" s="404">
        <v>9</v>
      </c>
      <c r="B878" s="404">
        <v>1</v>
      </c>
      <c r="C878" s="424" t="s">
        <v>630</v>
      </c>
      <c r="D878" s="418"/>
      <c r="E878" s="418"/>
      <c r="F878" s="418"/>
      <c r="G878" s="418"/>
      <c r="H878" s="418"/>
      <c r="I878" s="418"/>
      <c r="J878" s="419">
        <v>1030005007111</v>
      </c>
      <c r="K878" s="420"/>
      <c r="L878" s="420"/>
      <c r="M878" s="420"/>
      <c r="N878" s="420"/>
      <c r="O878" s="420"/>
      <c r="P878" s="425" t="s">
        <v>647</v>
      </c>
      <c r="Q878" s="317"/>
      <c r="R878" s="317"/>
      <c r="S878" s="317"/>
      <c r="T878" s="317"/>
      <c r="U878" s="317"/>
      <c r="V878" s="317"/>
      <c r="W878" s="317"/>
      <c r="X878" s="317"/>
      <c r="Y878" s="318">
        <v>107</v>
      </c>
      <c r="Z878" s="319"/>
      <c r="AA878" s="319"/>
      <c r="AB878" s="320"/>
      <c r="AC878" s="322" t="s">
        <v>497</v>
      </c>
      <c r="AD878" s="322"/>
      <c r="AE878" s="322"/>
      <c r="AF878" s="322"/>
      <c r="AG878" s="322"/>
      <c r="AH878" s="421" t="s">
        <v>628</v>
      </c>
      <c r="AI878" s="422"/>
      <c r="AJ878" s="422"/>
      <c r="AK878" s="422"/>
      <c r="AL878" s="325">
        <v>100</v>
      </c>
      <c r="AM878" s="326"/>
      <c r="AN878" s="326"/>
      <c r="AO878" s="327"/>
      <c r="AP878" s="321"/>
      <c r="AQ878" s="321"/>
      <c r="AR878" s="321"/>
      <c r="AS878" s="321"/>
      <c r="AT878" s="321"/>
      <c r="AU878" s="321"/>
      <c r="AV878" s="321"/>
      <c r="AW878" s="321"/>
      <c r="AX878" s="321"/>
    </row>
    <row r="879" spans="1:50" ht="53.25" customHeight="1" x14ac:dyDescent="0.15">
      <c r="A879" s="404">
        <v>10</v>
      </c>
      <c r="B879" s="404">
        <v>1</v>
      </c>
      <c r="C879" s="424" t="s">
        <v>631</v>
      </c>
      <c r="D879" s="418"/>
      <c r="E879" s="418"/>
      <c r="F879" s="418"/>
      <c r="G879" s="418"/>
      <c r="H879" s="418"/>
      <c r="I879" s="418"/>
      <c r="J879" s="419">
        <v>5012405001823</v>
      </c>
      <c r="K879" s="420"/>
      <c r="L879" s="420"/>
      <c r="M879" s="420"/>
      <c r="N879" s="420"/>
      <c r="O879" s="420"/>
      <c r="P879" s="425" t="s">
        <v>648</v>
      </c>
      <c r="Q879" s="317"/>
      <c r="R879" s="317"/>
      <c r="S879" s="317"/>
      <c r="T879" s="317"/>
      <c r="U879" s="317"/>
      <c r="V879" s="317"/>
      <c r="W879" s="317"/>
      <c r="X879" s="317"/>
      <c r="Y879" s="318">
        <v>250</v>
      </c>
      <c r="Z879" s="319"/>
      <c r="AA879" s="319"/>
      <c r="AB879" s="320"/>
      <c r="AC879" s="322" t="s">
        <v>497</v>
      </c>
      <c r="AD879" s="322"/>
      <c r="AE879" s="322"/>
      <c r="AF879" s="322"/>
      <c r="AG879" s="322"/>
      <c r="AH879" s="421" t="s">
        <v>628</v>
      </c>
      <c r="AI879" s="422"/>
      <c r="AJ879" s="422"/>
      <c r="AK879" s="422"/>
      <c r="AL879" s="325">
        <v>100</v>
      </c>
      <c r="AM879" s="326"/>
      <c r="AN879" s="326"/>
      <c r="AO879" s="327"/>
      <c r="AP879" s="321"/>
      <c r="AQ879" s="321"/>
      <c r="AR879" s="321"/>
      <c r="AS879" s="321"/>
      <c r="AT879" s="321"/>
      <c r="AU879" s="321"/>
      <c r="AV879" s="321"/>
      <c r="AW879" s="321"/>
      <c r="AX879" s="321"/>
    </row>
    <row r="880" spans="1:50" ht="53.25" customHeight="1" x14ac:dyDescent="0.15">
      <c r="A880" s="404">
        <v>11</v>
      </c>
      <c r="B880" s="404">
        <v>1</v>
      </c>
      <c r="C880" s="424" t="s">
        <v>632</v>
      </c>
      <c r="D880" s="418"/>
      <c r="E880" s="418"/>
      <c r="F880" s="418"/>
      <c r="G880" s="418"/>
      <c r="H880" s="418"/>
      <c r="I880" s="418"/>
      <c r="J880" s="419">
        <v>7021005008268</v>
      </c>
      <c r="K880" s="420"/>
      <c r="L880" s="420"/>
      <c r="M880" s="420"/>
      <c r="N880" s="420"/>
      <c r="O880" s="420"/>
      <c r="P880" s="425" t="s">
        <v>649</v>
      </c>
      <c r="Q880" s="317"/>
      <c r="R880" s="317"/>
      <c r="S880" s="317"/>
      <c r="T880" s="317"/>
      <c r="U880" s="317"/>
      <c r="V880" s="317"/>
      <c r="W880" s="317"/>
      <c r="X880" s="317"/>
      <c r="Y880" s="318">
        <v>240</v>
      </c>
      <c r="Z880" s="319"/>
      <c r="AA880" s="319"/>
      <c r="AB880" s="320"/>
      <c r="AC880" s="322" t="s">
        <v>497</v>
      </c>
      <c r="AD880" s="322"/>
      <c r="AE880" s="322"/>
      <c r="AF880" s="322"/>
      <c r="AG880" s="322"/>
      <c r="AH880" s="421" t="s">
        <v>628</v>
      </c>
      <c r="AI880" s="422"/>
      <c r="AJ880" s="422"/>
      <c r="AK880" s="422"/>
      <c r="AL880" s="325">
        <v>100</v>
      </c>
      <c r="AM880" s="326"/>
      <c r="AN880" s="326"/>
      <c r="AO880" s="327"/>
      <c r="AP880" s="321"/>
      <c r="AQ880" s="321"/>
      <c r="AR880" s="321"/>
      <c r="AS880" s="321"/>
      <c r="AT880" s="321"/>
      <c r="AU880" s="321"/>
      <c r="AV880" s="321"/>
      <c r="AW880" s="321"/>
      <c r="AX880" s="321"/>
    </row>
    <row r="881" spans="1:50" ht="53.25" customHeight="1" x14ac:dyDescent="0.15">
      <c r="A881" s="404">
        <v>12</v>
      </c>
      <c r="B881" s="404">
        <v>1</v>
      </c>
      <c r="C881" s="424" t="s">
        <v>633</v>
      </c>
      <c r="D881" s="418"/>
      <c r="E881" s="418"/>
      <c r="F881" s="418"/>
      <c r="G881" s="418"/>
      <c r="H881" s="418"/>
      <c r="I881" s="418"/>
      <c r="J881" s="419">
        <v>5050005005266</v>
      </c>
      <c r="K881" s="420"/>
      <c r="L881" s="420"/>
      <c r="M881" s="420"/>
      <c r="N881" s="420"/>
      <c r="O881" s="420"/>
      <c r="P881" s="425" t="s">
        <v>650</v>
      </c>
      <c r="Q881" s="317"/>
      <c r="R881" s="317"/>
      <c r="S881" s="317"/>
      <c r="T881" s="317"/>
      <c r="U881" s="317"/>
      <c r="V881" s="317"/>
      <c r="W881" s="317"/>
      <c r="X881" s="317"/>
      <c r="Y881" s="318">
        <v>230</v>
      </c>
      <c r="Z881" s="319"/>
      <c r="AA881" s="319"/>
      <c r="AB881" s="320"/>
      <c r="AC881" s="322" t="s">
        <v>497</v>
      </c>
      <c r="AD881" s="322"/>
      <c r="AE881" s="322"/>
      <c r="AF881" s="322"/>
      <c r="AG881" s="322"/>
      <c r="AH881" s="421" t="s">
        <v>628</v>
      </c>
      <c r="AI881" s="422"/>
      <c r="AJ881" s="422"/>
      <c r="AK881" s="422"/>
      <c r="AL881" s="325">
        <v>100</v>
      </c>
      <c r="AM881" s="326"/>
      <c r="AN881" s="326"/>
      <c r="AO881" s="327"/>
      <c r="AP881" s="321"/>
      <c r="AQ881" s="321"/>
      <c r="AR881" s="321"/>
      <c r="AS881" s="321"/>
      <c r="AT881" s="321"/>
      <c r="AU881" s="321"/>
      <c r="AV881" s="321"/>
      <c r="AW881" s="321"/>
      <c r="AX881" s="321"/>
    </row>
    <row r="882" spans="1:50" ht="53.25" customHeight="1" x14ac:dyDescent="0.15">
      <c r="A882" s="404">
        <v>13</v>
      </c>
      <c r="B882" s="404">
        <v>1</v>
      </c>
      <c r="C882" s="424" t="s">
        <v>634</v>
      </c>
      <c r="D882" s="418"/>
      <c r="E882" s="418"/>
      <c r="F882" s="418"/>
      <c r="G882" s="418"/>
      <c r="H882" s="418"/>
      <c r="I882" s="418"/>
      <c r="J882" s="419">
        <v>7370005002147</v>
      </c>
      <c r="K882" s="420"/>
      <c r="L882" s="420"/>
      <c r="M882" s="420"/>
      <c r="N882" s="420"/>
      <c r="O882" s="420"/>
      <c r="P882" s="425" t="s">
        <v>651</v>
      </c>
      <c r="Q882" s="317"/>
      <c r="R882" s="317"/>
      <c r="S882" s="317"/>
      <c r="T882" s="317"/>
      <c r="U882" s="317"/>
      <c r="V882" s="317"/>
      <c r="W882" s="317"/>
      <c r="X882" s="317"/>
      <c r="Y882" s="318">
        <v>164</v>
      </c>
      <c r="Z882" s="319"/>
      <c r="AA882" s="319"/>
      <c r="AB882" s="320"/>
      <c r="AC882" s="322" t="s">
        <v>497</v>
      </c>
      <c r="AD882" s="322"/>
      <c r="AE882" s="322"/>
      <c r="AF882" s="322"/>
      <c r="AG882" s="322"/>
      <c r="AH882" s="421" t="s">
        <v>628</v>
      </c>
      <c r="AI882" s="422"/>
      <c r="AJ882" s="422"/>
      <c r="AK882" s="422"/>
      <c r="AL882" s="325">
        <v>100</v>
      </c>
      <c r="AM882" s="326"/>
      <c r="AN882" s="326"/>
      <c r="AO882" s="327"/>
      <c r="AP882" s="321"/>
      <c r="AQ882" s="321"/>
      <c r="AR882" s="321"/>
      <c r="AS882" s="321"/>
      <c r="AT882" s="321"/>
      <c r="AU882" s="321"/>
      <c r="AV882" s="321"/>
      <c r="AW882" s="321"/>
      <c r="AX882" s="321"/>
    </row>
    <row r="883" spans="1:50" ht="53.25" customHeight="1" x14ac:dyDescent="0.15">
      <c r="A883" s="404">
        <v>14</v>
      </c>
      <c r="B883" s="404">
        <v>1</v>
      </c>
      <c r="C883" s="424" t="s">
        <v>635</v>
      </c>
      <c r="D883" s="418"/>
      <c r="E883" s="418"/>
      <c r="F883" s="418"/>
      <c r="G883" s="418"/>
      <c r="H883" s="418"/>
      <c r="I883" s="418"/>
      <c r="J883" s="419">
        <v>6360005004186</v>
      </c>
      <c r="K883" s="420"/>
      <c r="L883" s="420"/>
      <c r="M883" s="420"/>
      <c r="N883" s="420"/>
      <c r="O883" s="420"/>
      <c r="P883" s="425" t="s">
        <v>652</v>
      </c>
      <c r="Q883" s="317"/>
      <c r="R883" s="317"/>
      <c r="S883" s="317"/>
      <c r="T883" s="317"/>
      <c r="U883" s="317"/>
      <c r="V883" s="317"/>
      <c r="W883" s="317"/>
      <c r="X883" s="317"/>
      <c r="Y883" s="318">
        <v>95</v>
      </c>
      <c r="Z883" s="319"/>
      <c r="AA883" s="319"/>
      <c r="AB883" s="320"/>
      <c r="AC883" s="322" t="s">
        <v>497</v>
      </c>
      <c r="AD883" s="322"/>
      <c r="AE883" s="322"/>
      <c r="AF883" s="322"/>
      <c r="AG883" s="322"/>
      <c r="AH883" s="421" t="s">
        <v>628</v>
      </c>
      <c r="AI883" s="422"/>
      <c r="AJ883" s="422"/>
      <c r="AK883" s="422"/>
      <c r="AL883" s="325">
        <v>100</v>
      </c>
      <c r="AM883" s="326"/>
      <c r="AN883" s="326"/>
      <c r="AO883" s="327"/>
      <c r="AP883" s="321"/>
      <c r="AQ883" s="321"/>
      <c r="AR883" s="321"/>
      <c r="AS883" s="321"/>
      <c r="AT883" s="321"/>
      <c r="AU883" s="321"/>
      <c r="AV883" s="321"/>
      <c r="AW883" s="321"/>
      <c r="AX883" s="321"/>
    </row>
    <row r="884" spans="1:50" ht="53.25" customHeight="1" x14ac:dyDescent="0.15">
      <c r="A884" s="404">
        <v>15</v>
      </c>
      <c r="B884" s="404">
        <v>1</v>
      </c>
      <c r="C884" s="424" t="s">
        <v>636</v>
      </c>
      <c r="D884" s="418"/>
      <c r="E884" s="418"/>
      <c r="F884" s="418"/>
      <c r="G884" s="418"/>
      <c r="H884" s="418"/>
      <c r="I884" s="418"/>
      <c r="J884" s="419">
        <v>5140005004060</v>
      </c>
      <c r="K884" s="420"/>
      <c r="L884" s="420"/>
      <c r="M884" s="420"/>
      <c r="N884" s="420"/>
      <c r="O884" s="420"/>
      <c r="P884" s="425" t="s">
        <v>653</v>
      </c>
      <c r="Q884" s="317"/>
      <c r="R884" s="317"/>
      <c r="S884" s="317"/>
      <c r="T884" s="317"/>
      <c r="U884" s="317"/>
      <c r="V884" s="317"/>
      <c r="W884" s="317"/>
      <c r="X884" s="317"/>
      <c r="Y884" s="318">
        <v>91</v>
      </c>
      <c r="Z884" s="319"/>
      <c r="AA884" s="319"/>
      <c r="AB884" s="320"/>
      <c r="AC884" s="322" t="s">
        <v>497</v>
      </c>
      <c r="AD884" s="322"/>
      <c r="AE884" s="322"/>
      <c r="AF884" s="322"/>
      <c r="AG884" s="322"/>
      <c r="AH884" s="421" t="s">
        <v>628</v>
      </c>
      <c r="AI884" s="422"/>
      <c r="AJ884" s="422"/>
      <c r="AK884" s="422"/>
      <c r="AL884" s="325">
        <v>100</v>
      </c>
      <c r="AM884" s="326"/>
      <c r="AN884" s="326"/>
      <c r="AO884" s="327"/>
      <c r="AP884" s="321"/>
      <c r="AQ884" s="321"/>
      <c r="AR884" s="321"/>
      <c r="AS884" s="321"/>
      <c r="AT884" s="321"/>
      <c r="AU884" s="321"/>
      <c r="AV884" s="321"/>
      <c r="AW884" s="321"/>
      <c r="AX884" s="321"/>
    </row>
    <row r="885" spans="1:50" ht="53.25" customHeight="1" x14ac:dyDescent="0.15">
      <c r="A885" s="404">
        <v>16</v>
      </c>
      <c r="B885" s="404">
        <v>1</v>
      </c>
      <c r="C885" s="424" t="s">
        <v>637</v>
      </c>
      <c r="D885" s="418"/>
      <c r="E885" s="418"/>
      <c r="F885" s="418"/>
      <c r="G885" s="418"/>
      <c r="H885" s="418"/>
      <c r="I885" s="418"/>
      <c r="J885" s="419">
        <v>6011305000182</v>
      </c>
      <c r="K885" s="420"/>
      <c r="L885" s="420"/>
      <c r="M885" s="420"/>
      <c r="N885" s="420"/>
      <c r="O885" s="420"/>
      <c r="P885" s="425" t="s">
        <v>654</v>
      </c>
      <c r="Q885" s="317"/>
      <c r="R885" s="317"/>
      <c r="S885" s="317"/>
      <c r="T885" s="317"/>
      <c r="U885" s="317"/>
      <c r="V885" s="317"/>
      <c r="W885" s="317"/>
      <c r="X885" s="317"/>
      <c r="Y885" s="318">
        <v>55</v>
      </c>
      <c r="Z885" s="319"/>
      <c r="AA885" s="319"/>
      <c r="AB885" s="320"/>
      <c r="AC885" s="322" t="s">
        <v>497</v>
      </c>
      <c r="AD885" s="322"/>
      <c r="AE885" s="322"/>
      <c r="AF885" s="322"/>
      <c r="AG885" s="322"/>
      <c r="AH885" s="421" t="s">
        <v>628</v>
      </c>
      <c r="AI885" s="422"/>
      <c r="AJ885" s="422"/>
      <c r="AK885" s="422"/>
      <c r="AL885" s="325">
        <v>100</v>
      </c>
      <c r="AM885" s="326"/>
      <c r="AN885" s="326"/>
      <c r="AO885" s="327"/>
      <c r="AP885" s="321"/>
      <c r="AQ885" s="321"/>
      <c r="AR885" s="321"/>
      <c r="AS885" s="321"/>
      <c r="AT885" s="321"/>
      <c r="AU885" s="321"/>
      <c r="AV885" s="321"/>
      <c r="AW885" s="321"/>
      <c r="AX885" s="321"/>
    </row>
    <row r="886" spans="1:50" s="16" customFormat="1" ht="53.25" customHeight="1" x14ac:dyDescent="0.15">
      <c r="A886" s="404">
        <v>17</v>
      </c>
      <c r="B886" s="404">
        <v>1</v>
      </c>
      <c r="C886" s="424" t="s">
        <v>638</v>
      </c>
      <c r="D886" s="418"/>
      <c r="E886" s="418"/>
      <c r="F886" s="418"/>
      <c r="G886" s="418"/>
      <c r="H886" s="418"/>
      <c r="I886" s="418"/>
      <c r="J886" s="419">
        <v>5011105000945</v>
      </c>
      <c r="K886" s="420"/>
      <c r="L886" s="420"/>
      <c r="M886" s="420"/>
      <c r="N886" s="420"/>
      <c r="O886" s="420"/>
      <c r="P886" s="425" t="s">
        <v>655</v>
      </c>
      <c r="Q886" s="317"/>
      <c r="R886" s="317"/>
      <c r="S886" s="317"/>
      <c r="T886" s="317"/>
      <c r="U886" s="317"/>
      <c r="V886" s="317"/>
      <c r="W886" s="317"/>
      <c r="X886" s="317"/>
      <c r="Y886" s="318">
        <v>33</v>
      </c>
      <c r="Z886" s="319"/>
      <c r="AA886" s="319"/>
      <c r="AB886" s="320"/>
      <c r="AC886" s="322" t="s">
        <v>497</v>
      </c>
      <c r="AD886" s="322"/>
      <c r="AE886" s="322"/>
      <c r="AF886" s="322"/>
      <c r="AG886" s="322"/>
      <c r="AH886" s="421" t="s">
        <v>628</v>
      </c>
      <c r="AI886" s="422"/>
      <c r="AJ886" s="422"/>
      <c r="AK886" s="422"/>
      <c r="AL886" s="325">
        <v>100</v>
      </c>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9.75" customHeight="1" x14ac:dyDescent="0.15">
      <c r="A903" s="404">
        <v>1</v>
      </c>
      <c r="B903" s="404">
        <v>1</v>
      </c>
      <c r="C903" s="424" t="s">
        <v>656</v>
      </c>
      <c r="D903" s="418"/>
      <c r="E903" s="418"/>
      <c r="F903" s="418"/>
      <c r="G903" s="418"/>
      <c r="H903" s="418"/>
      <c r="I903" s="418"/>
      <c r="J903" s="419">
        <v>1020001071491</v>
      </c>
      <c r="K903" s="420"/>
      <c r="L903" s="420"/>
      <c r="M903" s="420"/>
      <c r="N903" s="420"/>
      <c r="O903" s="420"/>
      <c r="P903" s="425" t="s">
        <v>666</v>
      </c>
      <c r="Q903" s="317"/>
      <c r="R903" s="317"/>
      <c r="S903" s="317"/>
      <c r="T903" s="317"/>
      <c r="U903" s="317"/>
      <c r="V903" s="317"/>
      <c r="W903" s="317"/>
      <c r="X903" s="317"/>
      <c r="Y903" s="318">
        <v>975</v>
      </c>
      <c r="Z903" s="319"/>
      <c r="AA903" s="319"/>
      <c r="AB903" s="320"/>
      <c r="AC903" s="328" t="s">
        <v>497</v>
      </c>
      <c r="AD903" s="423"/>
      <c r="AE903" s="423"/>
      <c r="AF903" s="423"/>
      <c r="AG903" s="423"/>
      <c r="AH903" s="421" t="s">
        <v>628</v>
      </c>
      <c r="AI903" s="422"/>
      <c r="AJ903" s="422"/>
      <c r="AK903" s="422"/>
      <c r="AL903" s="325"/>
      <c r="AM903" s="326"/>
      <c r="AN903" s="326"/>
      <c r="AO903" s="327"/>
      <c r="AP903" s="321"/>
      <c r="AQ903" s="321"/>
      <c r="AR903" s="321"/>
      <c r="AS903" s="321"/>
      <c r="AT903" s="321"/>
      <c r="AU903" s="321"/>
      <c r="AV903" s="321"/>
      <c r="AW903" s="321"/>
      <c r="AX903" s="321"/>
    </row>
    <row r="904" spans="1:50" ht="39.75" customHeight="1" x14ac:dyDescent="0.15">
      <c r="A904" s="404">
        <v>2</v>
      </c>
      <c r="B904" s="404">
        <v>1</v>
      </c>
      <c r="C904" s="424" t="s">
        <v>657</v>
      </c>
      <c r="D904" s="418"/>
      <c r="E904" s="418"/>
      <c r="F904" s="418"/>
      <c r="G904" s="418"/>
      <c r="H904" s="418"/>
      <c r="I904" s="418"/>
      <c r="J904" s="419">
        <v>9010001006111</v>
      </c>
      <c r="K904" s="420"/>
      <c r="L904" s="420"/>
      <c r="M904" s="420"/>
      <c r="N904" s="420"/>
      <c r="O904" s="420"/>
      <c r="P904" s="425" t="s">
        <v>667</v>
      </c>
      <c r="Q904" s="317"/>
      <c r="R904" s="317"/>
      <c r="S904" s="317"/>
      <c r="T904" s="317"/>
      <c r="U904" s="317"/>
      <c r="V904" s="317"/>
      <c r="W904" s="317"/>
      <c r="X904" s="317"/>
      <c r="Y904" s="318">
        <v>60</v>
      </c>
      <c r="Z904" s="319"/>
      <c r="AA904" s="319"/>
      <c r="AB904" s="320"/>
      <c r="AC904" s="328" t="s">
        <v>497</v>
      </c>
      <c r="AD904" s="328"/>
      <c r="AE904" s="328"/>
      <c r="AF904" s="328"/>
      <c r="AG904" s="328"/>
      <c r="AH904" s="421" t="s">
        <v>628</v>
      </c>
      <c r="AI904" s="422"/>
      <c r="AJ904" s="422"/>
      <c r="AK904" s="422"/>
      <c r="AL904" s="325"/>
      <c r="AM904" s="326"/>
      <c r="AN904" s="326"/>
      <c r="AO904" s="327"/>
      <c r="AP904" s="321"/>
      <c r="AQ904" s="321"/>
      <c r="AR904" s="321"/>
      <c r="AS904" s="321"/>
      <c r="AT904" s="321"/>
      <c r="AU904" s="321"/>
      <c r="AV904" s="321"/>
      <c r="AW904" s="321"/>
      <c r="AX904" s="321"/>
    </row>
    <row r="905" spans="1:50" ht="39.75" customHeight="1" x14ac:dyDescent="0.15">
      <c r="A905" s="404">
        <v>3</v>
      </c>
      <c r="B905" s="404">
        <v>1</v>
      </c>
      <c r="C905" s="424" t="s">
        <v>658</v>
      </c>
      <c r="D905" s="418"/>
      <c r="E905" s="418"/>
      <c r="F905" s="418"/>
      <c r="G905" s="418"/>
      <c r="H905" s="418"/>
      <c r="I905" s="418"/>
      <c r="J905" s="419">
        <v>7010501029126</v>
      </c>
      <c r="K905" s="420"/>
      <c r="L905" s="420"/>
      <c r="M905" s="420"/>
      <c r="N905" s="420"/>
      <c r="O905" s="420"/>
      <c r="P905" s="425" t="s">
        <v>668</v>
      </c>
      <c r="Q905" s="317"/>
      <c r="R905" s="317"/>
      <c r="S905" s="317"/>
      <c r="T905" s="317"/>
      <c r="U905" s="317"/>
      <c r="V905" s="317"/>
      <c r="W905" s="317"/>
      <c r="X905" s="317"/>
      <c r="Y905" s="318">
        <v>43</v>
      </c>
      <c r="Z905" s="319"/>
      <c r="AA905" s="319"/>
      <c r="AB905" s="320"/>
      <c r="AC905" s="328" t="s">
        <v>490</v>
      </c>
      <c r="AD905" s="328"/>
      <c r="AE905" s="328"/>
      <c r="AF905" s="328"/>
      <c r="AG905" s="328"/>
      <c r="AH905" s="323">
        <v>2</v>
      </c>
      <c r="AI905" s="324"/>
      <c r="AJ905" s="324"/>
      <c r="AK905" s="324"/>
      <c r="AL905" s="325"/>
      <c r="AM905" s="326"/>
      <c r="AN905" s="326"/>
      <c r="AO905" s="327"/>
      <c r="AP905" s="321"/>
      <c r="AQ905" s="321"/>
      <c r="AR905" s="321"/>
      <c r="AS905" s="321"/>
      <c r="AT905" s="321"/>
      <c r="AU905" s="321"/>
      <c r="AV905" s="321"/>
      <c r="AW905" s="321"/>
      <c r="AX905" s="321"/>
    </row>
    <row r="906" spans="1:50" ht="39.75" customHeight="1" x14ac:dyDescent="0.15">
      <c r="A906" s="404">
        <v>4</v>
      </c>
      <c r="B906" s="404">
        <v>1</v>
      </c>
      <c r="C906" s="424" t="s">
        <v>659</v>
      </c>
      <c r="D906" s="418"/>
      <c r="E906" s="418"/>
      <c r="F906" s="418"/>
      <c r="G906" s="418"/>
      <c r="H906" s="418"/>
      <c r="I906" s="418"/>
      <c r="J906" s="419">
        <v>7010001008844</v>
      </c>
      <c r="K906" s="420"/>
      <c r="L906" s="420"/>
      <c r="M906" s="420"/>
      <c r="N906" s="420"/>
      <c r="O906" s="420"/>
      <c r="P906" s="425" t="s">
        <v>669</v>
      </c>
      <c r="Q906" s="317"/>
      <c r="R906" s="317"/>
      <c r="S906" s="317"/>
      <c r="T906" s="317"/>
      <c r="U906" s="317"/>
      <c r="V906" s="317"/>
      <c r="W906" s="317"/>
      <c r="X906" s="317"/>
      <c r="Y906" s="318">
        <v>38</v>
      </c>
      <c r="Z906" s="319"/>
      <c r="AA906" s="319"/>
      <c r="AB906" s="320"/>
      <c r="AC906" s="328" t="s">
        <v>490</v>
      </c>
      <c r="AD906" s="328"/>
      <c r="AE906" s="328"/>
      <c r="AF906" s="328"/>
      <c r="AG906" s="328"/>
      <c r="AH906" s="323">
        <v>1</v>
      </c>
      <c r="AI906" s="324"/>
      <c r="AJ906" s="324"/>
      <c r="AK906" s="324"/>
      <c r="AL906" s="325"/>
      <c r="AM906" s="326"/>
      <c r="AN906" s="326"/>
      <c r="AO906" s="327"/>
      <c r="AP906" s="321"/>
      <c r="AQ906" s="321"/>
      <c r="AR906" s="321"/>
      <c r="AS906" s="321"/>
      <c r="AT906" s="321"/>
      <c r="AU906" s="321"/>
      <c r="AV906" s="321"/>
      <c r="AW906" s="321"/>
      <c r="AX906" s="321"/>
    </row>
    <row r="907" spans="1:50" ht="39.75" customHeight="1" x14ac:dyDescent="0.15">
      <c r="A907" s="404">
        <v>5</v>
      </c>
      <c r="B907" s="404">
        <v>1</v>
      </c>
      <c r="C907" s="424" t="s">
        <v>660</v>
      </c>
      <c r="D907" s="418"/>
      <c r="E907" s="418"/>
      <c r="F907" s="418"/>
      <c r="G907" s="418"/>
      <c r="H907" s="418"/>
      <c r="I907" s="418"/>
      <c r="J907" s="419">
        <v>4010001129759</v>
      </c>
      <c r="K907" s="420"/>
      <c r="L907" s="420"/>
      <c r="M907" s="420"/>
      <c r="N907" s="420"/>
      <c r="O907" s="420"/>
      <c r="P907" s="425" t="s">
        <v>670</v>
      </c>
      <c r="Q907" s="317"/>
      <c r="R907" s="317"/>
      <c r="S907" s="317"/>
      <c r="T907" s="317"/>
      <c r="U907" s="317"/>
      <c r="V907" s="317"/>
      <c r="W907" s="317"/>
      <c r="X907" s="317"/>
      <c r="Y907" s="318">
        <v>33</v>
      </c>
      <c r="Z907" s="319"/>
      <c r="AA907" s="319"/>
      <c r="AB907" s="320"/>
      <c r="AC907" s="322" t="s">
        <v>497</v>
      </c>
      <c r="AD907" s="322"/>
      <c r="AE907" s="322"/>
      <c r="AF907" s="322"/>
      <c r="AG907" s="322"/>
      <c r="AH907" s="323" t="s">
        <v>628</v>
      </c>
      <c r="AI907" s="324"/>
      <c r="AJ907" s="324"/>
      <c r="AK907" s="324"/>
      <c r="AL907" s="325"/>
      <c r="AM907" s="326"/>
      <c r="AN907" s="326"/>
      <c r="AO907" s="327"/>
      <c r="AP907" s="321"/>
      <c r="AQ907" s="321"/>
      <c r="AR907" s="321"/>
      <c r="AS907" s="321"/>
      <c r="AT907" s="321"/>
      <c r="AU907" s="321"/>
      <c r="AV907" s="321"/>
      <c r="AW907" s="321"/>
      <c r="AX907" s="321"/>
    </row>
    <row r="908" spans="1:50" ht="39.75" customHeight="1" x14ac:dyDescent="0.15">
      <c r="A908" s="404">
        <v>6</v>
      </c>
      <c r="B908" s="404">
        <v>1</v>
      </c>
      <c r="C908" s="424" t="s">
        <v>661</v>
      </c>
      <c r="D908" s="418"/>
      <c r="E908" s="418"/>
      <c r="F908" s="418"/>
      <c r="G908" s="418"/>
      <c r="H908" s="418"/>
      <c r="I908" s="418"/>
      <c r="J908" s="419"/>
      <c r="K908" s="420"/>
      <c r="L908" s="420"/>
      <c r="M908" s="420"/>
      <c r="N908" s="420"/>
      <c r="O908" s="420"/>
      <c r="P908" s="425" t="s">
        <v>671</v>
      </c>
      <c r="Q908" s="317"/>
      <c r="R908" s="317"/>
      <c r="S908" s="317"/>
      <c r="T908" s="317"/>
      <c r="U908" s="317"/>
      <c r="V908" s="317"/>
      <c r="W908" s="317"/>
      <c r="X908" s="317"/>
      <c r="Y908" s="318">
        <v>18</v>
      </c>
      <c r="Z908" s="319"/>
      <c r="AA908" s="319"/>
      <c r="AB908" s="320"/>
      <c r="AC908" s="322" t="s">
        <v>497</v>
      </c>
      <c r="AD908" s="322"/>
      <c r="AE908" s="322"/>
      <c r="AF908" s="322"/>
      <c r="AG908" s="322"/>
      <c r="AH908" s="323" t="s">
        <v>628</v>
      </c>
      <c r="AI908" s="324"/>
      <c r="AJ908" s="324"/>
      <c r="AK908" s="324"/>
      <c r="AL908" s="325"/>
      <c r="AM908" s="326"/>
      <c r="AN908" s="326"/>
      <c r="AO908" s="327"/>
      <c r="AP908" s="321"/>
      <c r="AQ908" s="321"/>
      <c r="AR908" s="321"/>
      <c r="AS908" s="321"/>
      <c r="AT908" s="321"/>
      <c r="AU908" s="321"/>
      <c r="AV908" s="321"/>
      <c r="AW908" s="321"/>
      <c r="AX908" s="321"/>
    </row>
    <row r="909" spans="1:50" ht="39.75" customHeight="1" x14ac:dyDescent="0.15">
      <c r="A909" s="404">
        <v>7</v>
      </c>
      <c r="B909" s="404">
        <v>1</v>
      </c>
      <c r="C909" s="424" t="s">
        <v>662</v>
      </c>
      <c r="D909" s="418"/>
      <c r="E909" s="418"/>
      <c r="F909" s="418"/>
      <c r="G909" s="418"/>
      <c r="H909" s="418"/>
      <c r="I909" s="418"/>
      <c r="J909" s="419"/>
      <c r="K909" s="420"/>
      <c r="L909" s="420"/>
      <c r="M909" s="420"/>
      <c r="N909" s="420"/>
      <c r="O909" s="420"/>
      <c r="P909" s="425" t="s">
        <v>672</v>
      </c>
      <c r="Q909" s="317"/>
      <c r="R909" s="317"/>
      <c r="S909" s="317"/>
      <c r="T909" s="317"/>
      <c r="U909" s="317"/>
      <c r="V909" s="317"/>
      <c r="W909" s="317"/>
      <c r="X909" s="317"/>
      <c r="Y909" s="318">
        <v>13</v>
      </c>
      <c r="Z909" s="319"/>
      <c r="AA909" s="319"/>
      <c r="AB909" s="320"/>
      <c r="AC909" s="322" t="s">
        <v>494</v>
      </c>
      <c r="AD909" s="322"/>
      <c r="AE909" s="322"/>
      <c r="AF909" s="322"/>
      <c r="AG909" s="322"/>
      <c r="AH909" s="323">
        <v>1</v>
      </c>
      <c r="AI909" s="324"/>
      <c r="AJ909" s="324"/>
      <c r="AK909" s="324"/>
      <c r="AL909" s="325"/>
      <c r="AM909" s="326"/>
      <c r="AN909" s="326"/>
      <c r="AO909" s="327"/>
      <c r="AP909" s="321"/>
      <c r="AQ909" s="321"/>
      <c r="AR909" s="321"/>
      <c r="AS909" s="321"/>
      <c r="AT909" s="321"/>
      <c r="AU909" s="321"/>
      <c r="AV909" s="321"/>
      <c r="AW909" s="321"/>
      <c r="AX909" s="321"/>
    </row>
    <row r="910" spans="1:50" ht="39.75" customHeight="1" x14ac:dyDescent="0.15">
      <c r="A910" s="404">
        <v>8</v>
      </c>
      <c r="B910" s="404">
        <v>1</v>
      </c>
      <c r="C910" s="424" t="s">
        <v>663</v>
      </c>
      <c r="D910" s="418"/>
      <c r="E910" s="418"/>
      <c r="F910" s="418"/>
      <c r="G910" s="418"/>
      <c r="H910" s="418"/>
      <c r="I910" s="418"/>
      <c r="J910" s="419">
        <v>8010701023423</v>
      </c>
      <c r="K910" s="420"/>
      <c r="L910" s="420"/>
      <c r="M910" s="420"/>
      <c r="N910" s="420"/>
      <c r="O910" s="420"/>
      <c r="P910" s="425" t="s">
        <v>673</v>
      </c>
      <c r="Q910" s="317"/>
      <c r="R910" s="317"/>
      <c r="S910" s="317"/>
      <c r="T910" s="317"/>
      <c r="U910" s="317"/>
      <c r="V910" s="317"/>
      <c r="W910" s="317"/>
      <c r="X910" s="317"/>
      <c r="Y910" s="318">
        <v>13</v>
      </c>
      <c r="Z910" s="319"/>
      <c r="AA910" s="319"/>
      <c r="AB910" s="320"/>
      <c r="AC910" s="322" t="s">
        <v>490</v>
      </c>
      <c r="AD910" s="322"/>
      <c r="AE910" s="322"/>
      <c r="AF910" s="322"/>
      <c r="AG910" s="322"/>
      <c r="AH910" s="323">
        <v>2</v>
      </c>
      <c r="AI910" s="324"/>
      <c r="AJ910" s="324"/>
      <c r="AK910" s="324"/>
      <c r="AL910" s="325"/>
      <c r="AM910" s="326"/>
      <c r="AN910" s="326"/>
      <c r="AO910" s="327"/>
      <c r="AP910" s="321"/>
      <c r="AQ910" s="321"/>
      <c r="AR910" s="321"/>
      <c r="AS910" s="321"/>
      <c r="AT910" s="321"/>
      <c r="AU910" s="321"/>
      <c r="AV910" s="321"/>
      <c r="AW910" s="321"/>
      <c r="AX910" s="321"/>
    </row>
    <row r="911" spans="1:50" ht="39.75" customHeight="1" x14ac:dyDescent="0.15">
      <c r="A911" s="404">
        <v>9</v>
      </c>
      <c r="B911" s="404">
        <v>1</v>
      </c>
      <c r="C911" s="424" t="s">
        <v>664</v>
      </c>
      <c r="D911" s="418"/>
      <c r="E911" s="418"/>
      <c r="F911" s="418"/>
      <c r="G911" s="418"/>
      <c r="H911" s="418"/>
      <c r="I911" s="418"/>
      <c r="J911" s="419">
        <v>7130001005838</v>
      </c>
      <c r="K911" s="420"/>
      <c r="L911" s="420"/>
      <c r="M911" s="420"/>
      <c r="N911" s="420"/>
      <c r="O911" s="420"/>
      <c r="P911" s="425" t="s">
        <v>674</v>
      </c>
      <c r="Q911" s="317"/>
      <c r="R911" s="317"/>
      <c r="S911" s="317"/>
      <c r="T911" s="317"/>
      <c r="U911" s="317"/>
      <c r="V911" s="317"/>
      <c r="W911" s="317"/>
      <c r="X911" s="317"/>
      <c r="Y911" s="318">
        <v>9</v>
      </c>
      <c r="Z911" s="319"/>
      <c r="AA911" s="319"/>
      <c r="AB911" s="320"/>
      <c r="AC911" s="322" t="s">
        <v>490</v>
      </c>
      <c r="AD911" s="322"/>
      <c r="AE911" s="322"/>
      <c r="AF911" s="322"/>
      <c r="AG911" s="322"/>
      <c r="AH911" s="323">
        <v>1</v>
      </c>
      <c r="AI911" s="324"/>
      <c r="AJ911" s="324"/>
      <c r="AK911" s="324"/>
      <c r="AL911" s="325"/>
      <c r="AM911" s="326"/>
      <c r="AN911" s="326"/>
      <c r="AO911" s="327"/>
      <c r="AP911" s="321"/>
      <c r="AQ911" s="321"/>
      <c r="AR911" s="321"/>
      <c r="AS911" s="321"/>
      <c r="AT911" s="321"/>
      <c r="AU911" s="321"/>
      <c r="AV911" s="321"/>
      <c r="AW911" s="321"/>
      <c r="AX911" s="321"/>
    </row>
    <row r="912" spans="1:50" ht="39.75" customHeight="1" x14ac:dyDescent="0.15">
      <c r="A912" s="404">
        <v>10</v>
      </c>
      <c r="B912" s="404">
        <v>1</v>
      </c>
      <c r="C912" s="424" t="s">
        <v>665</v>
      </c>
      <c r="D912" s="418"/>
      <c r="E912" s="418"/>
      <c r="F912" s="418"/>
      <c r="G912" s="418"/>
      <c r="H912" s="418"/>
      <c r="I912" s="418"/>
      <c r="J912" s="419">
        <v>9013301019435</v>
      </c>
      <c r="K912" s="420"/>
      <c r="L912" s="420"/>
      <c r="M912" s="420"/>
      <c r="N912" s="420"/>
      <c r="O912" s="420"/>
      <c r="P912" s="425" t="s">
        <v>675</v>
      </c>
      <c r="Q912" s="317"/>
      <c r="R912" s="317"/>
      <c r="S912" s="317"/>
      <c r="T912" s="317"/>
      <c r="U912" s="317"/>
      <c r="V912" s="317"/>
      <c r="W912" s="317"/>
      <c r="X912" s="317"/>
      <c r="Y912" s="318">
        <v>8</v>
      </c>
      <c r="Z912" s="319"/>
      <c r="AA912" s="319"/>
      <c r="AB912" s="320"/>
      <c r="AC912" s="322" t="s">
        <v>490</v>
      </c>
      <c r="AD912" s="322"/>
      <c r="AE912" s="322"/>
      <c r="AF912" s="322"/>
      <c r="AG912" s="322"/>
      <c r="AH912" s="323">
        <v>1</v>
      </c>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162" customHeight="1" x14ac:dyDescent="0.15">
      <c r="A936" s="404">
        <v>1</v>
      </c>
      <c r="B936" s="404">
        <v>1</v>
      </c>
      <c r="C936" s="424" t="s">
        <v>676</v>
      </c>
      <c r="D936" s="418"/>
      <c r="E936" s="418"/>
      <c r="F936" s="418"/>
      <c r="G936" s="418"/>
      <c r="H936" s="418"/>
      <c r="I936" s="418"/>
      <c r="J936" s="419">
        <v>1020001071491</v>
      </c>
      <c r="K936" s="420"/>
      <c r="L936" s="420"/>
      <c r="M936" s="420"/>
      <c r="N936" s="420"/>
      <c r="O936" s="420"/>
      <c r="P936" s="425" t="s">
        <v>679</v>
      </c>
      <c r="Q936" s="317"/>
      <c r="R936" s="317"/>
      <c r="S936" s="317"/>
      <c r="T936" s="317"/>
      <c r="U936" s="317"/>
      <c r="V936" s="317"/>
      <c r="W936" s="317"/>
      <c r="X936" s="317"/>
      <c r="Y936" s="318">
        <v>20860</v>
      </c>
      <c r="Z936" s="319"/>
      <c r="AA936" s="319"/>
      <c r="AB936" s="320"/>
      <c r="AC936" s="328" t="s">
        <v>497</v>
      </c>
      <c r="AD936" s="423"/>
      <c r="AE936" s="423"/>
      <c r="AF936" s="423"/>
      <c r="AG936" s="423"/>
      <c r="AH936" s="421" t="s">
        <v>628</v>
      </c>
      <c r="AI936" s="422"/>
      <c r="AJ936" s="422"/>
      <c r="AK936" s="422"/>
      <c r="AL936" s="325"/>
      <c r="AM936" s="326"/>
      <c r="AN936" s="326"/>
      <c r="AO936" s="327"/>
      <c r="AP936" s="321" t="s">
        <v>743</v>
      </c>
      <c r="AQ936" s="321"/>
      <c r="AR936" s="321"/>
      <c r="AS936" s="321"/>
      <c r="AT936" s="321"/>
      <c r="AU936" s="321"/>
      <c r="AV936" s="321"/>
      <c r="AW936" s="321"/>
      <c r="AX936" s="321"/>
    </row>
    <row r="937" spans="1:50" ht="46.5" customHeight="1" x14ac:dyDescent="0.15">
      <c r="A937" s="404">
        <v>2</v>
      </c>
      <c r="B937" s="404">
        <v>1</v>
      </c>
      <c r="C937" s="424" t="s">
        <v>677</v>
      </c>
      <c r="D937" s="418"/>
      <c r="E937" s="418"/>
      <c r="F937" s="418"/>
      <c r="G937" s="418"/>
      <c r="H937" s="418"/>
      <c r="I937" s="418"/>
      <c r="J937" s="419">
        <v>2010001008683</v>
      </c>
      <c r="K937" s="420"/>
      <c r="L937" s="420"/>
      <c r="M937" s="420"/>
      <c r="N937" s="420"/>
      <c r="O937" s="420"/>
      <c r="P937" s="425" t="s">
        <v>680</v>
      </c>
      <c r="Q937" s="317"/>
      <c r="R937" s="317"/>
      <c r="S937" s="317"/>
      <c r="T937" s="317"/>
      <c r="U937" s="317"/>
      <c r="V937" s="317"/>
      <c r="W937" s="317"/>
      <c r="X937" s="317"/>
      <c r="Y937" s="318">
        <v>588</v>
      </c>
      <c r="Z937" s="319"/>
      <c r="AA937" s="319"/>
      <c r="AB937" s="320"/>
      <c r="AC937" s="328" t="s">
        <v>491</v>
      </c>
      <c r="AD937" s="328"/>
      <c r="AE937" s="328"/>
      <c r="AF937" s="328"/>
      <c r="AG937" s="328"/>
      <c r="AH937" s="421">
        <v>1</v>
      </c>
      <c r="AI937" s="422"/>
      <c r="AJ937" s="422"/>
      <c r="AK937" s="422"/>
      <c r="AL937" s="325"/>
      <c r="AM937" s="326"/>
      <c r="AN937" s="326"/>
      <c r="AO937" s="327"/>
      <c r="AP937" s="321"/>
      <c r="AQ937" s="321"/>
      <c r="AR937" s="321"/>
      <c r="AS937" s="321"/>
      <c r="AT937" s="321"/>
      <c r="AU937" s="321"/>
      <c r="AV937" s="321"/>
      <c r="AW937" s="321"/>
      <c r="AX937" s="321"/>
    </row>
    <row r="938" spans="1:50" ht="46.5" customHeight="1" x14ac:dyDescent="0.15">
      <c r="A938" s="404">
        <v>3</v>
      </c>
      <c r="B938" s="404">
        <v>1</v>
      </c>
      <c r="C938" s="424" t="s">
        <v>678</v>
      </c>
      <c r="D938" s="418"/>
      <c r="E938" s="418"/>
      <c r="F938" s="418"/>
      <c r="G938" s="418"/>
      <c r="H938" s="418"/>
      <c r="I938" s="418"/>
      <c r="J938" s="419">
        <v>1120001063033</v>
      </c>
      <c r="K938" s="420"/>
      <c r="L938" s="420"/>
      <c r="M938" s="420"/>
      <c r="N938" s="420"/>
      <c r="O938" s="420"/>
      <c r="P938" s="425" t="s">
        <v>681</v>
      </c>
      <c r="Q938" s="317"/>
      <c r="R938" s="317"/>
      <c r="S938" s="317"/>
      <c r="T938" s="317"/>
      <c r="U938" s="317"/>
      <c r="V938" s="317"/>
      <c r="W938" s="317"/>
      <c r="X938" s="317"/>
      <c r="Y938" s="318">
        <v>348</v>
      </c>
      <c r="Z938" s="319"/>
      <c r="AA938" s="319"/>
      <c r="AB938" s="320"/>
      <c r="AC938" s="328" t="s">
        <v>491</v>
      </c>
      <c r="AD938" s="328"/>
      <c r="AE938" s="328"/>
      <c r="AF938" s="328"/>
      <c r="AG938" s="328"/>
      <c r="AH938" s="323">
        <v>1</v>
      </c>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45" customHeight="1" x14ac:dyDescent="0.15">
      <c r="A969" s="404">
        <v>1</v>
      </c>
      <c r="B969" s="404">
        <v>1</v>
      </c>
      <c r="C969" s="424" t="s">
        <v>629</v>
      </c>
      <c r="D969" s="418"/>
      <c r="E969" s="418"/>
      <c r="F969" s="418"/>
      <c r="G969" s="418"/>
      <c r="H969" s="418"/>
      <c r="I969" s="418"/>
      <c r="J969" s="419">
        <v>5010005007398</v>
      </c>
      <c r="K969" s="420"/>
      <c r="L969" s="420"/>
      <c r="M969" s="420"/>
      <c r="N969" s="420"/>
      <c r="O969" s="420"/>
      <c r="P969" s="425" t="s">
        <v>686</v>
      </c>
      <c r="Q969" s="317"/>
      <c r="R969" s="317"/>
      <c r="S969" s="317"/>
      <c r="T969" s="317"/>
      <c r="U969" s="317"/>
      <c r="V969" s="317"/>
      <c r="W969" s="317"/>
      <c r="X969" s="317"/>
      <c r="Y969" s="318">
        <v>38.4</v>
      </c>
      <c r="Z969" s="319"/>
      <c r="AA969" s="319"/>
      <c r="AB969" s="320"/>
      <c r="AC969" s="328" t="s">
        <v>497</v>
      </c>
      <c r="AD969" s="423"/>
      <c r="AE969" s="423"/>
      <c r="AF969" s="423"/>
      <c r="AG969" s="423"/>
      <c r="AH969" s="421" t="s">
        <v>683</v>
      </c>
      <c r="AI969" s="422"/>
      <c r="AJ969" s="422"/>
      <c r="AK969" s="422"/>
      <c r="AL969" s="325"/>
      <c r="AM969" s="326"/>
      <c r="AN969" s="326"/>
      <c r="AO969" s="327"/>
      <c r="AP969" s="321"/>
      <c r="AQ969" s="321"/>
      <c r="AR969" s="321"/>
      <c r="AS969" s="321"/>
      <c r="AT969" s="321"/>
      <c r="AU969" s="321"/>
      <c r="AV969" s="321"/>
      <c r="AW969" s="321"/>
      <c r="AX969" s="321"/>
    </row>
    <row r="970" spans="1:50" ht="45" customHeight="1" x14ac:dyDescent="0.15">
      <c r="A970" s="404">
        <v>2</v>
      </c>
      <c r="B970" s="404">
        <v>1</v>
      </c>
      <c r="C970" s="424" t="s">
        <v>629</v>
      </c>
      <c r="D970" s="418"/>
      <c r="E970" s="418"/>
      <c r="F970" s="418"/>
      <c r="G970" s="418"/>
      <c r="H970" s="418"/>
      <c r="I970" s="418"/>
      <c r="J970" s="419">
        <v>5010005007398</v>
      </c>
      <c r="K970" s="420"/>
      <c r="L970" s="420"/>
      <c r="M970" s="420"/>
      <c r="N970" s="420"/>
      <c r="O970" s="420"/>
      <c r="P970" s="425" t="s">
        <v>687</v>
      </c>
      <c r="Q970" s="317"/>
      <c r="R970" s="317"/>
      <c r="S970" s="317"/>
      <c r="T970" s="317"/>
      <c r="U970" s="317"/>
      <c r="V970" s="317"/>
      <c r="W970" s="317"/>
      <c r="X970" s="317"/>
      <c r="Y970" s="318">
        <v>35.200000000000003</v>
      </c>
      <c r="Z970" s="319"/>
      <c r="AA970" s="319"/>
      <c r="AB970" s="320"/>
      <c r="AC970" s="328" t="s">
        <v>497</v>
      </c>
      <c r="AD970" s="423"/>
      <c r="AE970" s="423"/>
      <c r="AF970" s="423"/>
      <c r="AG970" s="423"/>
      <c r="AH970" s="421" t="s">
        <v>684</v>
      </c>
      <c r="AI970" s="422"/>
      <c r="AJ970" s="422"/>
      <c r="AK970" s="422"/>
      <c r="AL970" s="325"/>
      <c r="AM970" s="326"/>
      <c r="AN970" s="326"/>
      <c r="AO970" s="327"/>
      <c r="AP970" s="321"/>
      <c r="AQ970" s="321"/>
      <c r="AR970" s="321"/>
      <c r="AS970" s="321"/>
      <c r="AT970" s="321"/>
      <c r="AU970" s="321"/>
      <c r="AV970" s="321"/>
      <c r="AW970" s="321"/>
      <c r="AX970" s="321"/>
    </row>
    <row r="971" spans="1:50" ht="45" customHeight="1" x14ac:dyDescent="0.15">
      <c r="A971" s="404">
        <v>3</v>
      </c>
      <c r="B971" s="404">
        <v>1</v>
      </c>
      <c r="C971" s="424" t="s">
        <v>629</v>
      </c>
      <c r="D971" s="418"/>
      <c r="E971" s="418"/>
      <c r="F971" s="418"/>
      <c r="G971" s="418"/>
      <c r="H971" s="418"/>
      <c r="I971" s="418"/>
      <c r="J971" s="419">
        <v>5010005007398</v>
      </c>
      <c r="K971" s="420"/>
      <c r="L971" s="420"/>
      <c r="M971" s="420"/>
      <c r="N971" s="420"/>
      <c r="O971" s="420"/>
      <c r="P971" s="425" t="s">
        <v>688</v>
      </c>
      <c r="Q971" s="317"/>
      <c r="R971" s="317"/>
      <c r="S971" s="317"/>
      <c r="T971" s="317"/>
      <c r="U971" s="317"/>
      <c r="V971" s="317"/>
      <c r="W971" s="317"/>
      <c r="X971" s="317"/>
      <c r="Y971" s="318">
        <v>33.1</v>
      </c>
      <c r="Z971" s="319"/>
      <c r="AA971" s="319"/>
      <c r="AB971" s="320"/>
      <c r="AC971" s="328" t="s">
        <v>497</v>
      </c>
      <c r="AD971" s="423"/>
      <c r="AE971" s="423"/>
      <c r="AF971" s="423"/>
      <c r="AG971" s="423"/>
      <c r="AH971" s="323" t="s">
        <v>685</v>
      </c>
      <c r="AI971" s="324"/>
      <c r="AJ971" s="324"/>
      <c r="AK971" s="324"/>
      <c r="AL971" s="325"/>
      <c r="AM971" s="326"/>
      <c r="AN971" s="326"/>
      <c r="AO971" s="327"/>
      <c r="AP971" s="321"/>
      <c r="AQ971" s="321"/>
      <c r="AR971" s="321"/>
      <c r="AS971" s="321"/>
      <c r="AT971" s="321"/>
      <c r="AU971" s="321"/>
      <c r="AV971" s="321"/>
      <c r="AW971" s="321"/>
      <c r="AX971" s="321"/>
    </row>
    <row r="972" spans="1:50" ht="45" customHeight="1" x14ac:dyDescent="0.15">
      <c r="A972" s="404">
        <v>4</v>
      </c>
      <c r="B972" s="404">
        <v>1</v>
      </c>
      <c r="C972" s="424" t="s">
        <v>629</v>
      </c>
      <c r="D972" s="418"/>
      <c r="E972" s="418"/>
      <c r="F972" s="418"/>
      <c r="G972" s="418"/>
      <c r="H972" s="418"/>
      <c r="I972" s="418"/>
      <c r="J972" s="419">
        <v>5010005007398</v>
      </c>
      <c r="K972" s="420"/>
      <c r="L972" s="420"/>
      <c r="M972" s="420"/>
      <c r="N972" s="420"/>
      <c r="O972" s="420"/>
      <c r="P972" s="425" t="s">
        <v>690</v>
      </c>
      <c r="Q972" s="317"/>
      <c r="R972" s="317"/>
      <c r="S972" s="317"/>
      <c r="T972" s="317"/>
      <c r="U972" s="317"/>
      <c r="V972" s="317"/>
      <c r="W972" s="317"/>
      <c r="X972" s="317"/>
      <c r="Y972" s="318">
        <v>29</v>
      </c>
      <c r="Z972" s="319"/>
      <c r="AA972" s="319"/>
      <c r="AB972" s="320"/>
      <c r="AC972" s="328" t="s">
        <v>497</v>
      </c>
      <c r="AD972" s="423"/>
      <c r="AE972" s="423"/>
      <c r="AF972" s="423"/>
      <c r="AG972" s="423"/>
      <c r="AH972" s="323" t="s">
        <v>685</v>
      </c>
      <c r="AI972" s="324"/>
      <c r="AJ972" s="324"/>
      <c r="AK972" s="324"/>
      <c r="AL972" s="325"/>
      <c r="AM972" s="326"/>
      <c r="AN972" s="326"/>
      <c r="AO972" s="327"/>
      <c r="AP972" s="321"/>
      <c r="AQ972" s="321"/>
      <c r="AR972" s="321"/>
      <c r="AS972" s="321"/>
      <c r="AT972" s="321"/>
      <c r="AU972" s="321"/>
      <c r="AV972" s="321"/>
      <c r="AW972" s="321"/>
      <c r="AX972" s="321"/>
    </row>
    <row r="973" spans="1:50" ht="45" customHeight="1" x14ac:dyDescent="0.15">
      <c r="A973" s="404">
        <v>5</v>
      </c>
      <c r="B973" s="404">
        <v>1</v>
      </c>
      <c r="C973" s="424" t="s">
        <v>629</v>
      </c>
      <c r="D973" s="418"/>
      <c r="E973" s="418"/>
      <c r="F973" s="418"/>
      <c r="G973" s="418"/>
      <c r="H973" s="418"/>
      <c r="I973" s="418"/>
      <c r="J973" s="419">
        <v>5010005007398</v>
      </c>
      <c r="K973" s="420"/>
      <c r="L973" s="420"/>
      <c r="M973" s="420"/>
      <c r="N973" s="420"/>
      <c r="O973" s="420"/>
      <c r="P973" s="425" t="s">
        <v>689</v>
      </c>
      <c r="Q973" s="317"/>
      <c r="R973" s="317"/>
      <c r="S973" s="317"/>
      <c r="T973" s="317"/>
      <c r="U973" s="317"/>
      <c r="V973" s="317"/>
      <c r="W973" s="317"/>
      <c r="X973" s="317"/>
      <c r="Y973" s="318">
        <v>25.4</v>
      </c>
      <c r="Z973" s="319"/>
      <c r="AA973" s="319"/>
      <c r="AB973" s="320"/>
      <c r="AC973" s="328" t="s">
        <v>497</v>
      </c>
      <c r="AD973" s="423"/>
      <c r="AE973" s="423"/>
      <c r="AF973" s="423"/>
      <c r="AG973" s="423"/>
      <c r="AH973" s="323" t="s">
        <v>685</v>
      </c>
      <c r="AI973" s="324"/>
      <c r="AJ973" s="324"/>
      <c r="AK973" s="324"/>
      <c r="AL973" s="325"/>
      <c r="AM973" s="326"/>
      <c r="AN973" s="326"/>
      <c r="AO973" s="327"/>
      <c r="AP973" s="321"/>
      <c r="AQ973" s="321"/>
      <c r="AR973" s="321"/>
      <c r="AS973" s="321"/>
      <c r="AT973" s="321"/>
      <c r="AU973" s="321"/>
      <c r="AV973" s="321"/>
      <c r="AW973" s="321"/>
      <c r="AX973" s="321"/>
    </row>
    <row r="974" spans="1:50" ht="45" customHeight="1" x14ac:dyDescent="0.15">
      <c r="A974" s="404">
        <v>6</v>
      </c>
      <c r="B974" s="404">
        <v>1</v>
      </c>
      <c r="C974" s="424" t="s">
        <v>629</v>
      </c>
      <c r="D974" s="418"/>
      <c r="E974" s="418"/>
      <c r="F974" s="418"/>
      <c r="G974" s="418"/>
      <c r="H974" s="418"/>
      <c r="I974" s="418"/>
      <c r="J974" s="419">
        <v>5010005007398</v>
      </c>
      <c r="K974" s="420"/>
      <c r="L974" s="420"/>
      <c r="M974" s="420"/>
      <c r="N974" s="420"/>
      <c r="O974" s="420"/>
      <c r="P974" s="425" t="s">
        <v>691</v>
      </c>
      <c r="Q974" s="317"/>
      <c r="R974" s="317"/>
      <c r="S974" s="317"/>
      <c r="T974" s="317"/>
      <c r="U974" s="317"/>
      <c r="V974" s="317"/>
      <c r="W974" s="317"/>
      <c r="X974" s="317"/>
      <c r="Y974" s="318">
        <v>19.8</v>
      </c>
      <c r="Z974" s="319"/>
      <c r="AA974" s="319"/>
      <c r="AB974" s="320"/>
      <c r="AC974" s="328" t="s">
        <v>497</v>
      </c>
      <c r="AD974" s="423"/>
      <c r="AE974" s="423"/>
      <c r="AF974" s="423"/>
      <c r="AG974" s="423"/>
      <c r="AH974" s="323" t="s">
        <v>685</v>
      </c>
      <c r="AI974" s="324"/>
      <c r="AJ974" s="324"/>
      <c r="AK974" s="324"/>
      <c r="AL974" s="325"/>
      <c r="AM974" s="326"/>
      <c r="AN974" s="326"/>
      <c r="AO974" s="327"/>
      <c r="AP974" s="321"/>
      <c r="AQ974" s="321"/>
      <c r="AR974" s="321"/>
      <c r="AS974" s="321"/>
      <c r="AT974" s="321"/>
      <c r="AU974" s="321"/>
      <c r="AV974" s="321"/>
      <c r="AW974" s="321"/>
      <c r="AX974" s="321"/>
    </row>
    <row r="975" spans="1:50" ht="45" customHeight="1" x14ac:dyDescent="0.15">
      <c r="A975" s="404">
        <v>7</v>
      </c>
      <c r="B975" s="404">
        <v>1</v>
      </c>
      <c r="C975" s="424" t="s">
        <v>629</v>
      </c>
      <c r="D975" s="418"/>
      <c r="E975" s="418"/>
      <c r="F975" s="418"/>
      <c r="G975" s="418"/>
      <c r="H975" s="418"/>
      <c r="I975" s="418"/>
      <c r="J975" s="419">
        <v>5010005007398</v>
      </c>
      <c r="K975" s="420"/>
      <c r="L975" s="420"/>
      <c r="M975" s="420"/>
      <c r="N975" s="420"/>
      <c r="O975" s="420"/>
      <c r="P975" s="425" t="s">
        <v>692</v>
      </c>
      <c r="Q975" s="317"/>
      <c r="R975" s="317"/>
      <c r="S975" s="317"/>
      <c r="T975" s="317"/>
      <c r="U975" s="317"/>
      <c r="V975" s="317"/>
      <c r="W975" s="317"/>
      <c r="X975" s="317"/>
      <c r="Y975" s="318">
        <v>16</v>
      </c>
      <c r="Z975" s="319"/>
      <c r="AA975" s="319"/>
      <c r="AB975" s="320"/>
      <c r="AC975" s="328" t="s">
        <v>497</v>
      </c>
      <c r="AD975" s="423"/>
      <c r="AE975" s="423"/>
      <c r="AF975" s="423"/>
      <c r="AG975" s="423"/>
      <c r="AH975" s="323" t="s">
        <v>685</v>
      </c>
      <c r="AI975" s="324"/>
      <c r="AJ975" s="324"/>
      <c r="AK975" s="324"/>
      <c r="AL975" s="325"/>
      <c r="AM975" s="326"/>
      <c r="AN975" s="326"/>
      <c r="AO975" s="327"/>
      <c r="AP975" s="321"/>
      <c r="AQ975" s="321"/>
      <c r="AR975" s="321"/>
      <c r="AS975" s="321"/>
      <c r="AT975" s="321"/>
      <c r="AU975" s="321"/>
      <c r="AV975" s="321"/>
      <c r="AW975" s="321"/>
      <c r="AX975" s="321"/>
    </row>
    <row r="976" spans="1:50" ht="45" customHeight="1" x14ac:dyDescent="0.15">
      <c r="A976" s="404">
        <v>8</v>
      </c>
      <c r="B976" s="404">
        <v>1</v>
      </c>
      <c r="C976" s="424" t="s">
        <v>629</v>
      </c>
      <c r="D976" s="418"/>
      <c r="E976" s="418"/>
      <c r="F976" s="418"/>
      <c r="G976" s="418"/>
      <c r="H976" s="418"/>
      <c r="I976" s="418"/>
      <c r="J976" s="419">
        <v>5010005007398</v>
      </c>
      <c r="K976" s="420"/>
      <c r="L976" s="420"/>
      <c r="M976" s="420"/>
      <c r="N976" s="420"/>
      <c r="O976" s="420"/>
      <c r="P976" s="425" t="s">
        <v>693</v>
      </c>
      <c r="Q976" s="317"/>
      <c r="R976" s="317"/>
      <c r="S976" s="317"/>
      <c r="T976" s="317"/>
      <c r="U976" s="317"/>
      <c r="V976" s="317"/>
      <c r="W976" s="317"/>
      <c r="X976" s="317"/>
      <c r="Y976" s="318">
        <v>14</v>
      </c>
      <c r="Z976" s="319"/>
      <c r="AA976" s="319"/>
      <c r="AB976" s="320"/>
      <c r="AC976" s="328" t="s">
        <v>497</v>
      </c>
      <c r="AD976" s="423"/>
      <c r="AE976" s="423"/>
      <c r="AF976" s="423"/>
      <c r="AG976" s="423"/>
      <c r="AH976" s="323" t="s">
        <v>685</v>
      </c>
      <c r="AI976" s="324"/>
      <c r="AJ976" s="324"/>
      <c r="AK976" s="324"/>
      <c r="AL976" s="325"/>
      <c r="AM976" s="326"/>
      <c r="AN976" s="326"/>
      <c r="AO976" s="327"/>
      <c r="AP976" s="321"/>
      <c r="AQ976" s="321"/>
      <c r="AR976" s="321"/>
      <c r="AS976" s="321"/>
      <c r="AT976" s="321"/>
      <c r="AU976" s="321"/>
      <c r="AV976" s="321"/>
      <c r="AW976" s="321"/>
      <c r="AX976" s="321"/>
    </row>
    <row r="977" spans="1:50" ht="45" customHeight="1" x14ac:dyDescent="0.15">
      <c r="A977" s="404">
        <v>9</v>
      </c>
      <c r="B977" s="404">
        <v>1</v>
      </c>
      <c r="C977" s="424" t="s">
        <v>629</v>
      </c>
      <c r="D977" s="418"/>
      <c r="E977" s="418"/>
      <c r="F977" s="418"/>
      <c r="G977" s="418"/>
      <c r="H977" s="418"/>
      <c r="I977" s="418"/>
      <c r="J977" s="419">
        <v>5010005007398</v>
      </c>
      <c r="K977" s="420"/>
      <c r="L977" s="420"/>
      <c r="M977" s="420"/>
      <c r="N977" s="420"/>
      <c r="O977" s="420"/>
      <c r="P977" s="425" t="s">
        <v>694</v>
      </c>
      <c r="Q977" s="317"/>
      <c r="R977" s="317"/>
      <c r="S977" s="317"/>
      <c r="T977" s="317"/>
      <c r="U977" s="317"/>
      <c r="V977" s="317"/>
      <c r="W977" s="317"/>
      <c r="X977" s="317"/>
      <c r="Y977" s="318">
        <v>10.8</v>
      </c>
      <c r="Z977" s="319"/>
      <c r="AA977" s="319"/>
      <c r="AB977" s="320"/>
      <c r="AC977" s="328" t="s">
        <v>497</v>
      </c>
      <c r="AD977" s="423"/>
      <c r="AE977" s="423"/>
      <c r="AF977" s="423"/>
      <c r="AG977" s="423"/>
      <c r="AH977" s="323" t="s">
        <v>685</v>
      </c>
      <c r="AI977" s="324"/>
      <c r="AJ977" s="324"/>
      <c r="AK977" s="324"/>
      <c r="AL977" s="325"/>
      <c r="AM977" s="326"/>
      <c r="AN977" s="326"/>
      <c r="AO977" s="327"/>
      <c r="AP977" s="321"/>
      <c r="AQ977" s="321"/>
      <c r="AR977" s="321"/>
      <c r="AS977" s="321"/>
      <c r="AT977" s="321"/>
      <c r="AU977" s="321"/>
      <c r="AV977" s="321"/>
      <c r="AW977" s="321"/>
      <c r="AX977" s="321"/>
    </row>
    <row r="978" spans="1:50" ht="45" customHeight="1" x14ac:dyDescent="0.15">
      <c r="A978" s="404">
        <v>10</v>
      </c>
      <c r="B978" s="404">
        <v>1</v>
      </c>
      <c r="C978" s="424" t="s">
        <v>629</v>
      </c>
      <c r="D978" s="418"/>
      <c r="E978" s="418"/>
      <c r="F978" s="418"/>
      <c r="G978" s="418"/>
      <c r="H978" s="418"/>
      <c r="I978" s="418"/>
      <c r="J978" s="419">
        <v>5010005007398</v>
      </c>
      <c r="K978" s="420"/>
      <c r="L978" s="420"/>
      <c r="M978" s="420"/>
      <c r="N978" s="420"/>
      <c r="O978" s="420"/>
      <c r="P978" s="425" t="s">
        <v>695</v>
      </c>
      <c r="Q978" s="317"/>
      <c r="R978" s="317"/>
      <c r="S978" s="317"/>
      <c r="T978" s="317"/>
      <c r="U978" s="317"/>
      <c r="V978" s="317"/>
      <c r="W978" s="317"/>
      <c r="X978" s="317"/>
      <c r="Y978" s="318">
        <v>10</v>
      </c>
      <c r="Z978" s="319"/>
      <c r="AA978" s="319"/>
      <c r="AB978" s="320"/>
      <c r="AC978" s="328" t="s">
        <v>497</v>
      </c>
      <c r="AD978" s="423"/>
      <c r="AE978" s="423"/>
      <c r="AF978" s="423"/>
      <c r="AG978" s="423"/>
      <c r="AH978" s="323" t="s">
        <v>685</v>
      </c>
      <c r="AI978" s="324"/>
      <c r="AJ978" s="324"/>
      <c r="AK978" s="324"/>
      <c r="AL978" s="325"/>
      <c r="AM978" s="326"/>
      <c r="AN978" s="326"/>
      <c r="AO978" s="327"/>
      <c r="AP978" s="321"/>
      <c r="AQ978" s="321"/>
      <c r="AR978" s="321"/>
      <c r="AS978" s="321"/>
      <c r="AT978" s="321"/>
      <c r="AU978" s="321"/>
      <c r="AV978" s="321"/>
      <c r="AW978" s="321"/>
      <c r="AX978" s="321"/>
    </row>
    <row r="979" spans="1:50" ht="45" customHeight="1" x14ac:dyDescent="0.15">
      <c r="A979" s="404">
        <v>11</v>
      </c>
      <c r="B979" s="404">
        <v>1</v>
      </c>
      <c r="C979" s="424" t="s">
        <v>629</v>
      </c>
      <c r="D979" s="418"/>
      <c r="E979" s="418"/>
      <c r="F979" s="418"/>
      <c r="G979" s="418"/>
      <c r="H979" s="418"/>
      <c r="I979" s="418"/>
      <c r="J979" s="419">
        <v>5010005007398</v>
      </c>
      <c r="K979" s="420"/>
      <c r="L979" s="420"/>
      <c r="M979" s="420"/>
      <c r="N979" s="420"/>
      <c r="O979" s="420"/>
      <c r="P979" s="425" t="s">
        <v>696</v>
      </c>
      <c r="Q979" s="317"/>
      <c r="R979" s="317"/>
      <c r="S979" s="317"/>
      <c r="T979" s="317"/>
      <c r="U979" s="317"/>
      <c r="V979" s="317"/>
      <c r="W979" s="317"/>
      <c r="X979" s="317"/>
      <c r="Y979" s="318">
        <v>9.5</v>
      </c>
      <c r="Z979" s="319"/>
      <c r="AA979" s="319"/>
      <c r="AB979" s="320"/>
      <c r="AC979" s="328" t="s">
        <v>497</v>
      </c>
      <c r="AD979" s="423"/>
      <c r="AE979" s="423"/>
      <c r="AF979" s="423"/>
      <c r="AG979" s="423"/>
      <c r="AH979" s="323" t="s">
        <v>685</v>
      </c>
      <c r="AI979" s="324"/>
      <c r="AJ979" s="324"/>
      <c r="AK979" s="324"/>
      <c r="AL979" s="325"/>
      <c r="AM979" s="326"/>
      <c r="AN979" s="326"/>
      <c r="AO979" s="327"/>
      <c r="AP979" s="321"/>
      <c r="AQ979" s="321"/>
      <c r="AR979" s="321"/>
      <c r="AS979" s="321"/>
      <c r="AT979" s="321"/>
      <c r="AU979" s="321"/>
      <c r="AV979" s="321"/>
      <c r="AW979" s="321"/>
      <c r="AX979" s="321"/>
    </row>
    <row r="980" spans="1:50" ht="45" customHeight="1" x14ac:dyDescent="0.15">
      <c r="A980" s="404">
        <v>12</v>
      </c>
      <c r="B980" s="404">
        <v>1</v>
      </c>
      <c r="C980" s="424" t="s">
        <v>629</v>
      </c>
      <c r="D980" s="418"/>
      <c r="E980" s="418"/>
      <c r="F980" s="418"/>
      <c r="G980" s="418"/>
      <c r="H980" s="418"/>
      <c r="I980" s="418"/>
      <c r="J980" s="419">
        <v>5010005007398</v>
      </c>
      <c r="K980" s="420"/>
      <c r="L980" s="420"/>
      <c r="M980" s="420"/>
      <c r="N980" s="420"/>
      <c r="O980" s="420"/>
      <c r="P980" s="425" t="s">
        <v>697</v>
      </c>
      <c r="Q980" s="317"/>
      <c r="R980" s="317"/>
      <c r="S980" s="317"/>
      <c r="T980" s="317"/>
      <c r="U980" s="317"/>
      <c r="V980" s="317"/>
      <c r="W980" s="317"/>
      <c r="X980" s="317"/>
      <c r="Y980" s="318">
        <v>7.9</v>
      </c>
      <c r="Z980" s="319"/>
      <c r="AA980" s="319"/>
      <c r="AB980" s="320"/>
      <c r="AC980" s="328" t="s">
        <v>497</v>
      </c>
      <c r="AD980" s="423"/>
      <c r="AE980" s="423"/>
      <c r="AF980" s="423"/>
      <c r="AG980" s="423"/>
      <c r="AH980" s="323" t="s">
        <v>685</v>
      </c>
      <c r="AI980" s="324"/>
      <c r="AJ980" s="324"/>
      <c r="AK980" s="324"/>
      <c r="AL980" s="325"/>
      <c r="AM980" s="326"/>
      <c r="AN980" s="326"/>
      <c r="AO980" s="327"/>
      <c r="AP980" s="321"/>
      <c r="AQ980" s="321"/>
      <c r="AR980" s="321"/>
      <c r="AS980" s="321"/>
      <c r="AT980" s="321"/>
      <c r="AU980" s="321"/>
      <c r="AV980" s="321"/>
      <c r="AW980" s="321"/>
      <c r="AX980" s="321"/>
    </row>
    <row r="981" spans="1:50" ht="45" customHeight="1" x14ac:dyDescent="0.15">
      <c r="A981" s="404">
        <v>13</v>
      </c>
      <c r="B981" s="404">
        <v>1</v>
      </c>
      <c r="C981" s="424" t="s">
        <v>629</v>
      </c>
      <c r="D981" s="418"/>
      <c r="E981" s="418"/>
      <c r="F981" s="418"/>
      <c r="G981" s="418"/>
      <c r="H981" s="418"/>
      <c r="I981" s="418"/>
      <c r="J981" s="419">
        <v>5010005007398</v>
      </c>
      <c r="K981" s="420"/>
      <c r="L981" s="420"/>
      <c r="M981" s="420"/>
      <c r="N981" s="420"/>
      <c r="O981" s="420"/>
      <c r="P981" s="425" t="s">
        <v>698</v>
      </c>
      <c r="Q981" s="317"/>
      <c r="R981" s="317"/>
      <c r="S981" s="317"/>
      <c r="T981" s="317"/>
      <c r="U981" s="317"/>
      <c r="V981" s="317"/>
      <c r="W981" s="317"/>
      <c r="X981" s="317"/>
      <c r="Y981" s="318">
        <v>7.9</v>
      </c>
      <c r="Z981" s="319"/>
      <c r="AA981" s="319"/>
      <c r="AB981" s="320"/>
      <c r="AC981" s="328" t="s">
        <v>497</v>
      </c>
      <c r="AD981" s="423"/>
      <c r="AE981" s="423"/>
      <c r="AF981" s="423"/>
      <c r="AG981" s="423"/>
      <c r="AH981" s="323" t="s">
        <v>685</v>
      </c>
      <c r="AI981" s="324"/>
      <c r="AJ981" s="324"/>
      <c r="AK981" s="324"/>
      <c r="AL981" s="325"/>
      <c r="AM981" s="326"/>
      <c r="AN981" s="326"/>
      <c r="AO981" s="327"/>
      <c r="AP981" s="321"/>
      <c r="AQ981" s="321"/>
      <c r="AR981" s="321"/>
      <c r="AS981" s="321"/>
      <c r="AT981" s="321"/>
      <c r="AU981" s="321"/>
      <c r="AV981" s="321"/>
      <c r="AW981" s="321"/>
      <c r="AX981" s="321"/>
    </row>
    <row r="982" spans="1:50" ht="45" customHeight="1" x14ac:dyDescent="0.15">
      <c r="A982" s="404">
        <v>14</v>
      </c>
      <c r="B982" s="404">
        <v>1</v>
      </c>
      <c r="C982" s="424" t="s">
        <v>629</v>
      </c>
      <c r="D982" s="418"/>
      <c r="E982" s="418"/>
      <c r="F982" s="418"/>
      <c r="G982" s="418"/>
      <c r="H982" s="418"/>
      <c r="I982" s="418"/>
      <c r="J982" s="419">
        <v>5010005007398</v>
      </c>
      <c r="K982" s="420"/>
      <c r="L982" s="420"/>
      <c r="M982" s="420"/>
      <c r="N982" s="420"/>
      <c r="O982" s="420"/>
      <c r="P982" s="425" t="s">
        <v>699</v>
      </c>
      <c r="Q982" s="317"/>
      <c r="R982" s="317"/>
      <c r="S982" s="317"/>
      <c r="T982" s="317"/>
      <c r="U982" s="317"/>
      <c r="V982" s="317"/>
      <c r="W982" s="317"/>
      <c r="X982" s="317"/>
      <c r="Y982" s="318">
        <v>7.8</v>
      </c>
      <c r="Z982" s="319"/>
      <c r="AA982" s="319"/>
      <c r="AB982" s="320"/>
      <c r="AC982" s="328" t="s">
        <v>497</v>
      </c>
      <c r="AD982" s="423"/>
      <c r="AE982" s="423"/>
      <c r="AF982" s="423"/>
      <c r="AG982" s="423"/>
      <c r="AH982" s="323" t="s">
        <v>685</v>
      </c>
      <c r="AI982" s="324"/>
      <c r="AJ982" s="324"/>
      <c r="AK982" s="324"/>
      <c r="AL982" s="325"/>
      <c r="AM982" s="326"/>
      <c r="AN982" s="326"/>
      <c r="AO982" s="327"/>
      <c r="AP982" s="321"/>
      <c r="AQ982" s="321"/>
      <c r="AR982" s="321"/>
      <c r="AS982" s="321"/>
      <c r="AT982" s="321"/>
      <c r="AU982" s="321"/>
      <c r="AV982" s="321"/>
      <c r="AW982" s="321"/>
      <c r="AX982" s="321"/>
    </row>
    <row r="983" spans="1:50" ht="45" customHeight="1" x14ac:dyDescent="0.15">
      <c r="A983" s="404">
        <v>15</v>
      </c>
      <c r="B983" s="404">
        <v>1</v>
      </c>
      <c r="C983" s="424" t="s">
        <v>629</v>
      </c>
      <c r="D983" s="418"/>
      <c r="E983" s="418"/>
      <c r="F983" s="418"/>
      <c r="G983" s="418"/>
      <c r="H983" s="418"/>
      <c r="I983" s="418"/>
      <c r="J983" s="419">
        <v>5010005007398</v>
      </c>
      <c r="K983" s="420"/>
      <c r="L983" s="420"/>
      <c r="M983" s="420"/>
      <c r="N983" s="420"/>
      <c r="O983" s="420"/>
      <c r="P983" s="425" t="s">
        <v>700</v>
      </c>
      <c r="Q983" s="317"/>
      <c r="R983" s="317"/>
      <c r="S983" s="317"/>
      <c r="T983" s="317"/>
      <c r="U983" s="317"/>
      <c r="V983" s="317"/>
      <c r="W983" s="317"/>
      <c r="X983" s="317"/>
      <c r="Y983" s="318">
        <v>6.7</v>
      </c>
      <c r="Z983" s="319"/>
      <c r="AA983" s="319"/>
      <c r="AB983" s="320"/>
      <c r="AC983" s="328" t="s">
        <v>497</v>
      </c>
      <c r="AD983" s="423"/>
      <c r="AE983" s="423"/>
      <c r="AF983" s="423"/>
      <c r="AG983" s="423"/>
      <c r="AH983" s="323" t="s">
        <v>685</v>
      </c>
      <c r="AI983" s="324"/>
      <c r="AJ983" s="324"/>
      <c r="AK983" s="324"/>
      <c r="AL983" s="325"/>
      <c r="AM983" s="326"/>
      <c r="AN983" s="326"/>
      <c r="AO983" s="327"/>
      <c r="AP983" s="321"/>
      <c r="AQ983" s="321"/>
      <c r="AR983" s="321"/>
      <c r="AS983" s="321"/>
      <c r="AT983" s="321"/>
      <c r="AU983" s="321"/>
      <c r="AV983" s="321"/>
      <c r="AW983" s="321"/>
      <c r="AX983" s="321"/>
    </row>
    <row r="984" spans="1:50" ht="45" customHeight="1" x14ac:dyDescent="0.15">
      <c r="A984" s="404">
        <v>16</v>
      </c>
      <c r="B984" s="404">
        <v>1</v>
      </c>
      <c r="C984" s="424" t="s">
        <v>629</v>
      </c>
      <c r="D984" s="418"/>
      <c r="E984" s="418"/>
      <c r="F984" s="418"/>
      <c r="G984" s="418"/>
      <c r="H984" s="418"/>
      <c r="I984" s="418"/>
      <c r="J984" s="419">
        <v>5010005007398</v>
      </c>
      <c r="K984" s="420"/>
      <c r="L984" s="420"/>
      <c r="M984" s="420"/>
      <c r="N984" s="420"/>
      <c r="O984" s="420"/>
      <c r="P984" s="425" t="s">
        <v>701</v>
      </c>
      <c r="Q984" s="317"/>
      <c r="R984" s="317"/>
      <c r="S984" s="317"/>
      <c r="T984" s="317"/>
      <c r="U984" s="317"/>
      <c r="V984" s="317"/>
      <c r="W984" s="317"/>
      <c r="X984" s="317"/>
      <c r="Y984" s="318">
        <v>3</v>
      </c>
      <c r="Z984" s="319"/>
      <c r="AA984" s="319"/>
      <c r="AB984" s="320"/>
      <c r="AC984" s="328" t="s">
        <v>497</v>
      </c>
      <c r="AD984" s="423"/>
      <c r="AE984" s="423"/>
      <c r="AF984" s="423"/>
      <c r="AG984" s="423"/>
      <c r="AH984" s="323" t="s">
        <v>685</v>
      </c>
      <c r="AI984" s="324"/>
      <c r="AJ984" s="324"/>
      <c r="AK984" s="324"/>
      <c r="AL984" s="325"/>
      <c r="AM984" s="326"/>
      <c r="AN984" s="326"/>
      <c r="AO984" s="327"/>
      <c r="AP984" s="321"/>
      <c r="AQ984" s="321"/>
      <c r="AR984" s="321"/>
      <c r="AS984" s="321"/>
      <c r="AT984" s="321"/>
      <c r="AU984" s="321"/>
      <c r="AV984" s="321"/>
      <c r="AW984" s="321"/>
      <c r="AX984" s="321"/>
    </row>
    <row r="985" spans="1:50" s="16" customFormat="1" ht="45" customHeight="1" x14ac:dyDescent="0.15">
      <c r="A985" s="404">
        <v>17</v>
      </c>
      <c r="B985" s="404">
        <v>1</v>
      </c>
      <c r="C985" s="424" t="s">
        <v>629</v>
      </c>
      <c r="D985" s="418"/>
      <c r="E985" s="418"/>
      <c r="F985" s="418"/>
      <c r="G985" s="418"/>
      <c r="H985" s="418"/>
      <c r="I985" s="418"/>
      <c r="J985" s="419">
        <v>5010005007398</v>
      </c>
      <c r="K985" s="420"/>
      <c r="L985" s="420"/>
      <c r="M985" s="420"/>
      <c r="N985" s="420"/>
      <c r="O985" s="420"/>
      <c r="P985" s="425" t="s">
        <v>702</v>
      </c>
      <c r="Q985" s="317"/>
      <c r="R985" s="317"/>
      <c r="S985" s="317"/>
      <c r="T985" s="317"/>
      <c r="U985" s="317"/>
      <c r="V985" s="317"/>
      <c r="W985" s="317"/>
      <c r="X985" s="317"/>
      <c r="Y985" s="318">
        <v>1</v>
      </c>
      <c r="Z985" s="319"/>
      <c r="AA985" s="319"/>
      <c r="AB985" s="320"/>
      <c r="AC985" s="328" t="s">
        <v>497</v>
      </c>
      <c r="AD985" s="423"/>
      <c r="AE985" s="423"/>
      <c r="AF985" s="423"/>
      <c r="AG985" s="423"/>
      <c r="AH985" s="323" t="s">
        <v>685</v>
      </c>
      <c r="AI985" s="324"/>
      <c r="AJ985" s="324"/>
      <c r="AK985" s="324"/>
      <c r="AL985" s="325"/>
      <c r="AM985" s="326"/>
      <c r="AN985" s="326"/>
      <c r="AO985" s="327"/>
      <c r="AP985" s="321"/>
      <c r="AQ985" s="321"/>
      <c r="AR985" s="321"/>
      <c r="AS985" s="321"/>
      <c r="AT985" s="321"/>
      <c r="AU985" s="321"/>
      <c r="AV985" s="321"/>
      <c r="AW985" s="321"/>
      <c r="AX985" s="321"/>
    </row>
    <row r="986" spans="1:50" ht="45" customHeight="1" x14ac:dyDescent="0.15">
      <c r="A986" s="404">
        <v>18</v>
      </c>
      <c r="B986" s="404">
        <v>1</v>
      </c>
      <c r="C986" s="424" t="s">
        <v>682</v>
      </c>
      <c r="D986" s="418"/>
      <c r="E986" s="418"/>
      <c r="F986" s="418"/>
      <c r="G986" s="418"/>
      <c r="H986" s="418"/>
      <c r="I986" s="418"/>
      <c r="J986" s="419">
        <v>3130005005532</v>
      </c>
      <c r="K986" s="420"/>
      <c r="L986" s="420"/>
      <c r="M986" s="420"/>
      <c r="N986" s="420"/>
      <c r="O986" s="420"/>
      <c r="P986" s="425" t="s">
        <v>703</v>
      </c>
      <c r="Q986" s="317"/>
      <c r="R986" s="317"/>
      <c r="S986" s="317"/>
      <c r="T986" s="317"/>
      <c r="U986" s="317"/>
      <c r="V986" s="317"/>
      <c r="W986" s="317"/>
      <c r="X986" s="317"/>
      <c r="Y986" s="318">
        <v>45.8</v>
      </c>
      <c r="Z986" s="319"/>
      <c r="AA986" s="319"/>
      <c r="AB986" s="320"/>
      <c r="AC986" s="328" t="s">
        <v>497</v>
      </c>
      <c r="AD986" s="423"/>
      <c r="AE986" s="423"/>
      <c r="AF986" s="423"/>
      <c r="AG986" s="423"/>
      <c r="AH986" s="323" t="s">
        <v>685</v>
      </c>
      <c r="AI986" s="324"/>
      <c r="AJ986" s="324"/>
      <c r="AK986" s="324"/>
      <c r="AL986" s="325"/>
      <c r="AM986" s="326"/>
      <c r="AN986" s="326"/>
      <c r="AO986" s="327"/>
      <c r="AP986" s="321"/>
      <c r="AQ986" s="321"/>
      <c r="AR986" s="321"/>
      <c r="AS986" s="321"/>
      <c r="AT986" s="321"/>
      <c r="AU986" s="321"/>
      <c r="AV986" s="321"/>
      <c r="AW986" s="321"/>
      <c r="AX986" s="321"/>
    </row>
    <row r="987" spans="1:50" ht="45" customHeight="1" x14ac:dyDescent="0.15">
      <c r="A987" s="404">
        <v>19</v>
      </c>
      <c r="B987" s="404">
        <v>1</v>
      </c>
      <c r="C987" s="424" t="s">
        <v>682</v>
      </c>
      <c r="D987" s="418"/>
      <c r="E987" s="418"/>
      <c r="F987" s="418"/>
      <c r="G987" s="418"/>
      <c r="H987" s="418"/>
      <c r="I987" s="418"/>
      <c r="J987" s="419">
        <v>3130005005532</v>
      </c>
      <c r="K987" s="420"/>
      <c r="L987" s="420"/>
      <c r="M987" s="420"/>
      <c r="N987" s="420"/>
      <c r="O987" s="420"/>
      <c r="P987" s="425" t="s">
        <v>704</v>
      </c>
      <c r="Q987" s="317"/>
      <c r="R987" s="317"/>
      <c r="S987" s="317"/>
      <c r="T987" s="317"/>
      <c r="U987" s="317"/>
      <c r="V987" s="317"/>
      <c r="W987" s="317"/>
      <c r="X987" s="317"/>
      <c r="Y987" s="318">
        <v>29</v>
      </c>
      <c r="Z987" s="319"/>
      <c r="AA987" s="319"/>
      <c r="AB987" s="320"/>
      <c r="AC987" s="328" t="s">
        <v>497</v>
      </c>
      <c r="AD987" s="423"/>
      <c r="AE987" s="423"/>
      <c r="AF987" s="423"/>
      <c r="AG987" s="423"/>
      <c r="AH987" s="323" t="s">
        <v>685</v>
      </c>
      <c r="AI987" s="324"/>
      <c r="AJ987" s="324"/>
      <c r="AK987" s="324"/>
      <c r="AL987" s="325"/>
      <c r="AM987" s="326"/>
      <c r="AN987" s="326"/>
      <c r="AO987" s="327"/>
      <c r="AP987" s="321"/>
      <c r="AQ987" s="321"/>
      <c r="AR987" s="321"/>
      <c r="AS987" s="321"/>
      <c r="AT987" s="321"/>
      <c r="AU987" s="321"/>
      <c r="AV987" s="321"/>
      <c r="AW987" s="321"/>
      <c r="AX987" s="321"/>
    </row>
    <row r="988" spans="1:50" ht="45" customHeight="1" x14ac:dyDescent="0.15">
      <c r="A988" s="404">
        <v>20</v>
      </c>
      <c r="B988" s="404">
        <v>1</v>
      </c>
      <c r="C988" s="424" t="s">
        <v>682</v>
      </c>
      <c r="D988" s="418"/>
      <c r="E988" s="418"/>
      <c r="F988" s="418"/>
      <c r="G988" s="418"/>
      <c r="H988" s="418"/>
      <c r="I988" s="418"/>
      <c r="J988" s="419">
        <v>3130005005532</v>
      </c>
      <c r="K988" s="420"/>
      <c r="L988" s="420"/>
      <c r="M988" s="420"/>
      <c r="N988" s="420"/>
      <c r="O988" s="420"/>
      <c r="P988" s="425" t="s">
        <v>705</v>
      </c>
      <c r="Q988" s="317"/>
      <c r="R988" s="317"/>
      <c r="S988" s="317"/>
      <c r="T988" s="317"/>
      <c r="U988" s="317"/>
      <c r="V988" s="317"/>
      <c r="W988" s="317"/>
      <c r="X988" s="317"/>
      <c r="Y988" s="318">
        <v>24</v>
      </c>
      <c r="Z988" s="319"/>
      <c r="AA988" s="319"/>
      <c r="AB988" s="320"/>
      <c r="AC988" s="328" t="s">
        <v>497</v>
      </c>
      <c r="AD988" s="423"/>
      <c r="AE988" s="423"/>
      <c r="AF988" s="423"/>
      <c r="AG988" s="423"/>
      <c r="AH988" s="323" t="s">
        <v>685</v>
      </c>
      <c r="AI988" s="324"/>
      <c r="AJ988" s="324"/>
      <c r="AK988" s="324"/>
      <c r="AL988" s="325"/>
      <c r="AM988" s="326"/>
      <c r="AN988" s="326"/>
      <c r="AO988" s="327"/>
      <c r="AP988" s="321"/>
      <c r="AQ988" s="321"/>
      <c r="AR988" s="321"/>
      <c r="AS988" s="321"/>
      <c r="AT988" s="321"/>
      <c r="AU988" s="321"/>
      <c r="AV988" s="321"/>
      <c r="AW988" s="321"/>
      <c r="AX988" s="321"/>
    </row>
    <row r="989" spans="1:50" ht="45" customHeight="1" x14ac:dyDescent="0.15">
      <c r="A989" s="404">
        <v>21</v>
      </c>
      <c r="B989" s="404">
        <v>1</v>
      </c>
      <c r="C989" s="424" t="s">
        <v>682</v>
      </c>
      <c r="D989" s="418"/>
      <c r="E989" s="418"/>
      <c r="F989" s="418"/>
      <c r="G989" s="418"/>
      <c r="H989" s="418"/>
      <c r="I989" s="418"/>
      <c r="J989" s="419">
        <v>3130005005532</v>
      </c>
      <c r="K989" s="420"/>
      <c r="L989" s="420"/>
      <c r="M989" s="420"/>
      <c r="N989" s="420"/>
      <c r="O989" s="420"/>
      <c r="P989" s="425" t="s">
        <v>706</v>
      </c>
      <c r="Q989" s="317"/>
      <c r="R989" s="317"/>
      <c r="S989" s="317"/>
      <c r="T989" s="317"/>
      <c r="U989" s="317"/>
      <c r="V989" s="317"/>
      <c r="W989" s="317"/>
      <c r="X989" s="317"/>
      <c r="Y989" s="318">
        <v>21.5</v>
      </c>
      <c r="Z989" s="319"/>
      <c r="AA989" s="319"/>
      <c r="AB989" s="320"/>
      <c r="AC989" s="328" t="s">
        <v>497</v>
      </c>
      <c r="AD989" s="423"/>
      <c r="AE989" s="423"/>
      <c r="AF989" s="423"/>
      <c r="AG989" s="423"/>
      <c r="AH989" s="323" t="s">
        <v>685</v>
      </c>
      <c r="AI989" s="324"/>
      <c r="AJ989" s="324"/>
      <c r="AK989" s="324"/>
      <c r="AL989" s="325"/>
      <c r="AM989" s="326"/>
      <c r="AN989" s="326"/>
      <c r="AO989" s="327"/>
      <c r="AP989" s="321"/>
      <c r="AQ989" s="321"/>
      <c r="AR989" s="321"/>
      <c r="AS989" s="321"/>
      <c r="AT989" s="321"/>
      <c r="AU989" s="321"/>
      <c r="AV989" s="321"/>
      <c r="AW989" s="321"/>
      <c r="AX989" s="321"/>
    </row>
    <row r="990" spans="1:50" ht="45" customHeight="1" x14ac:dyDescent="0.15">
      <c r="A990" s="404">
        <v>22</v>
      </c>
      <c r="B990" s="404">
        <v>1</v>
      </c>
      <c r="C990" s="424" t="s">
        <v>682</v>
      </c>
      <c r="D990" s="418"/>
      <c r="E990" s="418"/>
      <c r="F990" s="418"/>
      <c r="G990" s="418"/>
      <c r="H990" s="418"/>
      <c r="I990" s="418"/>
      <c r="J990" s="419">
        <v>3130005005532</v>
      </c>
      <c r="K990" s="420"/>
      <c r="L990" s="420"/>
      <c r="M990" s="420"/>
      <c r="N990" s="420"/>
      <c r="O990" s="420"/>
      <c r="P990" s="425" t="s">
        <v>707</v>
      </c>
      <c r="Q990" s="317"/>
      <c r="R990" s="317"/>
      <c r="S990" s="317"/>
      <c r="T990" s="317"/>
      <c r="U990" s="317"/>
      <c r="V990" s="317"/>
      <c r="W990" s="317"/>
      <c r="X990" s="317"/>
      <c r="Y990" s="318">
        <v>20.2</v>
      </c>
      <c r="Z990" s="319"/>
      <c r="AA990" s="319"/>
      <c r="AB990" s="320"/>
      <c r="AC990" s="328" t="s">
        <v>497</v>
      </c>
      <c r="AD990" s="423"/>
      <c r="AE990" s="423"/>
      <c r="AF990" s="423"/>
      <c r="AG990" s="423"/>
      <c r="AH990" s="323" t="s">
        <v>685</v>
      </c>
      <c r="AI990" s="324"/>
      <c r="AJ990" s="324"/>
      <c r="AK990" s="324"/>
      <c r="AL990" s="325"/>
      <c r="AM990" s="326"/>
      <c r="AN990" s="326"/>
      <c r="AO990" s="327"/>
      <c r="AP990" s="321"/>
      <c r="AQ990" s="321"/>
      <c r="AR990" s="321"/>
      <c r="AS990" s="321"/>
      <c r="AT990" s="321"/>
      <c r="AU990" s="321"/>
      <c r="AV990" s="321"/>
      <c r="AW990" s="321"/>
      <c r="AX990" s="321"/>
    </row>
    <row r="991" spans="1:50" ht="45" customHeight="1" x14ac:dyDescent="0.15">
      <c r="A991" s="404">
        <v>23</v>
      </c>
      <c r="B991" s="404">
        <v>1</v>
      </c>
      <c r="C991" s="424" t="s">
        <v>682</v>
      </c>
      <c r="D991" s="418"/>
      <c r="E991" s="418"/>
      <c r="F991" s="418"/>
      <c r="G991" s="418"/>
      <c r="H991" s="418"/>
      <c r="I991" s="418"/>
      <c r="J991" s="419">
        <v>3130005005532</v>
      </c>
      <c r="K991" s="420"/>
      <c r="L991" s="420"/>
      <c r="M991" s="420"/>
      <c r="N991" s="420"/>
      <c r="O991" s="420"/>
      <c r="P991" s="425" t="s">
        <v>708</v>
      </c>
      <c r="Q991" s="317"/>
      <c r="R991" s="317"/>
      <c r="S991" s="317"/>
      <c r="T991" s="317"/>
      <c r="U991" s="317"/>
      <c r="V991" s="317"/>
      <c r="W991" s="317"/>
      <c r="X991" s="317"/>
      <c r="Y991" s="318">
        <v>10.1</v>
      </c>
      <c r="Z991" s="319"/>
      <c r="AA991" s="319"/>
      <c r="AB991" s="320"/>
      <c r="AC991" s="328" t="s">
        <v>497</v>
      </c>
      <c r="AD991" s="423"/>
      <c r="AE991" s="423"/>
      <c r="AF991" s="423"/>
      <c r="AG991" s="423"/>
      <c r="AH991" s="323" t="s">
        <v>685</v>
      </c>
      <c r="AI991" s="324"/>
      <c r="AJ991" s="324"/>
      <c r="AK991" s="324"/>
      <c r="AL991" s="325"/>
      <c r="AM991" s="326"/>
      <c r="AN991" s="326"/>
      <c r="AO991" s="327"/>
      <c r="AP991" s="321"/>
      <c r="AQ991" s="321"/>
      <c r="AR991" s="321"/>
      <c r="AS991" s="321"/>
      <c r="AT991" s="321"/>
      <c r="AU991" s="321"/>
      <c r="AV991" s="321"/>
      <c r="AW991" s="321"/>
      <c r="AX991" s="321"/>
    </row>
    <row r="992" spans="1:50" ht="45" customHeight="1" x14ac:dyDescent="0.15">
      <c r="A992" s="404">
        <v>24</v>
      </c>
      <c r="B992" s="404">
        <v>1</v>
      </c>
      <c r="C992" s="424" t="s">
        <v>682</v>
      </c>
      <c r="D992" s="418"/>
      <c r="E992" s="418"/>
      <c r="F992" s="418"/>
      <c r="G992" s="418"/>
      <c r="H992" s="418"/>
      <c r="I992" s="418"/>
      <c r="J992" s="419">
        <v>3130005005532</v>
      </c>
      <c r="K992" s="420"/>
      <c r="L992" s="420"/>
      <c r="M992" s="420"/>
      <c r="N992" s="420"/>
      <c r="O992" s="420"/>
      <c r="P992" s="425" t="s">
        <v>709</v>
      </c>
      <c r="Q992" s="317"/>
      <c r="R992" s="317"/>
      <c r="S992" s="317"/>
      <c r="T992" s="317"/>
      <c r="U992" s="317"/>
      <c r="V992" s="317"/>
      <c r="W992" s="317"/>
      <c r="X992" s="317"/>
      <c r="Y992" s="318">
        <v>9.5</v>
      </c>
      <c r="Z992" s="319"/>
      <c r="AA992" s="319"/>
      <c r="AB992" s="320"/>
      <c r="AC992" s="328" t="s">
        <v>497</v>
      </c>
      <c r="AD992" s="423"/>
      <c r="AE992" s="423"/>
      <c r="AF992" s="423"/>
      <c r="AG992" s="423"/>
      <c r="AH992" s="323" t="s">
        <v>685</v>
      </c>
      <c r="AI992" s="324"/>
      <c r="AJ992" s="324"/>
      <c r="AK992" s="324"/>
      <c r="AL992" s="325"/>
      <c r="AM992" s="326"/>
      <c r="AN992" s="326"/>
      <c r="AO992" s="327"/>
      <c r="AP992" s="321"/>
      <c r="AQ992" s="321"/>
      <c r="AR992" s="321"/>
      <c r="AS992" s="321"/>
      <c r="AT992" s="321"/>
      <c r="AU992" s="321"/>
      <c r="AV992" s="321"/>
      <c r="AW992" s="321"/>
      <c r="AX992" s="321"/>
    </row>
    <row r="993" spans="1:50" ht="45" customHeight="1" x14ac:dyDescent="0.15">
      <c r="A993" s="404">
        <v>25</v>
      </c>
      <c r="B993" s="404">
        <v>1</v>
      </c>
      <c r="C993" s="424" t="s">
        <v>682</v>
      </c>
      <c r="D993" s="418"/>
      <c r="E993" s="418"/>
      <c r="F993" s="418"/>
      <c r="G993" s="418"/>
      <c r="H993" s="418"/>
      <c r="I993" s="418"/>
      <c r="J993" s="419">
        <v>3130005005532</v>
      </c>
      <c r="K993" s="420"/>
      <c r="L993" s="420"/>
      <c r="M993" s="420"/>
      <c r="N993" s="420"/>
      <c r="O993" s="420"/>
      <c r="P993" s="425" t="s">
        <v>710</v>
      </c>
      <c r="Q993" s="317"/>
      <c r="R993" s="317"/>
      <c r="S993" s="317"/>
      <c r="T993" s="317"/>
      <c r="U993" s="317"/>
      <c r="V993" s="317"/>
      <c r="W993" s="317"/>
      <c r="X993" s="317"/>
      <c r="Y993" s="318">
        <v>9.5</v>
      </c>
      <c r="Z993" s="319"/>
      <c r="AA993" s="319"/>
      <c r="AB993" s="320"/>
      <c r="AC993" s="328" t="s">
        <v>497</v>
      </c>
      <c r="AD993" s="423"/>
      <c r="AE993" s="423"/>
      <c r="AF993" s="423"/>
      <c r="AG993" s="423"/>
      <c r="AH993" s="323" t="s">
        <v>685</v>
      </c>
      <c r="AI993" s="324"/>
      <c r="AJ993" s="324"/>
      <c r="AK993" s="324"/>
      <c r="AL993" s="325"/>
      <c r="AM993" s="326"/>
      <c r="AN993" s="326"/>
      <c r="AO993" s="327"/>
      <c r="AP993" s="321"/>
      <c r="AQ993" s="321"/>
      <c r="AR993" s="321"/>
      <c r="AS993" s="321"/>
      <c r="AT993" s="321"/>
      <c r="AU993" s="321"/>
      <c r="AV993" s="321"/>
      <c r="AW993" s="321"/>
      <c r="AX993" s="321"/>
    </row>
    <row r="994" spans="1:50" ht="45" customHeight="1" x14ac:dyDescent="0.15">
      <c r="A994" s="404">
        <v>26</v>
      </c>
      <c r="B994" s="404">
        <v>1</v>
      </c>
      <c r="C994" s="424" t="s">
        <v>682</v>
      </c>
      <c r="D994" s="418"/>
      <c r="E994" s="418"/>
      <c r="F994" s="418"/>
      <c r="G994" s="418"/>
      <c r="H994" s="418"/>
      <c r="I994" s="418"/>
      <c r="J994" s="419">
        <v>3130005005532</v>
      </c>
      <c r="K994" s="420"/>
      <c r="L994" s="420"/>
      <c r="M994" s="420"/>
      <c r="N994" s="420"/>
      <c r="O994" s="420"/>
      <c r="P994" s="425" t="s">
        <v>711</v>
      </c>
      <c r="Q994" s="317"/>
      <c r="R994" s="317"/>
      <c r="S994" s="317"/>
      <c r="T994" s="317"/>
      <c r="U994" s="317"/>
      <c r="V994" s="317"/>
      <c r="W994" s="317"/>
      <c r="X994" s="317"/>
      <c r="Y994" s="318">
        <v>8.1999999999999993</v>
      </c>
      <c r="Z994" s="319"/>
      <c r="AA994" s="319"/>
      <c r="AB994" s="320"/>
      <c r="AC994" s="328" t="s">
        <v>497</v>
      </c>
      <c r="AD994" s="423"/>
      <c r="AE994" s="423"/>
      <c r="AF994" s="423"/>
      <c r="AG994" s="423"/>
      <c r="AH994" s="323" t="s">
        <v>685</v>
      </c>
      <c r="AI994" s="324"/>
      <c r="AJ994" s="324"/>
      <c r="AK994" s="324"/>
      <c r="AL994" s="325"/>
      <c r="AM994" s="326"/>
      <c r="AN994" s="326"/>
      <c r="AO994" s="327"/>
      <c r="AP994" s="321"/>
      <c r="AQ994" s="321"/>
      <c r="AR994" s="321"/>
      <c r="AS994" s="321"/>
      <c r="AT994" s="321"/>
      <c r="AU994" s="321"/>
      <c r="AV994" s="321"/>
      <c r="AW994" s="321"/>
      <c r="AX994" s="321"/>
    </row>
    <row r="995" spans="1:50" ht="45" customHeight="1" x14ac:dyDescent="0.15">
      <c r="A995" s="404">
        <v>27</v>
      </c>
      <c r="B995" s="404">
        <v>1</v>
      </c>
      <c r="C995" s="424" t="s">
        <v>682</v>
      </c>
      <c r="D995" s="418"/>
      <c r="E995" s="418"/>
      <c r="F995" s="418"/>
      <c r="G995" s="418"/>
      <c r="H995" s="418"/>
      <c r="I995" s="418"/>
      <c r="J995" s="419">
        <v>3130005005532</v>
      </c>
      <c r="K995" s="420"/>
      <c r="L995" s="420"/>
      <c r="M995" s="420"/>
      <c r="N995" s="420"/>
      <c r="O995" s="420"/>
      <c r="P995" s="425" t="s">
        <v>712</v>
      </c>
      <c r="Q995" s="317"/>
      <c r="R995" s="317"/>
      <c r="S995" s="317"/>
      <c r="T995" s="317"/>
      <c r="U995" s="317"/>
      <c r="V995" s="317"/>
      <c r="W995" s="317"/>
      <c r="X995" s="317"/>
      <c r="Y995" s="318">
        <v>4.5</v>
      </c>
      <c r="Z995" s="319"/>
      <c r="AA995" s="319"/>
      <c r="AB995" s="320"/>
      <c r="AC995" s="328" t="s">
        <v>497</v>
      </c>
      <c r="AD995" s="423"/>
      <c r="AE995" s="423"/>
      <c r="AF995" s="423"/>
      <c r="AG995" s="423"/>
      <c r="AH995" s="323" t="s">
        <v>685</v>
      </c>
      <c r="AI995" s="324"/>
      <c r="AJ995" s="324"/>
      <c r="AK995" s="324"/>
      <c r="AL995" s="325"/>
      <c r="AM995" s="326"/>
      <c r="AN995" s="326"/>
      <c r="AO995" s="327"/>
      <c r="AP995" s="321"/>
      <c r="AQ995" s="321"/>
      <c r="AR995" s="321"/>
      <c r="AS995" s="321"/>
      <c r="AT995" s="321"/>
      <c r="AU995" s="321"/>
      <c r="AV995" s="321"/>
      <c r="AW995" s="321"/>
      <c r="AX995" s="321"/>
    </row>
    <row r="996" spans="1:50" ht="45" customHeight="1" x14ac:dyDescent="0.15">
      <c r="A996" s="404">
        <v>28</v>
      </c>
      <c r="B996" s="404">
        <v>1</v>
      </c>
      <c r="C996" s="424" t="s">
        <v>682</v>
      </c>
      <c r="D996" s="418"/>
      <c r="E996" s="418"/>
      <c r="F996" s="418"/>
      <c r="G996" s="418"/>
      <c r="H996" s="418"/>
      <c r="I996" s="418"/>
      <c r="J996" s="419">
        <v>3130005005532</v>
      </c>
      <c r="K996" s="420"/>
      <c r="L996" s="420"/>
      <c r="M996" s="420"/>
      <c r="N996" s="420"/>
      <c r="O996" s="420"/>
      <c r="P996" s="425" t="s">
        <v>713</v>
      </c>
      <c r="Q996" s="317"/>
      <c r="R996" s="317"/>
      <c r="S996" s="317"/>
      <c r="T996" s="317"/>
      <c r="U996" s="317"/>
      <c r="V996" s="317"/>
      <c r="W996" s="317"/>
      <c r="X996" s="317"/>
      <c r="Y996" s="318">
        <v>1.7</v>
      </c>
      <c r="Z996" s="319"/>
      <c r="AA996" s="319"/>
      <c r="AB996" s="320"/>
      <c r="AC996" s="328" t="s">
        <v>497</v>
      </c>
      <c r="AD996" s="423"/>
      <c r="AE996" s="423"/>
      <c r="AF996" s="423"/>
      <c r="AG996" s="423"/>
      <c r="AH996" s="323" t="s">
        <v>685</v>
      </c>
      <c r="AI996" s="324"/>
      <c r="AJ996" s="324"/>
      <c r="AK996" s="324"/>
      <c r="AL996" s="325"/>
      <c r="AM996" s="326"/>
      <c r="AN996" s="326"/>
      <c r="AO996" s="327"/>
      <c r="AP996" s="321"/>
      <c r="AQ996" s="321"/>
      <c r="AR996" s="321"/>
      <c r="AS996" s="321"/>
      <c r="AT996" s="321"/>
      <c r="AU996" s="321"/>
      <c r="AV996" s="321"/>
      <c r="AW996" s="321"/>
      <c r="AX996" s="321"/>
    </row>
    <row r="997" spans="1:50" ht="45" customHeight="1" x14ac:dyDescent="0.15">
      <c r="A997" s="404">
        <v>29</v>
      </c>
      <c r="B997" s="404">
        <v>1</v>
      </c>
      <c r="C997" s="424" t="s">
        <v>624</v>
      </c>
      <c r="D997" s="418"/>
      <c r="E997" s="418"/>
      <c r="F997" s="418"/>
      <c r="G997" s="418"/>
      <c r="H997" s="418"/>
      <c r="I997" s="418"/>
      <c r="J997" s="419">
        <v>1030005007111</v>
      </c>
      <c r="K997" s="420"/>
      <c r="L997" s="420"/>
      <c r="M997" s="420"/>
      <c r="N997" s="420"/>
      <c r="O997" s="420"/>
      <c r="P997" s="425" t="s">
        <v>714</v>
      </c>
      <c r="Q997" s="317"/>
      <c r="R997" s="317"/>
      <c r="S997" s="317"/>
      <c r="T997" s="317"/>
      <c r="U997" s="317"/>
      <c r="V997" s="317"/>
      <c r="W997" s="317"/>
      <c r="X997" s="317"/>
      <c r="Y997" s="318">
        <v>35.799999999999997</v>
      </c>
      <c r="Z997" s="319"/>
      <c r="AA997" s="319"/>
      <c r="AB997" s="320"/>
      <c r="AC997" s="328" t="s">
        <v>497</v>
      </c>
      <c r="AD997" s="423"/>
      <c r="AE997" s="423"/>
      <c r="AF997" s="423"/>
      <c r="AG997" s="423"/>
      <c r="AH997" s="323" t="s">
        <v>685</v>
      </c>
      <c r="AI997" s="324"/>
      <c r="AJ997" s="324"/>
      <c r="AK997" s="324"/>
      <c r="AL997" s="325"/>
      <c r="AM997" s="326"/>
      <c r="AN997" s="326"/>
      <c r="AO997" s="327"/>
      <c r="AP997" s="321"/>
      <c r="AQ997" s="321"/>
      <c r="AR997" s="321"/>
      <c r="AS997" s="321"/>
      <c r="AT997" s="321"/>
      <c r="AU997" s="321"/>
      <c r="AV997" s="321"/>
      <c r="AW997" s="321"/>
      <c r="AX997" s="321"/>
    </row>
    <row r="998" spans="1:50" ht="45" customHeight="1" x14ac:dyDescent="0.15">
      <c r="A998" s="404">
        <v>30</v>
      </c>
      <c r="B998" s="404">
        <v>1</v>
      </c>
      <c r="C998" s="424" t="s">
        <v>624</v>
      </c>
      <c r="D998" s="418"/>
      <c r="E998" s="418"/>
      <c r="F998" s="418"/>
      <c r="G998" s="418"/>
      <c r="H998" s="418"/>
      <c r="I998" s="418"/>
      <c r="J998" s="419">
        <v>1030005007111</v>
      </c>
      <c r="K998" s="420"/>
      <c r="L998" s="420"/>
      <c r="M998" s="420"/>
      <c r="N998" s="420"/>
      <c r="O998" s="420"/>
      <c r="P998" s="425" t="s">
        <v>715</v>
      </c>
      <c r="Q998" s="317"/>
      <c r="R998" s="317"/>
      <c r="S998" s="317"/>
      <c r="T998" s="317"/>
      <c r="U998" s="317"/>
      <c r="V998" s="317"/>
      <c r="W998" s="317"/>
      <c r="X998" s="317"/>
      <c r="Y998" s="318">
        <v>30</v>
      </c>
      <c r="Z998" s="319"/>
      <c r="AA998" s="319"/>
      <c r="AB998" s="320"/>
      <c r="AC998" s="328" t="s">
        <v>497</v>
      </c>
      <c r="AD998" s="423"/>
      <c r="AE998" s="423"/>
      <c r="AF998" s="423"/>
      <c r="AG998" s="423"/>
      <c r="AH998" s="323" t="s">
        <v>685</v>
      </c>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450</v>
      </c>
      <c r="AQ1101" s="427"/>
      <c r="AR1101" s="427"/>
      <c r="AS1101" s="427"/>
      <c r="AT1101" s="427"/>
      <c r="AU1101" s="427"/>
      <c r="AV1101" s="427"/>
      <c r="AW1101" s="427"/>
      <c r="AX1101" s="427"/>
    </row>
    <row r="1102" spans="1:50" ht="30" customHeight="1" x14ac:dyDescent="0.15">
      <c r="A1102" s="404">
        <v>1</v>
      </c>
      <c r="B1102" s="404">
        <v>1</v>
      </c>
      <c r="C1102" s="897"/>
      <c r="D1102" s="897"/>
      <c r="E1102" s="261" t="s">
        <v>567</v>
      </c>
      <c r="F1102" s="896"/>
      <c r="G1102" s="896"/>
      <c r="H1102" s="896"/>
      <c r="I1102" s="896"/>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12:Y816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6:AU790">
    <cfRule type="expression" dxfId="2781" priority="13679">
      <formula>IF(RIGHT(TEXT(AU786,"0.#"),1)=".",FALSE,TRUE)</formula>
    </cfRule>
    <cfRule type="expression" dxfId="2780" priority="13680">
      <formula>IF(RIGHT(TEXT(AU786,"0.#"),1)=".",TRUE,FALSE)</formula>
    </cfRule>
  </conditionalFormatting>
  <conditionalFormatting sqref="Y821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7:AO899">
    <cfRule type="expression" dxfId="1967" priority="2079">
      <formula>IF(AND(AL887&gt;=0, RIGHT(TEXT(AL887,"0.#"),1)&lt;&gt;"."),TRUE,FALSE)</formula>
    </cfRule>
    <cfRule type="expression" dxfId="1966" priority="2080">
      <formula>IF(AND(AL887&gt;=0, RIGHT(TEXT(AL887,"0.#"),1)="."),TRUE,FALSE)</formula>
    </cfRule>
    <cfRule type="expression" dxfId="1965" priority="2081">
      <formula>IF(AND(AL887&lt;0, RIGHT(TEXT(AL887,"0.#"),1)&lt;&gt;"."),TRUE,FALSE)</formula>
    </cfRule>
    <cfRule type="expression" dxfId="1964" priority="2082">
      <formula>IF(AND(AL887&lt;0, RIGHT(TEXT(AL887,"0.#"),1)="."),TRUE,FALSE)</formula>
    </cfRule>
  </conditionalFormatting>
  <conditionalFormatting sqref="AL870:AO886">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3:AU785 AU781">
    <cfRule type="expression" dxfId="705" priority="5">
      <formula>IF(RIGHT(TEXT(AU781,"0.#"),1)=".",FALSE,TRUE)</formula>
    </cfRule>
    <cfRule type="expression" dxfId="704" priority="6">
      <formula>IF(RIGHT(TEXT(AU781,"0.#"),1)=".",TRUE,FALSE)</formula>
    </cfRule>
  </conditionalFormatting>
  <conditionalFormatting sqref="Y809:Y811 Y807">
    <cfRule type="expression" dxfId="703" priority="1">
      <formula>IF(RIGHT(TEXT(Y807,"0.#"),1)=".",FALSE,TRUE)</formula>
    </cfRule>
    <cfRule type="expression" dxfId="702" priority="2">
      <formula>IF(RIGHT(TEXT(Y807,"0.#"),1)=".",TRUE,FALSE)</formula>
    </cfRule>
  </conditionalFormatting>
  <conditionalFormatting sqref="Y808">
    <cfRule type="expression" dxfId="701" priority="3">
      <formula>IF(RIGHT(TEXT(Y808,"0.#"),1)=".",FALSE,TRUE)</formula>
    </cfRule>
    <cfRule type="expression" dxfId="700" priority="4">
      <formula>IF(RIGHT(TEXT(Y808,"0.#"),1)=".",TRUE,FALSE)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17" max="49" man="1"/>
    <brk id="712"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560</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608</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446</v>
      </c>
      <c r="Y5" s="32" t="s">
        <v>74</v>
      </c>
      <c r="Z5" s="30"/>
      <c r="AA5" s="32" t="s">
        <v>83</v>
      </c>
      <c r="AB5" s="31"/>
      <c r="AC5" s="32" t="s">
        <v>298</v>
      </c>
      <c r="AD5" s="31"/>
      <c r="AE5" s="45" t="s">
        <v>503</v>
      </c>
      <c r="AF5" s="30"/>
      <c r="AG5" s="56" t="s">
        <v>493</v>
      </c>
      <c r="AI5" s="54" t="s">
        <v>540</v>
      </c>
      <c r="AK5" s="54" t="str">
        <f t="shared" si="7"/>
        <v>D</v>
      </c>
      <c r="AP5" s="56" t="s">
        <v>493</v>
      </c>
    </row>
    <row r="6" spans="1:42" ht="13.5" customHeight="1" x14ac:dyDescent="0.15">
      <c r="A6" s="14" t="s">
        <v>206</v>
      </c>
      <c r="B6" s="15" t="s">
        <v>608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507</v>
      </c>
      <c r="W6" s="32" t="s">
        <v>271</v>
      </c>
      <c r="Y6" s="32" t="s">
        <v>76</v>
      </c>
      <c r="Z6" s="30"/>
      <c r="AA6" s="32" t="s">
        <v>85</v>
      </c>
      <c r="AB6" s="31"/>
      <c r="AC6" s="32" t="s">
        <v>257</v>
      </c>
      <c r="AD6" s="31"/>
      <c r="AE6" s="45" t="s">
        <v>500</v>
      </c>
      <c r="AF6" s="30"/>
      <c r="AG6" s="56" t="s">
        <v>494</v>
      </c>
      <c r="AI6" s="56" t="s">
        <v>541</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495</v>
      </c>
      <c r="AH7" s="92"/>
      <c r="AI7" s="54" t="s">
        <v>542</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544</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550</v>
      </c>
      <c r="AF2" s="1000"/>
      <c r="AG2" s="1000"/>
      <c r="AH2" s="1000"/>
      <c r="AI2" s="1000" t="s">
        <v>547</v>
      </c>
      <c r="AJ2" s="1000"/>
      <c r="AK2" s="1000"/>
      <c r="AL2" s="1000"/>
      <c r="AM2" s="1000" t="s">
        <v>521</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470</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551</v>
      </c>
      <c r="AF9" s="1000"/>
      <c r="AG9" s="1000"/>
      <c r="AH9" s="1000"/>
      <c r="AI9" s="1000" t="s">
        <v>547</v>
      </c>
      <c r="AJ9" s="1000"/>
      <c r="AK9" s="1000"/>
      <c r="AL9" s="1000"/>
      <c r="AM9" s="1000" t="s">
        <v>521</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470</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550</v>
      </c>
      <c r="AF16" s="1000"/>
      <c r="AG16" s="1000"/>
      <c r="AH16" s="1000"/>
      <c r="AI16" s="1000" t="s">
        <v>548</v>
      </c>
      <c r="AJ16" s="1000"/>
      <c r="AK16" s="1000"/>
      <c r="AL16" s="1000"/>
      <c r="AM16" s="1000" t="s">
        <v>521</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470</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552</v>
      </c>
      <c r="AF23" s="1000"/>
      <c r="AG23" s="1000"/>
      <c r="AH23" s="1000"/>
      <c r="AI23" s="1000" t="s">
        <v>547</v>
      </c>
      <c r="AJ23" s="1000"/>
      <c r="AK23" s="1000"/>
      <c r="AL23" s="1000"/>
      <c r="AM23" s="1000" t="s">
        <v>521</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470</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550</v>
      </c>
      <c r="AF30" s="1000"/>
      <c r="AG30" s="1000"/>
      <c r="AH30" s="1000"/>
      <c r="AI30" s="1000" t="s">
        <v>547</v>
      </c>
      <c r="AJ30" s="1000"/>
      <c r="AK30" s="1000"/>
      <c r="AL30" s="1000"/>
      <c r="AM30" s="1000" t="s">
        <v>545</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470</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552</v>
      </c>
      <c r="AF37" s="1000"/>
      <c r="AG37" s="1000"/>
      <c r="AH37" s="1000"/>
      <c r="AI37" s="1000" t="s">
        <v>549</v>
      </c>
      <c r="AJ37" s="1000"/>
      <c r="AK37" s="1000"/>
      <c r="AL37" s="1000"/>
      <c r="AM37" s="1000" t="s">
        <v>546</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470</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550</v>
      </c>
      <c r="AF44" s="1000"/>
      <c r="AG44" s="1000"/>
      <c r="AH44" s="1000"/>
      <c r="AI44" s="1000" t="s">
        <v>547</v>
      </c>
      <c r="AJ44" s="1000"/>
      <c r="AK44" s="1000"/>
      <c r="AL44" s="1000"/>
      <c r="AM44" s="1000" t="s">
        <v>521</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470</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550</v>
      </c>
      <c r="AF51" s="1000"/>
      <c r="AG51" s="1000"/>
      <c r="AH51" s="1000"/>
      <c r="AI51" s="1000" t="s">
        <v>547</v>
      </c>
      <c r="AJ51" s="1000"/>
      <c r="AK51" s="1000"/>
      <c r="AL51" s="1000"/>
      <c r="AM51" s="1000" t="s">
        <v>521</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470</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550</v>
      </c>
      <c r="AF58" s="1000"/>
      <c r="AG58" s="1000"/>
      <c r="AH58" s="1000"/>
      <c r="AI58" s="1000" t="s">
        <v>547</v>
      </c>
      <c r="AJ58" s="1000"/>
      <c r="AK58" s="1000"/>
      <c r="AL58" s="1000"/>
      <c r="AM58" s="1000" t="s">
        <v>521</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470</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550</v>
      </c>
      <c r="AF65" s="1000"/>
      <c r="AG65" s="1000"/>
      <c r="AH65" s="1000"/>
      <c r="AI65" s="1000" t="s">
        <v>547</v>
      </c>
      <c r="AJ65" s="1000"/>
      <c r="AK65" s="1000"/>
      <c r="AL65" s="1000"/>
      <c r="AM65" s="1000" t="s">
        <v>521</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2019-06-04T09:36:20Z</cp:lastPrinted>
  <dcterms:created xsi:type="dcterms:W3CDTF">2012-03-13T00:50:25Z</dcterms:created>
  <dcterms:modified xsi:type="dcterms:W3CDTF">2019-07-09T00:13:10Z</dcterms:modified>
</cp:coreProperties>
</file>