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238EB72-437F-406D-A26E-434D669B2572}"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<sst xmlns="http://schemas.openxmlformats.org/spreadsheetml/2006/main" count="3140" uniqueCount="799">
  <si>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</si>
  <si>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</si>
  <si>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</si>
  <si>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</si>
  <si>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</si>
  <si>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</si>
  <si>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</si>
  <si>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</si>
  <si>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</si>
  <si>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</si>
  <si>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</si>
  <si>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</si>
  <si>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</si>
  <si>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</si>
  <si>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</si>
  <si>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</si>
  <si>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</si>
  <si>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</si>
  <si>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</si>
  <si>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</si>
  <si>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</si>
  <si>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</si>
  <si>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</si>
  <si>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</si>
  <si>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</si>
  <si>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</si>
  <si>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</si>
  <si>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</si>
  <si>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</si>
  <si>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</si>
  <si>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</si>
  <si>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</si>
  <si>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</si>
  <si>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</si>
  <si>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</si>
  <si>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</si>
  <si>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</si>
  <si>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</si>
  <si>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</si>
  <si>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</si>
  <si>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</si>
  <si>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</si>
  <si>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</si>
  <si>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</si>
  <si>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</si>
  <si>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</si>
  <si>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</si>
  <si>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</si>
  <si>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</si>
  <si>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</si>
  <si>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</si>
  <si>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</si>
  <si>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</si>
  <si>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</si>
  <si>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</si>
  <si>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</si>
  <si>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</si>
  <si>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</si>
  <si>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</si>
  <si>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</si>
  <si>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</si>
  <si>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</si>
  <si>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</si>
  <si>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</si>
  <si>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</si>
  <si>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</si>
  <si>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</si>
  <si>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</si>
  <si>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</si>
  <si>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</si>
  <si>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</si>
  <si>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</si>
  <si>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</si>
  <si>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</si>
  <si>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</si>
  <si>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</si>
  <si>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</si>
  <si>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</si>
  <si>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</si>
  <si>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</si>
  <si>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</si>
  <si>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</si>
  <si>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</si>
  <si>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</si>
  <si>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</si>
  <si>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</si>
  <si>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</si>
  <si>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</si>
  <si>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</si>
  <si>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</si>
  <si>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</si>
  <si>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</si>
  <si>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</si>
  <si>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</si>
  <si>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</si>
  <si>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</si>
  <si>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</si>
  <si>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</si>
  <si>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</si>
  <si>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</si>
  <si>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</si>
  <si>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</si>
  <si>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</si>
  <si>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</si>
  <si>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</si>
  <si>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</si>
  <si>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</si>
  <si>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</si>
  <si>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</si>
  <si>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</si>
  <si>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</si>
  <si>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</si>
  <si>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</si>
  <si>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</si>
  <si>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</si>
  <si>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</si>
  <si>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</si>
  <si>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</si>
  <si>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</si>
  <si>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</si>
  <si>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</si>
  <si>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</si>
  <si>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</si>
  <si>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</si>
  <si>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</si>
  <si>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</si>
  <si>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</si>
  <si>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</si>
  <si>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</si>
  <si>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</si>
  <si>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</si>
  <si>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</si>
  <si>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</si>
  <si>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</si>
  <si>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</si>
  <si>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</si>
  <si>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</si>
  <si>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</si>
  <si>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</si>
  <si>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</si>
  <si>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</si>
  <si>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</si>
  <si>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</si>
  <si>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</si>
  <si>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</si>
  <si>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</si>
  <si>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</si>
  <si>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</si>
  <si>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</si>
  <si>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</si>
  <si>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</si>
  <si>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</si>
  <si>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</si>
  <si>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</si>
  <si>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</si>
  <si>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</si>
  <si>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</si>
  <si>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</si>
  <si>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</si>
  <si>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</si>
  <si>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</si>
  <si>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</si>
  <si>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</si>
  <si>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</si>
  <si>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</si>
  <si>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</si>
  <si>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</si>
  <si>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</si>
  <si>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</si>
  <si>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</si>
  <si>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</si>
  <si>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</si>
  <si>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</si>
  <si>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</si>
  <si>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</si>
  <si>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</si>
  <si>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</si>
  <si>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</si>
  <si>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</si>
  <si>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</si>
  <si>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</si>
  <si>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</si>
  <si>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</si>
  <si>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</si>
  <si>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</si>
  <si>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</si>
  <si>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</si>
  <si>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</si>
  <si>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</si>
  <si>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</si>
  <si>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</si>
  <si>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</si>
  <si>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</si>
  <si>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</si>
  <si>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</si>
  <si>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</si>
  <si>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</si>
  <si>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</si>
  <si>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</si>
  <si>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</si>
  <si>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</si>
  <si>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</si>
  <si>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</si>
  <si>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</si>
  <si>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</si>
  <si>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</si>
  <si>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</si>
  <si>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</si>
  <si>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</si>
  <si>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</si>
  <si>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</si>
  <si>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</si>
  <si>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</si>
  <si>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</si>
  <si>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</si>
  <si>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</si>
  <si>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</si>
  <si>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</si>
  <si>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</si>
  <si>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</si>
  <si>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</si>
  <si>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</si>
  <si>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</si>
  <si>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</si>
  <si>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</si>
  <si>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</si>
  <si>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</si>
  <si>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</si>
  <si>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</si>
  <si>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</si>
  <si>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</si>
  <si>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</si>
  <si>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</si>
  <si>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</si>
  <si>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</si>
  <si>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</si>
  <si>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</si>
  <si>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</si>
  <si>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</si>
  <si>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</si>
  <si>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</si>
  <si>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</si>
  <si>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</si>
  <si>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</si>
  <si>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</si>
  <si>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</si>
  <si>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</si>
  <si>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</si>
  <si>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</si>
  <si>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</si>
  <si>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</si>
  <si>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</si>
  <si>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</si>
  <si>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</si>
  <si>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</si>
  <si>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</si>
  <si>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</si>
  <si>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</si>
  <si>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</si>
  <si>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</si>
  <si>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</si>
  <si>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</si>
  <si>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</si>
  <si>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</si>
  <si>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</si>
  <si>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</si>
  <si>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</si>
  <si>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</si>
  <si>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</si>
  <si>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</si>
  <si>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</si>
  <si>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</si>
  <si>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</si>
  <si>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</si>
  <si>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</si>
  <si>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</si>
  <si>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</si>
  <si>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</si>
  <si>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</si>
  <si>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</si>
  <si>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</si>
  <si>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</si>
  <si>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</si>
  <si>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</si>
  <si>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</si>
  <si>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</si>
  <si>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</si>
  <si>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</si>
  <si>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</si>
  <si>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</si>
  <si>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</si>
  <si>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</si>
  <si>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</si>
  <si>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</si>
  <si>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</si>
  <si>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</si>
  <si>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</si>
  <si>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</si>
  <si>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</si>
  <si>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</si>
  <si>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</si>
  <si>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</si>
  <si>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</si>
  <si>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</si>
  <si>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</si>
  <si>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</si>
  <si>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</si>
  <si>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</si>
  <si>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</si>
  <si>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</si>
  <si>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</si>
  <si>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</si>
  <si>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</si>
  <si>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</si>
  <si>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</si>
  <si>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</si>
  <si>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</si>
  <si>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</si>
  <si>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</si>
  <si>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</si>
  <si>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</si>
  <si>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</si>
  <si>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</si>
  <si>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</si>
  <si>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</si>
  <si>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</si>
  <si>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</si>
  <si>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</si>
  <si>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</si>
  <si>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</si>
  <si>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</si>
  <si>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</si>
  <si>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</si>
  <si>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</si>
  <si>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</si>
  <si>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</si>
  <si>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</si>
  <si>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</si>
  <si>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</si>
  <si>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</si>
  <si>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</si>
  <si>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</si>
  <si>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</si>
  <si>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</si>
  <si>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</si>
  <si>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</si>
  <si>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</si>
  <si>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</si>
  <si>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</si>
  <si>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</si>
  <si>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</si>
  <si>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</si>
  <si>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</si>
  <si>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</si>
  <si>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</si>
  <si>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</si>
  <si>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</si>
  <si>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</si>
  <si>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</si>
  <si>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</si>
  <si>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</si>
  <si>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</si>
  <si>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</si>
  <si>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</si>
  <si>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</si>
  <si>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</si>
  <si>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</si>
  <si>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</si>
  <si>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</si>
  <si>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</si>
  <si>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</si>
  <si>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</si>
  <si>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</si>
  <si>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</si>
  <si>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</si>
  <si>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</si>
  <si>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</si>
  <si>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</si>
  <si>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</si>
  <si>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</si>
  <si>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</si>
  <si>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</si>
  <si>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</si>
  <si>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</si>
  <si>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</si>
  <si>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</si>
  <si>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</si>
  <si>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</si>
  <si>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</si>
  <si>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</si>
  <si>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</si>
  <si>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</si>
  <si>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</si>
  <si>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</si>
  <si>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</si>
  <si>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</si>
  <si>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</si>
  <si>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</si>
  <si>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</si>
  <si>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</si>
  <si>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</si>
  <si>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</si>
  <si>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</si>
  <si>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</si>
  <si>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</si>
  <si>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</si>
  <si>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</si>
  <si>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</si>
  <si>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</si>
  <si>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</si>
  <si>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</si>
  <si>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</si>
  <si>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</si>
  <si>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</si>
  <si>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</si>
  <si>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</si>
  <si>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</si>
  <si>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</si>
  <si>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</si>
  <si>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</si>
  <si>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</si>
  <si>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</si>
  <si>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</si>
  <si>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</si>
  <si>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</si>
  <si>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</si>
  <si>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</si>
  <si>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</si>
  <si>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</si>
  <si>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</si>
  <si>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</si>
  <si>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</si>
  <si>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</si>
  <si>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</si>
  <si>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</si>
  <si>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</si>
  <si>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</si>
  <si>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</si>
  <si>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</si>
  <si>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</si>
  <si>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</si>
  <si>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</si>
  <si>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</si>
  <si>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</si>
  <si>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</si>
  <si>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</si>
  <si>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</si>
  <si>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</si>
  <si>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</si>
  <si>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</si>
  <si>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</si>
  <si>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</si>
  <si>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</si>
  <si>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</si>
  <si>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</si>
  <si>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</si>
  <si>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</si>
  <si>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</si>
  <si>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</si>
  <si>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</si>
  <si>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</si>
  <si>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</si>
  <si>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</si>
  <si>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</si>
  <si>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</si>
  <si>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</si>
  <si>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</si>
  <si>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</si>
  <si>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</si>
  <si>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</si>
  <si>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</si>
  <si>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</si>
  <si>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</si>
  <si>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</si>
  <si>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</si>
  <si>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</si>
  <si>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</si>
  <si>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</si>
  <si>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</si>
  <si>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</si>
  <si>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</si>
  <si>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</si>
  <si>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</si>
  <si>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</si>
  <si>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</si>
  <si>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</si>
  <si>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</si>
  <si>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</si>
  <si>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</si>
  <si>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</si>
  <si>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</si>
  <si>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</si>
  <si>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</si>
  <si>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</si>
  <si>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</si>
  <si>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</si>
  <si>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</si>
  <si>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</si>
  <si>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</si>
  <si>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</si>
  <si>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</si>
  <si>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</si>
  <si>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</si>
  <si>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</si>
  <si>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</si>
  <si>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</si>
  <si>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</si>
  <si>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</si>
  <si>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</si>
  <si>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</si>
  <si>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</si>
  <si>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</si>
  <si>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</si>
  <si>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</si>
  <si>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</si>
  <si>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</si>
  <si>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</si>
  <si>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</si>
  <si>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</si>
  <si>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</si>
  <si>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</si>
  <si>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</si>
  <si>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</si>
  <si>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</si>
  <si>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</si>
  <si>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</si>
  <si>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</si>
  <si>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</si>
  <si>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</si>
  <si>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</si>
  <si>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</si>
  <si>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</si>
  <si>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</si>
  <si>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</si>
  <si>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</si>
  <si>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</si>
  <si>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</si>
  <si>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</si>
  <si>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</si>
  <si>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</si>
  <si>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</si>
  <si>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</si>
  <si>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</si>
  <si>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</si>
  <si>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</si>
  <si>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</si>
  <si>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</si>
  <si>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</si>
  <si>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</si>
  <si>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</si>
  <si>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</si>
  <si>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</si>
  <si>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</si>
  <si>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</si>
  <si>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</si>
  <si>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</si>
  <si>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</si>
  <si>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</si>
  <si>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</si>
  <si>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</si>
  <si>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</si>
  <si>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</si>
  <si>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</si>
  <si>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</si>
  <si>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</si>
  <si>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</si>
  <si>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平成１８年度</t>
  </si>
  <si>
    <t>終了予定なし</t>
  </si>
  <si>
    <t>計算科学技術推進室長
坂下　鈴鹿</t>
  </si>
  <si>
    <t>国立研究開発法人理化学研究所法第16条第2項
特定先端大型研究施設の共用の促進に関する法律第5条第1項</t>
  </si>
  <si>
    <t>　我が国の科学の発展、産業競争力の強化に資するため、イノベーションの創出や国民の安全・安心の確保につながる最先端の研究基盤として、スーパーコンピュータ「京」を中核とした革新的ハイパフォーマンス・コンピューティング・インフラ（ＨＰＣＩ）を構築・運用するとともに、この利用を推進し、画期的な成果創出と社会への還元を図る。</t>
  </si>
  <si>
    <t>　スーパーコンピュータ「京」を中核としたHPCIを構築するとともに、この利用を推進する。具体的には、「特定先端大型研究施設の共用の促進に関する法律（以下「共用法」という。）」の対象である「京」と国内の大学等のスパコンを高速ネットワークで結び、多様なユーザーニーズに応える計算環境を提供するHPCIを構築するとともに、幅広い分野の研究者等による利用を促進するため、共用法に基づき登録された登録施設利用促進機関が、利用者の公募・選定、利用相談、利用講習会等の利用促進業務を実施する。（補助率：定額）</t>
  </si>
  <si>
    <t>特定先端大型研究施設運営費等補助金</t>
  </si>
  <si>
    <t>科学技術試験研究委託費</t>
  </si>
  <si>
    <t>特定先端大型研究施設利用促進交付金</t>
  </si>
  <si>
    <t>高性能汎用計算機高度利用事業費補助金</t>
  </si>
  <si>
    <t>非常勤職員手当</t>
  </si>
  <si>
    <t>集計年度末までに登録された、HPCIを利用した研究の論文発表数</t>
  </si>
  <si>
    <t>件</t>
  </si>
  <si>
    <t>HPCI成果発表データベース（https://www.hpci-office.jp/hpcidatabase/publications/search.html）
※データベースに登録されている成果発表件数は随時更新されるため、本シートに記載している件数と一致しない場合がある。</t>
  </si>
  <si>
    <t>時間</t>
  </si>
  <si>
    <t>保守時間等を除く年間の資源提供可能な時間を95%として、年間の運営費を資源提供可能時間（365日×24時間×95％＝8,322時間）及び計算機の計算管理単位（CPU等の一群）であるノード数（「京」全ノード数＝82,944ノード）で割り算定</t>
    <phoneticPr fontId="5"/>
  </si>
  <si>
    <t>円/1ノード・1時間</t>
  </si>
  <si>
    <t>百万円/8,322時間/82.944ノード</t>
    <phoneticPr fontId="5"/>
  </si>
  <si>
    <t>10,032/8,322/82,944</t>
  </si>
  <si>
    <t>／　</t>
    <phoneticPr fontId="5"/>
  </si>
  <si>
    <t>　　/</t>
    <phoneticPr fontId="5"/>
  </si>
  <si>
    <t>／　　　　　　　　　　　　　　</t>
    <phoneticPr fontId="5"/>
  </si>
  <si>
    <t>／　　　　　　　　　　　　　　</t>
    <phoneticPr fontId="5"/>
  </si>
  <si>
    <t>-</t>
    <phoneticPr fontId="5"/>
  </si>
  <si>
    <t>-</t>
    <phoneticPr fontId="5"/>
  </si>
  <si>
    <t>-</t>
    <phoneticPr fontId="5"/>
  </si>
  <si>
    <t>-</t>
    <phoneticPr fontId="5"/>
  </si>
  <si>
    <t>-</t>
    <phoneticPr fontId="5"/>
  </si>
  <si>
    <t>　医療・創薬、エネルギー、防災・減災、ものづくりなど国民と社会に広く必要とされている分野での成果創出と社会への還元を図るものである。</t>
  </si>
  <si>
    <t>　共通基盤技術のため公共性が高く、国内全体の計算環境を構築する事業である。</t>
  </si>
  <si>
    <t>　第5期科学技術基本計画（平成28年1月22日閣議決定）において、国は、共用法に基づく最先端の大型研究施設について、産学官の幅広い共用と利用体制構築、計画的な高度化、関連する技術開発等に対する適切な支援を行うこととされており、政策優先度が極めて高い事業である。</t>
  </si>
  <si>
    <t>「京」の利用について、産業利用で成果非公開とする場合は適切な受益者負担の観点から有償としている。</t>
  </si>
  <si>
    <t>「京」の運営について、運転の効率化、空調使用量の見直し等の節電対策といった工夫や、運営体制・業務の効率化を図り、毎年度コスト削減に努めている。また、「京」の有償利用の場合、運営費回収方式により算出した利用料を徴収している。</t>
  </si>
  <si>
    <t>　経費の執行に関しては、事業年度毎に実績報告書等において、支出先・使途の把握や事業目的との整合性についての確認に努めている。また現地調査を行う等、必要な指導も行っている。</t>
  </si>
  <si>
    <t>「京」の運営について、運転の効率化、空調使用量の見直し等の節電対策といった工夫や、運営体制・業務の効率化を図り、毎年度コスト削減に努めている。</t>
  </si>
  <si>
    <t>　目標以上成果を達成し、着実に実績を伸ばしている。</t>
  </si>
  <si>
    <t>「京」の運営は、共用法に基づき、施設設置者をなっている理化学兼所を対象とした補助対象事業である。また、運転の効率化、空調使用量の見直し等の節電対策といった工夫や、運営体制・業務の効率化を図り、毎年度コスト削減に努めている。</t>
  </si>
  <si>
    <t>「京」は共用開始の翌年度から毎年度8,000時間以上安定的に運転されており、活動実績は当初見込みを上回っている。</t>
  </si>
  <si>
    <t>「京」のジョブ充填率（利用可能な計算資源のうち実際に利用された割合）は80%前後を推移しており、提供した計算資源が十分に活用されている。</t>
  </si>
  <si>
    <t>427</t>
  </si>
  <si>
    <t>237</t>
  </si>
  <si>
    <t>253</t>
  </si>
  <si>
    <t>229</t>
  </si>
  <si>
    <t>227</t>
  </si>
  <si>
    <t>215</t>
  </si>
  <si>
    <t>211</t>
  </si>
  <si>
    <t>○</t>
  </si>
  <si>
    <t>8　科学技術イノベーションの基盤的な力の強化</t>
    <phoneticPr fontId="5"/>
  </si>
  <si>
    <t>8-3 研究開発活動を支える研究基盤の戦略的強化</t>
    <phoneticPr fontId="5"/>
  </si>
  <si>
    <t>革新的ハイパフォーマンス・コンピューティング・インフラ（ＨＰＣＩ）の構築</t>
    <phoneticPr fontId="5"/>
  </si>
  <si>
    <t>研究振興局</t>
    <phoneticPr fontId="5"/>
  </si>
  <si>
    <t>参事官（情報担当）</t>
    <phoneticPr fontId="5"/>
  </si>
  <si>
    <t>-</t>
    <phoneticPr fontId="5"/>
  </si>
  <si>
    <t>-</t>
    <phoneticPr fontId="5"/>
  </si>
  <si>
    <t>-</t>
    <phoneticPr fontId="5"/>
  </si>
  <si>
    <t>A.国立研究開発法人　理化学研究所</t>
    <rPh sb="2" eb="4">
      <t>コクリツ</t>
    </rPh>
    <rPh sb="4" eb="6">
      <t>ケンキュウ</t>
    </rPh>
    <rPh sb="6" eb="8">
      <t>カイハツ</t>
    </rPh>
    <rPh sb="8" eb="10">
      <t>ホウジン</t>
    </rPh>
    <rPh sb="11" eb="14">
      <t>リカガク</t>
    </rPh>
    <rPh sb="14" eb="17">
      <t>ケンキュウショ</t>
    </rPh>
    <phoneticPr fontId="5"/>
  </si>
  <si>
    <t>B.一般財団法人　高度情報科学技術研究機構</t>
    <rPh sb="2" eb="4">
      <t>イッパン</t>
    </rPh>
    <rPh sb="4" eb="6">
      <t>ザイダン</t>
    </rPh>
    <rPh sb="6" eb="8">
      <t>ホウジン</t>
    </rPh>
    <rPh sb="9" eb="11">
      <t>コウド</t>
    </rPh>
    <rPh sb="11" eb="13">
      <t>ジョウホウ</t>
    </rPh>
    <rPh sb="13" eb="15">
      <t>カガク</t>
    </rPh>
    <rPh sb="15" eb="17">
      <t>ギジュツ</t>
    </rPh>
    <rPh sb="17" eb="19">
      <t>ケンキュウ</t>
    </rPh>
    <rPh sb="19" eb="21">
      <t>キコウ</t>
    </rPh>
    <phoneticPr fontId="5"/>
  </si>
  <si>
    <t>C.一般財団法人　高度情報科学技術研究機構</t>
    <rPh sb="2" eb="4">
      <t>イッパン</t>
    </rPh>
    <rPh sb="4" eb="6">
      <t>ザイダン</t>
    </rPh>
    <rPh sb="6" eb="8">
      <t>ホウジン</t>
    </rPh>
    <rPh sb="9" eb="11">
      <t>コウド</t>
    </rPh>
    <rPh sb="11" eb="13">
      <t>ジョウホウ</t>
    </rPh>
    <rPh sb="13" eb="15">
      <t>カガク</t>
    </rPh>
    <rPh sb="15" eb="17">
      <t>ギジュツ</t>
    </rPh>
    <rPh sb="17" eb="19">
      <t>ケンキュウ</t>
    </rPh>
    <rPh sb="19" eb="21">
      <t>キコウ</t>
    </rPh>
    <phoneticPr fontId="5"/>
  </si>
  <si>
    <t>D.一般財団法人　高度情報科学技術研究機構</t>
    <rPh sb="2" eb="4">
      <t>イッパン</t>
    </rPh>
    <rPh sb="4" eb="6">
      <t>ザイダン</t>
    </rPh>
    <rPh sb="6" eb="8">
      <t>ホウジン</t>
    </rPh>
    <rPh sb="9" eb="11">
      <t>コウド</t>
    </rPh>
    <rPh sb="11" eb="13">
      <t>ジョウホウ</t>
    </rPh>
    <rPh sb="13" eb="15">
      <t>カガク</t>
    </rPh>
    <rPh sb="15" eb="17">
      <t>ギジュツ</t>
    </rPh>
    <rPh sb="17" eb="19">
      <t>ケンキュウ</t>
    </rPh>
    <rPh sb="19" eb="21">
      <t>キコウ</t>
    </rPh>
    <phoneticPr fontId="5"/>
  </si>
  <si>
    <t>E.国立研究開発法人　理化学研究所</t>
    <rPh sb="2" eb="4">
      <t>コクリツ</t>
    </rPh>
    <rPh sb="4" eb="6">
      <t>ケンキュウ</t>
    </rPh>
    <rPh sb="6" eb="8">
      <t>カイハツ</t>
    </rPh>
    <rPh sb="8" eb="10">
      <t>ホウジン</t>
    </rPh>
    <rPh sb="11" eb="14">
      <t>リカガク</t>
    </rPh>
    <rPh sb="14" eb="17">
      <t>ケンキュウショ</t>
    </rPh>
    <phoneticPr fontId="5"/>
  </si>
  <si>
    <t>事業実施費</t>
    <rPh sb="0" eb="2">
      <t>ジギョウ</t>
    </rPh>
    <rPh sb="2" eb="4">
      <t>ジッシ</t>
    </rPh>
    <rPh sb="4" eb="5">
      <t>ヒ</t>
    </rPh>
    <phoneticPr fontId="5"/>
  </si>
  <si>
    <t>ヘテロジニアス・メニ―コア計算機による大規模計算科学</t>
    <rPh sb="13" eb="16">
      <t>ケイサンキ</t>
    </rPh>
    <rPh sb="19" eb="22">
      <t>ダイキボ</t>
    </rPh>
    <rPh sb="22" eb="24">
      <t>ケイサン</t>
    </rPh>
    <rPh sb="24" eb="26">
      <t>カガク</t>
    </rPh>
    <phoneticPr fontId="5"/>
  </si>
  <si>
    <t>F. 富士通株式会社</t>
    <rPh sb="3" eb="6">
      <t>フジツウ</t>
    </rPh>
    <rPh sb="6" eb="8">
      <t>カブシキ</t>
    </rPh>
    <rPh sb="8" eb="10">
      <t>カイシャ</t>
    </rPh>
    <phoneticPr fontId="5"/>
  </si>
  <si>
    <t>G.株式会社三田工務店</t>
    <rPh sb="2" eb="4">
      <t>カブシキ</t>
    </rPh>
    <rPh sb="4" eb="6">
      <t>カイシャ</t>
    </rPh>
    <rPh sb="6" eb="8">
      <t>サンダ</t>
    </rPh>
    <rPh sb="8" eb="11">
      <t>コウムテン</t>
    </rPh>
    <phoneticPr fontId="5"/>
  </si>
  <si>
    <t>役務</t>
    <rPh sb="0" eb="2">
      <t>エキム</t>
    </rPh>
    <phoneticPr fontId="5"/>
  </si>
  <si>
    <t>スーパーコンピュータ「京」の保守</t>
    <rPh sb="11" eb="12">
      <t>ケイ</t>
    </rPh>
    <rPh sb="14" eb="16">
      <t>ホシュ</t>
    </rPh>
    <phoneticPr fontId="5"/>
  </si>
  <si>
    <t>工事</t>
    <rPh sb="0" eb="2">
      <t>コウジ</t>
    </rPh>
    <phoneticPr fontId="5"/>
  </si>
  <si>
    <t>2期用地熱源増強に伴う建築工事</t>
    <rPh sb="1" eb="2">
      <t>キ</t>
    </rPh>
    <rPh sb="2" eb="4">
      <t>ヨウチ</t>
    </rPh>
    <rPh sb="4" eb="6">
      <t>ネツゲン</t>
    </rPh>
    <rPh sb="6" eb="8">
      <t>ゾウキョウ</t>
    </rPh>
    <rPh sb="9" eb="10">
      <t>トモナ</t>
    </rPh>
    <rPh sb="11" eb="13">
      <t>ケンチク</t>
    </rPh>
    <rPh sb="13" eb="15">
      <t>コウジ</t>
    </rPh>
    <phoneticPr fontId="5"/>
  </si>
  <si>
    <t>特定先端大型研究施設運営費等補助金</t>
    <rPh sb="0" eb="2">
      <t>トクテイ</t>
    </rPh>
    <rPh sb="2" eb="4">
      <t>センタン</t>
    </rPh>
    <rPh sb="4" eb="6">
      <t>オオガタ</t>
    </rPh>
    <rPh sb="6" eb="8">
      <t>ケンキュウ</t>
    </rPh>
    <rPh sb="8" eb="10">
      <t>シセツ</t>
    </rPh>
    <rPh sb="10" eb="13">
      <t>ウンエイヒ</t>
    </rPh>
    <rPh sb="13" eb="14">
      <t>トウ</t>
    </rPh>
    <rPh sb="14" eb="17">
      <t>ホジョキン</t>
    </rPh>
    <phoneticPr fontId="5"/>
  </si>
  <si>
    <t>特定電子計算機施設の運営</t>
    <rPh sb="0" eb="2">
      <t>トクテイ</t>
    </rPh>
    <rPh sb="2" eb="4">
      <t>デンシ</t>
    </rPh>
    <rPh sb="4" eb="7">
      <t>ケイサンキ</t>
    </rPh>
    <rPh sb="7" eb="9">
      <t>シセツ</t>
    </rPh>
    <rPh sb="10" eb="12">
      <t>ウンエイ</t>
    </rPh>
    <phoneticPr fontId="5"/>
  </si>
  <si>
    <t>委託費</t>
    <rPh sb="0" eb="2">
      <t>イタク</t>
    </rPh>
    <rPh sb="2" eb="3">
      <t>ヒ</t>
    </rPh>
    <phoneticPr fontId="5"/>
  </si>
  <si>
    <t>HPCIの運営</t>
    <rPh sb="5" eb="7">
      <t>ウンエイ</t>
    </rPh>
    <phoneticPr fontId="5"/>
  </si>
  <si>
    <t>雑役務費</t>
    <rPh sb="0" eb="1">
      <t>ザツ</t>
    </rPh>
    <rPh sb="1" eb="4">
      <t>エキムヒ</t>
    </rPh>
    <phoneticPr fontId="5"/>
  </si>
  <si>
    <t>人件費</t>
    <rPh sb="0" eb="3">
      <t>ジンケンヒ</t>
    </rPh>
    <phoneticPr fontId="5"/>
  </si>
  <si>
    <t>一般管理費</t>
    <rPh sb="0" eb="2">
      <t>イッパン</t>
    </rPh>
    <rPh sb="2" eb="5">
      <t>カンリヒ</t>
    </rPh>
    <phoneticPr fontId="5"/>
  </si>
  <si>
    <t>借損料</t>
    <rPh sb="0" eb="3">
      <t>シャクソンリョウ</t>
    </rPh>
    <phoneticPr fontId="5"/>
  </si>
  <si>
    <t>旅費</t>
    <rPh sb="0" eb="2">
      <t>リョヒ</t>
    </rPh>
    <phoneticPr fontId="5"/>
  </si>
  <si>
    <t>消費税相当額</t>
    <rPh sb="0" eb="3">
      <t>ショウヒゼイ</t>
    </rPh>
    <rPh sb="3" eb="5">
      <t>ソウトウ</t>
    </rPh>
    <rPh sb="5" eb="6">
      <t>ガク</t>
    </rPh>
    <phoneticPr fontId="5"/>
  </si>
  <si>
    <t>その他</t>
    <rPh sb="2" eb="3">
      <t>タ</t>
    </rPh>
    <phoneticPr fontId="5"/>
  </si>
  <si>
    <t>HPCIシステム各基盤センター利用負担金等</t>
    <rPh sb="8" eb="9">
      <t>カク</t>
    </rPh>
    <rPh sb="9" eb="11">
      <t>キバン</t>
    </rPh>
    <rPh sb="15" eb="17">
      <t>リヨウ</t>
    </rPh>
    <rPh sb="17" eb="20">
      <t>フタンキン</t>
    </rPh>
    <rPh sb="20" eb="21">
      <t>トウ</t>
    </rPh>
    <phoneticPr fontId="5"/>
  </si>
  <si>
    <t>業務担当職員、社会保険等事業主負担分</t>
    <rPh sb="0" eb="2">
      <t>ギョウム</t>
    </rPh>
    <rPh sb="2" eb="4">
      <t>タントウ</t>
    </rPh>
    <rPh sb="4" eb="6">
      <t>ショクイン</t>
    </rPh>
    <rPh sb="7" eb="9">
      <t>シャカイ</t>
    </rPh>
    <rPh sb="9" eb="11">
      <t>ホケン</t>
    </rPh>
    <rPh sb="11" eb="12">
      <t>トウ</t>
    </rPh>
    <rPh sb="12" eb="15">
      <t>ジギョウヌシ</t>
    </rPh>
    <rPh sb="15" eb="17">
      <t>フタン</t>
    </rPh>
    <rPh sb="17" eb="18">
      <t>ブン</t>
    </rPh>
    <phoneticPr fontId="5"/>
  </si>
  <si>
    <t>管理・運用</t>
    <rPh sb="0" eb="2">
      <t>カンリ</t>
    </rPh>
    <rPh sb="3" eb="5">
      <t>ウンヨウ</t>
    </rPh>
    <phoneticPr fontId="5"/>
  </si>
  <si>
    <t>事務所賃料及び共益費、アクセスポイント借損料</t>
    <rPh sb="0" eb="2">
      <t>ジム</t>
    </rPh>
    <rPh sb="2" eb="3">
      <t>ショ</t>
    </rPh>
    <rPh sb="3" eb="5">
      <t>チンリョウ</t>
    </rPh>
    <rPh sb="5" eb="6">
      <t>オヨ</t>
    </rPh>
    <rPh sb="7" eb="10">
      <t>キョウエキヒ</t>
    </rPh>
    <rPh sb="19" eb="22">
      <t>シャクソンリョウ</t>
    </rPh>
    <phoneticPr fontId="5"/>
  </si>
  <si>
    <t>国内旅費、外国旅費</t>
    <rPh sb="0" eb="2">
      <t>コクナイ</t>
    </rPh>
    <rPh sb="2" eb="4">
      <t>リョヒ</t>
    </rPh>
    <rPh sb="5" eb="7">
      <t>ガイコク</t>
    </rPh>
    <rPh sb="7" eb="9">
      <t>リョヒ</t>
    </rPh>
    <phoneticPr fontId="5"/>
  </si>
  <si>
    <t>設備備品費、消耗品費、諸謝金、会議費
通信運搬費、印刷製本費、光熱水料</t>
    <rPh sb="0" eb="2">
      <t>セツビ</t>
    </rPh>
    <rPh sb="2" eb="5">
      <t>ビヒンヒ</t>
    </rPh>
    <rPh sb="6" eb="9">
      <t>ショウモウヒン</t>
    </rPh>
    <rPh sb="9" eb="10">
      <t>ヒ</t>
    </rPh>
    <rPh sb="11" eb="14">
      <t>ショシャキン</t>
    </rPh>
    <rPh sb="15" eb="18">
      <t>カイギヒ</t>
    </rPh>
    <rPh sb="19" eb="21">
      <t>ツウシン</t>
    </rPh>
    <rPh sb="21" eb="23">
      <t>ウンパン</t>
    </rPh>
    <rPh sb="23" eb="24">
      <t>ヒ</t>
    </rPh>
    <rPh sb="25" eb="27">
      <t>インサツ</t>
    </rPh>
    <rPh sb="27" eb="29">
      <t>セイホン</t>
    </rPh>
    <rPh sb="29" eb="30">
      <t>ヒ</t>
    </rPh>
    <rPh sb="31" eb="33">
      <t>コウネツ</t>
    </rPh>
    <rPh sb="33" eb="34">
      <t>ミズ</t>
    </rPh>
    <rPh sb="34" eb="35">
      <t>リョウ</t>
    </rPh>
    <phoneticPr fontId="5"/>
  </si>
  <si>
    <t>事業費</t>
    <rPh sb="0" eb="3">
      <t>ジギョウヒ</t>
    </rPh>
    <phoneticPr fontId="5"/>
  </si>
  <si>
    <t>特定高速電子計算機施設「京」の利用促進</t>
    <rPh sb="0" eb="2">
      <t>トクテイ</t>
    </rPh>
    <rPh sb="2" eb="4">
      <t>コウソク</t>
    </rPh>
    <rPh sb="4" eb="6">
      <t>デンシ</t>
    </rPh>
    <rPh sb="6" eb="9">
      <t>ケイサンキ</t>
    </rPh>
    <rPh sb="9" eb="11">
      <t>シセツ</t>
    </rPh>
    <rPh sb="12" eb="13">
      <t>ケイ</t>
    </rPh>
    <rPh sb="15" eb="17">
      <t>リヨウ</t>
    </rPh>
    <rPh sb="17" eb="19">
      <t>ソクシン</t>
    </rPh>
    <phoneticPr fontId="5"/>
  </si>
  <si>
    <t>H.国立大学法人　東京大学</t>
    <rPh sb="2" eb="4">
      <t>コクリツ</t>
    </rPh>
    <rPh sb="4" eb="6">
      <t>ダイガク</t>
    </rPh>
    <rPh sb="6" eb="8">
      <t>ホウジン</t>
    </rPh>
    <rPh sb="9" eb="11">
      <t>トウキョウ</t>
    </rPh>
    <rPh sb="11" eb="13">
      <t>ダイガク</t>
    </rPh>
    <phoneticPr fontId="5"/>
  </si>
  <si>
    <t>☑</t>
  </si>
  <si>
    <t>国立研究開発法人理化学研究所</t>
    <rPh sb="0" eb="2">
      <t>コクリツ</t>
    </rPh>
    <rPh sb="2" eb="4">
      <t>ケンキュウ</t>
    </rPh>
    <rPh sb="4" eb="6">
      <t>カイハツ</t>
    </rPh>
    <rPh sb="6" eb="8">
      <t>ホウジン</t>
    </rPh>
    <rPh sb="8" eb="11">
      <t>リカガク</t>
    </rPh>
    <rPh sb="11" eb="14">
      <t>ケンキュウショ</t>
    </rPh>
    <phoneticPr fontId="5"/>
  </si>
  <si>
    <t>超高速電子計算機の開発及び特定高速電子計算機施設の運営</t>
    <rPh sb="0" eb="3">
      <t>チョウコウソク</t>
    </rPh>
    <rPh sb="3" eb="5">
      <t>デンシ</t>
    </rPh>
    <rPh sb="5" eb="8">
      <t>ケイサンキ</t>
    </rPh>
    <rPh sb="9" eb="11">
      <t>カイハツ</t>
    </rPh>
    <rPh sb="11" eb="12">
      <t>オヨ</t>
    </rPh>
    <rPh sb="13" eb="15">
      <t>トクテイ</t>
    </rPh>
    <rPh sb="15" eb="17">
      <t>コウソク</t>
    </rPh>
    <rPh sb="17" eb="19">
      <t>デンシ</t>
    </rPh>
    <rPh sb="19" eb="22">
      <t>ケイサンキ</t>
    </rPh>
    <rPh sb="22" eb="24">
      <t>シセツ</t>
    </rPh>
    <rPh sb="25" eb="27">
      <t>ウンエイ</t>
    </rPh>
    <phoneticPr fontId="5"/>
  </si>
  <si>
    <t>補助金等交付</t>
  </si>
  <si>
    <t>-</t>
    <phoneticPr fontId="5"/>
  </si>
  <si>
    <t>-</t>
    <phoneticPr fontId="5"/>
  </si>
  <si>
    <t>一般財団法人　高度情報科学技術研究機構</t>
  </si>
  <si>
    <t>一般財団法人　高度情報科学技術研究機構</t>
    <rPh sb="0" eb="6">
      <t>イッパンザイダンホウジン</t>
    </rPh>
    <rPh sb="7" eb="19">
      <t>コウドジョウホウカガクギジュツケンキュウキコウ</t>
    </rPh>
    <phoneticPr fontId="5"/>
  </si>
  <si>
    <t>-</t>
    <phoneticPr fontId="5"/>
  </si>
  <si>
    <t>特定高速電子計算機施設「京」の利用促進業務</t>
    <rPh sb="0" eb="2">
      <t>トクテイ</t>
    </rPh>
    <rPh sb="2" eb="4">
      <t>コウソク</t>
    </rPh>
    <rPh sb="4" eb="6">
      <t>デンシ</t>
    </rPh>
    <rPh sb="6" eb="8">
      <t>ケイサン</t>
    </rPh>
    <rPh sb="8" eb="9">
      <t>キ</t>
    </rPh>
    <rPh sb="9" eb="11">
      <t>シセツ</t>
    </rPh>
    <rPh sb="12" eb="13">
      <t>ケイ</t>
    </rPh>
    <rPh sb="15" eb="17">
      <t>リヨウ</t>
    </rPh>
    <rPh sb="17" eb="19">
      <t>ソクシン</t>
    </rPh>
    <rPh sb="19" eb="21">
      <t>ギョウム</t>
    </rPh>
    <phoneticPr fontId="5"/>
  </si>
  <si>
    <t>国立研究開発法人　理化学研究所</t>
    <rPh sb="0" eb="2">
      <t>コクリツ</t>
    </rPh>
    <rPh sb="2" eb="4">
      <t>ケンキュウ</t>
    </rPh>
    <rPh sb="4" eb="6">
      <t>カイハツ</t>
    </rPh>
    <rPh sb="6" eb="8">
      <t>ホウジン</t>
    </rPh>
    <rPh sb="9" eb="15">
      <t>リカガクケンキュウショ</t>
    </rPh>
    <phoneticPr fontId="5"/>
  </si>
  <si>
    <t>学校法人慶應義塾</t>
    <rPh sb="0" eb="2">
      <t>ガッコウ</t>
    </rPh>
    <rPh sb="2" eb="4">
      <t>ホウジン</t>
    </rPh>
    <rPh sb="4" eb="6">
      <t>ケイオウ</t>
    </rPh>
    <rPh sb="6" eb="8">
      <t>ギジュク</t>
    </rPh>
    <phoneticPr fontId="5"/>
  </si>
  <si>
    <t>国立大学法人東北大学</t>
    <rPh sb="0" eb="2">
      <t>コクリツ</t>
    </rPh>
    <rPh sb="2" eb="4">
      <t>ダイガク</t>
    </rPh>
    <rPh sb="4" eb="6">
      <t>ホウジン</t>
    </rPh>
    <rPh sb="6" eb="8">
      <t>トウホク</t>
    </rPh>
    <rPh sb="8" eb="10">
      <t>ダイガク</t>
    </rPh>
    <phoneticPr fontId="5"/>
  </si>
  <si>
    <t>国立大学法人筑波大学</t>
    <rPh sb="0" eb="2">
      <t>コクリツ</t>
    </rPh>
    <rPh sb="2" eb="4">
      <t>ダイガク</t>
    </rPh>
    <rPh sb="4" eb="6">
      <t>ホウジン</t>
    </rPh>
    <rPh sb="6" eb="8">
      <t>ツクバ</t>
    </rPh>
    <rPh sb="8" eb="10">
      <t>ダイガク</t>
    </rPh>
    <phoneticPr fontId="5"/>
  </si>
  <si>
    <t>-</t>
    <phoneticPr fontId="5"/>
  </si>
  <si>
    <t>-</t>
    <phoneticPr fontId="5"/>
  </si>
  <si>
    <t>-</t>
    <phoneticPr fontId="5"/>
  </si>
  <si>
    <t>-</t>
    <phoneticPr fontId="5"/>
  </si>
  <si>
    <t>ヘテロジニアス・メニ―コア計算機による大規模計算科学</t>
    <phoneticPr fontId="5"/>
  </si>
  <si>
    <t>量子アニーリングアシスト型次世代スーパーコンピューティング基盤の開発</t>
    <phoneticPr fontId="5"/>
  </si>
  <si>
    <t>閉じ込め液体の特性・機能のシミュレーション新規基盤構築</t>
    <phoneticPr fontId="5"/>
  </si>
  <si>
    <t>次世代演算通信融合型スーパーコンピュータの開発</t>
    <phoneticPr fontId="5"/>
  </si>
  <si>
    <t>富士通株式会社</t>
    <rPh sb="0" eb="3">
      <t>フジツウ</t>
    </rPh>
    <rPh sb="3" eb="5">
      <t>カブシキ</t>
    </rPh>
    <rPh sb="5" eb="7">
      <t>カイシャ</t>
    </rPh>
    <phoneticPr fontId="5"/>
  </si>
  <si>
    <t>関西電力株式会社</t>
    <rPh sb="0" eb="2">
      <t>カンサイ</t>
    </rPh>
    <rPh sb="2" eb="4">
      <t>デンリョク</t>
    </rPh>
    <rPh sb="4" eb="6">
      <t>カブシキ</t>
    </rPh>
    <rPh sb="6" eb="8">
      <t>カイシャ</t>
    </rPh>
    <phoneticPr fontId="5"/>
  </si>
  <si>
    <t>大阪瓦新株式会社</t>
    <rPh sb="0" eb="2">
      <t>オオサカ</t>
    </rPh>
    <rPh sb="2" eb="3">
      <t>カワラ</t>
    </rPh>
    <rPh sb="3" eb="4">
      <t>シン</t>
    </rPh>
    <rPh sb="4" eb="6">
      <t>カブシキ</t>
    </rPh>
    <rPh sb="6" eb="8">
      <t>カイシャ</t>
    </rPh>
    <phoneticPr fontId="5"/>
  </si>
  <si>
    <t>三機工業株式会社</t>
    <rPh sb="0" eb="2">
      <t>サンキ</t>
    </rPh>
    <rPh sb="2" eb="4">
      <t>コウギョウ</t>
    </rPh>
    <rPh sb="4" eb="6">
      <t>カブシキ</t>
    </rPh>
    <rPh sb="6" eb="8">
      <t>カイシャ</t>
    </rPh>
    <phoneticPr fontId="5"/>
  </si>
  <si>
    <t>株式会社カワサキマシンシステムズ</t>
    <rPh sb="0" eb="4">
      <t>カブシキカイシャ</t>
    </rPh>
    <phoneticPr fontId="5"/>
  </si>
  <si>
    <t>シスコシステムズキャピタル株式会社</t>
    <rPh sb="13" eb="15">
      <t>カブシキ</t>
    </rPh>
    <rPh sb="15" eb="17">
      <t>カイシャ</t>
    </rPh>
    <phoneticPr fontId="5"/>
  </si>
  <si>
    <t>近鉄ビルサービス株式会社</t>
    <phoneticPr fontId="5"/>
  </si>
  <si>
    <t>空研工業株式会社</t>
    <rPh sb="0" eb="2">
      <t>クウケン</t>
    </rPh>
    <rPh sb="2" eb="4">
      <t>コウギョウ</t>
    </rPh>
    <rPh sb="4" eb="6">
      <t>カブシキ</t>
    </rPh>
    <rPh sb="6" eb="8">
      <t>カイシャ</t>
    </rPh>
    <phoneticPr fontId="5"/>
  </si>
  <si>
    <t>株式会社きんでん</t>
    <rPh sb="0" eb="2">
      <t>カブシキ</t>
    </rPh>
    <rPh sb="2" eb="4">
      <t>カイシャ</t>
    </rPh>
    <phoneticPr fontId="5"/>
  </si>
  <si>
    <t>日本管財株式会社</t>
    <rPh sb="0" eb="2">
      <t>ニホン</t>
    </rPh>
    <rPh sb="2" eb="4">
      <t>カンザイ</t>
    </rPh>
    <rPh sb="4" eb="6">
      <t>カブシキ</t>
    </rPh>
    <rPh sb="6" eb="8">
      <t>カイシャ</t>
    </rPh>
    <phoneticPr fontId="5"/>
  </si>
  <si>
    <t>スーパーコンピュータ「京」の保守　等</t>
    <rPh sb="11" eb="12">
      <t>キョウ</t>
    </rPh>
    <rPh sb="14" eb="16">
      <t>ホシュ</t>
    </rPh>
    <rPh sb="17" eb="18">
      <t>トウ</t>
    </rPh>
    <phoneticPr fontId="5"/>
  </si>
  <si>
    <t>電気の供給</t>
    <rPh sb="0" eb="2">
      <t>デンキ</t>
    </rPh>
    <rPh sb="3" eb="5">
      <t>キョウキュウ</t>
    </rPh>
    <phoneticPr fontId="5"/>
  </si>
  <si>
    <t>ガスの供給</t>
    <rPh sb="3" eb="5">
      <t>キョウキュウ</t>
    </rPh>
    <phoneticPr fontId="5"/>
  </si>
  <si>
    <t>冷凍機の増強工事　等</t>
    <rPh sb="0" eb="3">
      <t>レイトウキ</t>
    </rPh>
    <rPh sb="4" eb="6">
      <t>ゾウキョウ</t>
    </rPh>
    <rPh sb="6" eb="8">
      <t>コウジ</t>
    </rPh>
    <rPh sb="9" eb="10">
      <t>トウ</t>
    </rPh>
    <phoneticPr fontId="5"/>
  </si>
  <si>
    <t>コジェネレーション年間保守点検・2号機オーバーホール　等</t>
    <rPh sb="9" eb="11">
      <t>ネンカン</t>
    </rPh>
    <rPh sb="11" eb="13">
      <t>ホシュ</t>
    </rPh>
    <rPh sb="13" eb="15">
      <t>テンケン</t>
    </rPh>
    <rPh sb="17" eb="19">
      <t>ゴウキ</t>
    </rPh>
    <rPh sb="27" eb="28">
      <t>トウ</t>
    </rPh>
    <phoneticPr fontId="5"/>
  </si>
  <si>
    <t>ネットワークシステムに係る賃貸借・運用保守</t>
    <rPh sb="11" eb="12">
      <t>カカ</t>
    </rPh>
    <rPh sb="13" eb="16">
      <t>チンタイシャク</t>
    </rPh>
    <rPh sb="17" eb="19">
      <t>ウンヨウ</t>
    </rPh>
    <rPh sb="19" eb="21">
      <t>ホシュ</t>
    </rPh>
    <phoneticPr fontId="5"/>
  </si>
  <si>
    <t>施設管理業務</t>
    <rPh sb="0" eb="2">
      <t>シセツ</t>
    </rPh>
    <rPh sb="2" eb="4">
      <t>カンリ</t>
    </rPh>
    <rPh sb="4" eb="6">
      <t>ギョウム</t>
    </rPh>
    <phoneticPr fontId="5"/>
  </si>
  <si>
    <t>冷却塔の保守整備</t>
    <rPh sb="0" eb="3">
      <t>レイキャクトウ</t>
    </rPh>
    <rPh sb="4" eb="6">
      <t>ホシュ</t>
    </rPh>
    <rPh sb="6" eb="8">
      <t>セイビ</t>
    </rPh>
    <phoneticPr fontId="5"/>
  </si>
  <si>
    <t>受変電設備の精密点検作業</t>
    <rPh sb="0" eb="3">
      <t>ジュヘンデン</t>
    </rPh>
    <rPh sb="3" eb="5">
      <t>セツビ</t>
    </rPh>
    <rPh sb="6" eb="8">
      <t>セイミツ</t>
    </rPh>
    <rPh sb="8" eb="10">
      <t>テンケン</t>
    </rPh>
    <rPh sb="10" eb="12">
      <t>サギョウ</t>
    </rPh>
    <phoneticPr fontId="5"/>
  </si>
  <si>
    <t>警備・清掃業務</t>
    <rPh sb="0" eb="2">
      <t>ケイビ</t>
    </rPh>
    <rPh sb="3" eb="5">
      <t>セイソウ</t>
    </rPh>
    <rPh sb="5" eb="7">
      <t>ギョウム</t>
    </rPh>
    <phoneticPr fontId="5"/>
  </si>
  <si>
    <t>「京」コンピュータの製作・構築を現に行い、「京」独自の機器等に対する専門的なノウハウを有するため。</t>
    <phoneticPr fontId="5"/>
  </si>
  <si>
    <t>株式会社三田工務店</t>
    <rPh sb="0" eb="2">
      <t>カブシキ</t>
    </rPh>
    <rPh sb="2" eb="4">
      <t>カイシャ</t>
    </rPh>
    <rPh sb="4" eb="6">
      <t>ミタ</t>
    </rPh>
    <rPh sb="6" eb="9">
      <t>コウムテン</t>
    </rPh>
    <phoneticPr fontId="5"/>
  </si>
  <si>
    <t>計算科学研究センター2期用地熱源増強に伴う建築工事</t>
    <phoneticPr fontId="5"/>
  </si>
  <si>
    <t>三機工業株式会社</t>
    <rPh sb="0" eb="2">
      <t>サンキ</t>
    </rPh>
    <rPh sb="2" eb="4">
      <t>コウギョウ</t>
    </rPh>
    <rPh sb="4" eb="6">
      <t>カブシキ</t>
    </rPh>
    <rPh sb="6" eb="8">
      <t>カイシャ</t>
    </rPh>
    <phoneticPr fontId="5"/>
  </si>
  <si>
    <t>計算科学研究センター２期用地 熱源増強機械設備工事</t>
    <phoneticPr fontId="5"/>
  </si>
  <si>
    <t>株式会社きんでん</t>
    <phoneticPr fontId="5"/>
  </si>
  <si>
    <t>計算科学研究センター２期用地 熱源増強電気設備工事</t>
    <phoneticPr fontId="5"/>
  </si>
  <si>
    <t>株式会社日建設計</t>
    <rPh sb="0" eb="2">
      <t>カブシキ</t>
    </rPh>
    <rPh sb="2" eb="4">
      <t>カイシャ</t>
    </rPh>
    <rPh sb="4" eb="6">
      <t>ニッケン</t>
    </rPh>
    <rPh sb="6" eb="8">
      <t>セッケイ</t>
    </rPh>
    <phoneticPr fontId="5"/>
  </si>
  <si>
    <t>計算科学研究センター２期用地熱源増強工事監理業務</t>
    <phoneticPr fontId="5"/>
  </si>
  <si>
    <t>株式会社黒田建築設計事務所</t>
    <rPh sb="0" eb="2">
      <t>カブシキ</t>
    </rPh>
    <rPh sb="2" eb="4">
      <t>カイシャ</t>
    </rPh>
    <rPh sb="4" eb="6">
      <t>クロダ</t>
    </rPh>
    <rPh sb="6" eb="8">
      <t>ケンチク</t>
    </rPh>
    <rPh sb="8" eb="10">
      <t>セッケイ</t>
    </rPh>
    <rPh sb="10" eb="12">
      <t>ジム</t>
    </rPh>
    <rPh sb="12" eb="13">
      <t>ショ</t>
    </rPh>
    <phoneticPr fontId="5"/>
  </si>
  <si>
    <t>特別高圧変電設備屋根設置工事 設計・積算業務</t>
    <phoneticPr fontId="5"/>
  </si>
  <si>
    <t>株式会社都市居住評価センター</t>
    <rPh sb="0" eb="2">
      <t>カブシキ</t>
    </rPh>
    <rPh sb="2" eb="4">
      <t>カイシャ</t>
    </rPh>
    <rPh sb="4" eb="6">
      <t>トシ</t>
    </rPh>
    <rPh sb="6" eb="8">
      <t>キョジュウ</t>
    </rPh>
    <rPh sb="8" eb="10">
      <t>ヒョウカ</t>
    </rPh>
    <phoneticPr fontId="5"/>
  </si>
  <si>
    <t>完了検査・確認申請</t>
    <rPh sb="0" eb="2">
      <t>カンリョウ</t>
    </rPh>
    <rPh sb="2" eb="4">
      <t>ケンサ</t>
    </rPh>
    <rPh sb="5" eb="7">
      <t>カクニン</t>
    </rPh>
    <rPh sb="7" eb="9">
      <t>シンセイ</t>
    </rPh>
    <phoneticPr fontId="5"/>
  </si>
  <si>
    <t>国立大学法人東京大学</t>
    <rPh sb="0" eb="2">
      <t>コクリツ</t>
    </rPh>
    <rPh sb="2" eb="4">
      <t>ダイガク</t>
    </rPh>
    <rPh sb="4" eb="6">
      <t>ホウジン</t>
    </rPh>
    <rPh sb="6" eb="8">
      <t>トウキョウ</t>
    </rPh>
    <rPh sb="8" eb="10">
      <t>ダイガク</t>
    </rPh>
    <phoneticPr fontId="5"/>
  </si>
  <si>
    <t>HPCI共用ストレージ等（東拠点）の運用・保守</t>
    <rPh sb="4" eb="6">
      <t>キョウヨウ</t>
    </rPh>
    <rPh sb="11" eb="12">
      <t>トウ</t>
    </rPh>
    <rPh sb="13" eb="14">
      <t>ヒガシ</t>
    </rPh>
    <rPh sb="14" eb="16">
      <t>キョテン</t>
    </rPh>
    <rPh sb="18" eb="20">
      <t>ウンヨウ</t>
    </rPh>
    <rPh sb="21" eb="23">
      <t>ホシュ</t>
    </rPh>
    <phoneticPr fontId="5"/>
  </si>
  <si>
    <t>国立研究開発法人理化学研究所</t>
    <rPh sb="0" eb="2">
      <t>コクリツ</t>
    </rPh>
    <rPh sb="2" eb="4">
      <t>ケンキュウ</t>
    </rPh>
    <rPh sb="4" eb="6">
      <t>カイハツ</t>
    </rPh>
    <rPh sb="6" eb="8">
      <t>ホウジン</t>
    </rPh>
    <rPh sb="8" eb="11">
      <t>リカガク</t>
    </rPh>
    <rPh sb="11" eb="14">
      <t>ケンキュウショ</t>
    </rPh>
    <phoneticPr fontId="5"/>
  </si>
  <si>
    <t>HPCI共用ストレージ等（西拠点）の運用・保守</t>
    <rPh sb="4" eb="6">
      <t>キョウヨウ</t>
    </rPh>
    <rPh sb="11" eb="12">
      <t>トウ</t>
    </rPh>
    <rPh sb="13" eb="14">
      <t>ニシ</t>
    </rPh>
    <rPh sb="14" eb="16">
      <t>キョテン</t>
    </rPh>
    <rPh sb="18" eb="20">
      <t>ウンヨウ</t>
    </rPh>
    <rPh sb="21" eb="23">
      <t>ホシュ</t>
    </rPh>
    <phoneticPr fontId="5"/>
  </si>
  <si>
    <t>大学共同利用機関法人情報・システム研究機構</t>
    <rPh sb="0" eb="2">
      <t>ダイガク</t>
    </rPh>
    <rPh sb="2" eb="4">
      <t>キョウドウ</t>
    </rPh>
    <rPh sb="4" eb="6">
      <t>リヨウ</t>
    </rPh>
    <rPh sb="6" eb="8">
      <t>キカン</t>
    </rPh>
    <rPh sb="8" eb="10">
      <t>ホウジン</t>
    </rPh>
    <rPh sb="10" eb="12">
      <t>ジョウホウ</t>
    </rPh>
    <rPh sb="17" eb="19">
      <t>ケンキュウ</t>
    </rPh>
    <rPh sb="19" eb="21">
      <t>キコウ</t>
    </rPh>
    <phoneticPr fontId="5"/>
  </si>
  <si>
    <t>認証局の運用・保守</t>
    <rPh sb="0" eb="2">
      <t>ニンショウ</t>
    </rPh>
    <rPh sb="2" eb="3">
      <t>キョク</t>
    </rPh>
    <rPh sb="4" eb="6">
      <t>ウンヨウ</t>
    </rPh>
    <rPh sb="7" eb="9">
      <t>ホシュ</t>
    </rPh>
    <phoneticPr fontId="5"/>
  </si>
  <si>
    <t>公益財団法人計算科学振興財団</t>
    <rPh sb="0" eb="2">
      <t>コウエキ</t>
    </rPh>
    <rPh sb="2" eb="4">
      <t>ザイダン</t>
    </rPh>
    <rPh sb="4" eb="6">
      <t>ホウジン</t>
    </rPh>
    <rPh sb="6" eb="8">
      <t>ケイサン</t>
    </rPh>
    <rPh sb="8" eb="10">
      <t>カガク</t>
    </rPh>
    <rPh sb="10" eb="12">
      <t>シンコウ</t>
    </rPh>
    <rPh sb="12" eb="14">
      <t>ザイダン</t>
    </rPh>
    <phoneticPr fontId="5"/>
  </si>
  <si>
    <t>アクセスポイント神戸の運用及び産業利用の裾野拡大</t>
    <rPh sb="8" eb="10">
      <t>コウベ</t>
    </rPh>
    <rPh sb="11" eb="13">
      <t>ウンヨウ</t>
    </rPh>
    <rPh sb="13" eb="14">
      <t>オヨ</t>
    </rPh>
    <rPh sb="15" eb="17">
      <t>サンギョウ</t>
    </rPh>
    <rPh sb="17" eb="19">
      <t>リヨウ</t>
    </rPh>
    <rPh sb="20" eb="22">
      <t>スソノ</t>
    </rPh>
    <rPh sb="22" eb="24">
      <t>カクダイ</t>
    </rPh>
    <phoneticPr fontId="5"/>
  </si>
  <si>
    <t>富士通株式会社</t>
    <rPh sb="0" eb="3">
      <t>フジツウ</t>
    </rPh>
    <rPh sb="3" eb="5">
      <t>カブシキ</t>
    </rPh>
    <rPh sb="5" eb="7">
      <t>カイシャ</t>
    </rPh>
    <phoneticPr fontId="5"/>
  </si>
  <si>
    <t>一元的窓口業務の一環としての「京」の技術相談（特命随意契約）</t>
    <rPh sb="0" eb="3">
      <t>イチゲンテキ</t>
    </rPh>
    <rPh sb="3" eb="5">
      <t>マドグチ</t>
    </rPh>
    <rPh sb="5" eb="7">
      <t>ギョウム</t>
    </rPh>
    <rPh sb="8" eb="10">
      <t>イッカン</t>
    </rPh>
    <rPh sb="15" eb="16">
      <t>ケイ</t>
    </rPh>
    <rPh sb="18" eb="20">
      <t>ギジュツ</t>
    </rPh>
    <rPh sb="20" eb="22">
      <t>ソウダン</t>
    </rPh>
    <rPh sb="23" eb="25">
      <t>トクメイ</t>
    </rPh>
    <rPh sb="25" eb="27">
      <t>ズイイ</t>
    </rPh>
    <rPh sb="27" eb="29">
      <t>ケイヤク</t>
    </rPh>
    <phoneticPr fontId="5"/>
  </si>
  <si>
    <t>メニ―コア型システムの保守更新</t>
    <rPh sb="5" eb="6">
      <t>ガタ</t>
    </rPh>
    <rPh sb="11" eb="13">
      <t>ホシュ</t>
    </rPh>
    <rPh sb="13" eb="15">
      <t>コウシン</t>
    </rPh>
    <phoneticPr fontId="5"/>
  </si>
  <si>
    <t>FX10冷却水交換作業</t>
    <rPh sb="4" eb="7">
      <t>レイキャクスイ</t>
    </rPh>
    <rPh sb="7" eb="9">
      <t>コウカン</t>
    </rPh>
    <rPh sb="9" eb="11">
      <t>サギョウ</t>
    </rPh>
    <phoneticPr fontId="5"/>
  </si>
  <si>
    <t>利用研究課題情報統計データベースシステム開発</t>
    <rPh sb="0" eb="2">
      <t>リヨウ</t>
    </rPh>
    <rPh sb="2" eb="4">
      <t>ケンキュウ</t>
    </rPh>
    <rPh sb="4" eb="6">
      <t>カダイ</t>
    </rPh>
    <rPh sb="6" eb="8">
      <t>ジョウホウ</t>
    </rPh>
    <rPh sb="8" eb="10">
      <t>トウケイ</t>
    </rPh>
    <rPh sb="20" eb="22">
      <t>カイハツ</t>
    </rPh>
    <phoneticPr fontId="5"/>
  </si>
  <si>
    <t>成果報告会等支援システム改修</t>
    <rPh sb="0" eb="2">
      <t>セイカ</t>
    </rPh>
    <rPh sb="2" eb="5">
      <t>ホウコクカイ</t>
    </rPh>
    <rPh sb="5" eb="6">
      <t>トウ</t>
    </rPh>
    <rPh sb="6" eb="8">
      <t>シエン</t>
    </rPh>
    <rPh sb="12" eb="14">
      <t>カイシュウ</t>
    </rPh>
    <phoneticPr fontId="5"/>
  </si>
  <si>
    <t>ピア・レビューシステム改修</t>
    <rPh sb="11" eb="13">
      <t>カイシュウ</t>
    </rPh>
    <phoneticPr fontId="5"/>
  </si>
  <si>
    <t>三美印刷株式会社</t>
    <rPh sb="0" eb="2">
      <t>サンビ</t>
    </rPh>
    <rPh sb="2" eb="4">
      <t>インサツ</t>
    </rPh>
    <rPh sb="4" eb="6">
      <t>カブシキ</t>
    </rPh>
    <rPh sb="6" eb="8">
      <t>カイシャ</t>
    </rPh>
    <phoneticPr fontId="5"/>
  </si>
  <si>
    <t>ピア・レビューシステム等の保守作業</t>
    <rPh sb="11" eb="12">
      <t>トウ</t>
    </rPh>
    <rPh sb="13" eb="15">
      <t>ホシュ</t>
    </rPh>
    <rPh sb="15" eb="17">
      <t>サギョウ</t>
    </rPh>
    <phoneticPr fontId="5"/>
  </si>
  <si>
    <t>リックソフト株式会社</t>
    <rPh sb="6" eb="8">
      <t>カブシキ</t>
    </rPh>
    <rPh sb="8" eb="10">
      <t>カイシャ</t>
    </rPh>
    <phoneticPr fontId="5"/>
  </si>
  <si>
    <t>ヘルプデスクシステム及び情報共有CMS等運用サポート（特命随意契約）</t>
  </si>
  <si>
    <t>アンケートシステム改修</t>
    <rPh sb="9" eb="11">
      <t>カイシュウ</t>
    </rPh>
    <phoneticPr fontId="5"/>
  </si>
  <si>
    <t>株式会社トータル・サポート・システム</t>
    <rPh sb="0" eb="2">
      <t>カブシキ</t>
    </rPh>
    <rPh sb="2" eb="4">
      <t>カイシャ</t>
    </rPh>
    <phoneticPr fontId="5"/>
  </si>
  <si>
    <r>
      <t>S</t>
    </r>
    <r>
      <rPr>
        <sz val="11"/>
        <rFont val="ＭＳ Ｐゴシック"/>
        <family val="3"/>
        <charset val="128"/>
      </rPr>
      <t>SL-VPN装置保守</t>
    </r>
    <rPh sb="7" eb="9">
      <t>ソウチ</t>
    </rPh>
    <rPh sb="9" eb="11">
      <t>ホシュ</t>
    </rPh>
    <phoneticPr fontId="5"/>
  </si>
  <si>
    <t>TV会議システムの保守</t>
    <rPh sb="2" eb="4">
      <t>カイギ</t>
    </rPh>
    <rPh sb="9" eb="11">
      <t>ホシュ</t>
    </rPh>
    <phoneticPr fontId="5"/>
  </si>
  <si>
    <t>外部ネットワーク接続用機器保守他</t>
    <rPh sb="0" eb="2">
      <t>ガイブ</t>
    </rPh>
    <rPh sb="8" eb="11">
      <t>セツゾクヨウ</t>
    </rPh>
    <rPh sb="11" eb="13">
      <t>キキ</t>
    </rPh>
    <rPh sb="13" eb="15">
      <t>ホシュ</t>
    </rPh>
    <rPh sb="15" eb="16">
      <t>ホカ</t>
    </rPh>
    <phoneticPr fontId="5"/>
  </si>
  <si>
    <t>日本電気株式会社</t>
    <rPh sb="0" eb="2">
      <t>ニホン</t>
    </rPh>
    <rPh sb="2" eb="4">
      <t>デンキ</t>
    </rPh>
    <rPh sb="4" eb="6">
      <t>カブシキ</t>
    </rPh>
    <rPh sb="6" eb="8">
      <t>カイシャ</t>
    </rPh>
    <phoneticPr fontId="5"/>
  </si>
  <si>
    <t>申請支援システム及び認証システム等運用サポート（特命随意契約）</t>
    <rPh sb="0" eb="2">
      <t>シンセイ</t>
    </rPh>
    <rPh sb="2" eb="4">
      <t>シエン</t>
    </rPh>
    <rPh sb="8" eb="9">
      <t>オヨ</t>
    </rPh>
    <rPh sb="10" eb="12">
      <t>ニンショウ</t>
    </rPh>
    <rPh sb="16" eb="17">
      <t>トウ</t>
    </rPh>
    <rPh sb="17" eb="19">
      <t>ウンヨウ</t>
    </rPh>
    <phoneticPr fontId="5"/>
  </si>
  <si>
    <t>ユサコ株式会社</t>
    <rPh sb="3" eb="5">
      <t>カブシキ</t>
    </rPh>
    <rPh sb="5" eb="7">
      <t>カイシャ</t>
    </rPh>
    <phoneticPr fontId="5"/>
  </si>
  <si>
    <t>学術文献データベース（特命随意契約）</t>
    <rPh sb="0" eb="2">
      <t>ガクジュツ</t>
    </rPh>
    <rPh sb="2" eb="4">
      <t>ブンケン</t>
    </rPh>
    <phoneticPr fontId="5"/>
  </si>
  <si>
    <t>株式会社インターネットイニシアティブ</t>
    <rPh sb="0" eb="2">
      <t>カブシキ</t>
    </rPh>
    <rPh sb="2" eb="4">
      <t>カイシャ</t>
    </rPh>
    <phoneticPr fontId="5"/>
  </si>
  <si>
    <t>電子メール環境システム等の利用（特命随意契約）</t>
    <rPh sb="0" eb="2">
      <t>デンシ</t>
    </rPh>
    <rPh sb="5" eb="7">
      <t>カンキョウ</t>
    </rPh>
    <rPh sb="11" eb="12">
      <t>トウ</t>
    </rPh>
    <rPh sb="13" eb="15">
      <t>リヨウ</t>
    </rPh>
    <phoneticPr fontId="5"/>
  </si>
  <si>
    <t>株式会社クリエイティブコミュニケーションズ</t>
    <rPh sb="0" eb="2">
      <t>カブシキ</t>
    </rPh>
    <rPh sb="2" eb="4">
      <t>カイシャ</t>
    </rPh>
    <phoneticPr fontId="5"/>
  </si>
  <si>
    <t>建屋内清掃業務（特命随意契約）</t>
    <rPh sb="0" eb="2">
      <t>タテヤ</t>
    </rPh>
    <rPh sb="2" eb="3">
      <t>ナイ</t>
    </rPh>
    <rPh sb="3" eb="5">
      <t>セイソウ</t>
    </rPh>
    <rPh sb="5" eb="7">
      <t>ギョウム</t>
    </rPh>
    <phoneticPr fontId="5"/>
  </si>
  <si>
    <r>
      <t>富士電機I</t>
    </r>
    <r>
      <rPr>
        <sz val="11"/>
        <rFont val="ＭＳ Ｐゴシック"/>
        <family val="3"/>
        <charset val="128"/>
      </rPr>
      <t>Tソリューション株式会社</t>
    </r>
    <rPh sb="0" eb="2">
      <t>フジ</t>
    </rPh>
    <rPh sb="2" eb="4">
      <t>デンキ</t>
    </rPh>
    <rPh sb="13" eb="15">
      <t>カブシキ</t>
    </rPh>
    <rPh sb="15" eb="17">
      <t>カイシャ</t>
    </rPh>
    <phoneticPr fontId="5"/>
  </si>
  <si>
    <t>メニ―コア型システム用コンパイラ保守</t>
    <rPh sb="5" eb="6">
      <t>ガタ</t>
    </rPh>
    <rPh sb="10" eb="11">
      <t>ヨウ</t>
    </rPh>
    <rPh sb="16" eb="18">
      <t>ホシュ</t>
    </rPh>
    <phoneticPr fontId="5"/>
  </si>
  <si>
    <t>株式会社杏林舎</t>
    <rPh sb="0" eb="2">
      <t>カブシキ</t>
    </rPh>
    <rPh sb="2" eb="4">
      <t>カイシャ</t>
    </rPh>
    <rPh sb="4" eb="6">
      <t>キョウリン</t>
    </rPh>
    <rPh sb="6" eb="7">
      <t>シャ</t>
    </rPh>
    <phoneticPr fontId="5"/>
  </si>
  <si>
    <t>オンライン投稿システム（特命随意契約）</t>
    <rPh sb="5" eb="7">
      <t>トウコウ</t>
    </rPh>
    <phoneticPr fontId="5"/>
  </si>
  <si>
    <t>三美印刷株式会社</t>
    <phoneticPr fontId="5"/>
  </si>
  <si>
    <t>三美印刷株式会社</t>
    <phoneticPr fontId="5"/>
  </si>
  <si>
    <t>-</t>
    <phoneticPr fontId="5"/>
  </si>
  <si>
    <t>-</t>
    <phoneticPr fontId="5"/>
  </si>
  <si>
    <t>-</t>
    <phoneticPr fontId="5"/>
  </si>
  <si>
    <t>-</t>
    <phoneticPr fontId="5"/>
  </si>
  <si>
    <t>-</t>
    <phoneticPr fontId="5"/>
  </si>
  <si>
    <t>-</t>
    <phoneticPr fontId="5"/>
  </si>
  <si>
    <t>-</t>
    <phoneticPr fontId="5"/>
  </si>
  <si>
    <t>-</t>
    <phoneticPr fontId="5"/>
  </si>
  <si>
    <t>日本電気株式会社</t>
    <rPh sb="0" eb="2">
      <t>ニホン</t>
    </rPh>
    <rPh sb="2" eb="4">
      <t>デンキ</t>
    </rPh>
    <rPh sb="4" eb="6">
      <t>カブシキ</t>
    </rPh>
    <rPh sb="6" eb="8">
      <t>カイシャ</t>
    </rPh>
    <phoneticPr fontId="5"/>
  </si>
  <si>
    <t>東北大学生活協同組合</t>
    <rPh sb="0" eb="2">
      <t>トウホク</t>
    </rPh>
    <rPh sb="2" eb="4">
      <t>ダイガク</t>
    </rPh>
    <rPh sb="4" eb="6">
      <t>セイカツ</t>
    </rPh>
    <rPh sb="6" eb="8">
      <t>キョウドウ</t>
    </rPh>
    <rPh sb="8" eb="10">
      <t>クミアイ</t>
    </rPh>
    <phoneticPr fontId="5"/>
  </si>
  <si>
    <t>株式会社マクニカ</t>
    <rPh sb="0" eb="2">
      <t>カブシキ</t>
    </rPh>
    <rPh sb="2" eb="4">
      <t>カイシャ</t>
    </rPh>
    <phoneticPr fontId="5"/>
  </si>
  <si>
    <t>国立大学法人　東北大学</t>
    <rPh sb="0" eb="2">
      <t>コクリツ</t>
    </rPh>
    <rPh sb="2" eb="4">
      <t>ダイガク</t>
    </rPh>
    <rPh sb="4" eb="6">
      <t>ホウジン</t>
    </rPh>
    <rPh sb="7" eb="9">
      <t>トウホク</t>
    </rPh>
    <rPh sb="9" eb="11">
      <t>ダイガク</t>
    </rPh>
    <phoneticPr fontId="5"/>
  </si>
  <si>
    <t>国立大学法人　神戸大学</t>
    <rPh sb="0" eb="2">
      <t>コクリツ</t>
    </rPh>
    <rPh sb="2" eb="4">
      <t>ダイガク</t>
    </rPh>
    <rPh sb="4" eb="6">
      <t>ホウジン</t>
    </rPh>
    <rPh sb="7" eb="9">
      <t>コウベ</t>
    </rPh>
    <rPh sb="9" eb="11">
      <t>ダイガク</t>
    </rPh>
    <phoneticPr fontId="5"/>
  </si>
  <si>
    <t>国立大学法人　電気通信大学</t>
    <rPh sb="0" eb="2">
      <t>コクリツ</t>
    </rPh>
    <rPh sb="2" eb="4">
      <t>ダイガク</t>
    </rPh>
    <rPh sb="4" eb="6">
      <t>ホウジン</t>
    </rPh>
    <rPh sb="7" eb="9">
      <t>デンキ</t>
    </rPh>
    <rPh sb="9" eb="11">
      <t>ツウシン</t>
    </rPh>
    <rPh sb="11" eb="13">
      <t>ダイガク</t>
    </rPh>
    <phoneticPr fontId="5"/>
  </si>
  <si>
    <t>国立研究開発法人　海洋研究開発機構</t>
    <rPh sb="0" eb="2">
      <t>コクリツ</t>
    </rPh>
    <rPh sb="2" eb="4">
      <t>ケンキュウ</t>
    </rPh>
    <rPh sb="4" eb="6">
      <t>カイハツ</t>
    </rPh>
    <rPh sb="6" eb="8">
      <t>ホウジン</t>
    </rPh>
    <rPh sb="9" eb="11">
      <t>カイヨウ</t>
    </rPh>
    <rPh sb="11" eb="13">
      <t>ケンキュウ</t>
    </rPh>
    <rPh sb="13" eb="15">
      <t>カイハツ</t>
    </rPh>
    <rPh sb="15" eb="17">
      <t>キコウ</t>
    </rPh>
    <phoneticPr fontId="5"/>
  </si>
  <si>
    <t>大学共同利用機関法人　高エネルギー加速器研究機構</t>
    <rPh sb="0" eb="2">
      <t>ダイガク</t>
    </rPh>
    <rPh sb="2" eb="4">
      <t>キョウドウ</t>
    </rPh>
    <rPh sb="4" eb="6">
      <t>リヨウ</t>
    </rPh>
    <rPh sb="6" eb="8">
      <t>キカン</t>
    </rPh>
    <rPh sb="8" eb="10">
      <t>ホウジン</t>
    </rPh>
    <rPh sb="11" eb="12">
      <t>コウ</t>
    </rPh>
    <rPh sb="17" eb="20">
      <t>カソクキ</t>
    </rPh>
    <rPh sb="20" eb="22">
      <t>ケンキュウ</t>
    </rPh>
    <rPh sb="22" eb="24">
      <t>キコウ</t>
    </rPh>
    <phoneticPr fontId="5"/>
  </si>
  <si>
    <t>大学共同利用機関法人　情報・システム研究機構</t>
    <rPh sb="0" eb="10">
      <t>ダイガクキョウドウリヨウキカンホウジン</t>
    </rPh>
    <rPh sb="11" eb="13">
      <t>ジョウホウ</t>
    </rPh>
    <rPh sb="18" eb="20">
      <t>ケンキュウ</t>
    </rPh>
    <rPh sb="20" eb="22">
      <t>キコウ</t>
    </rPh>
    <phoneticPr fontId="5"/>
  </si>
  <si>
    <t>独立行政法人国立高等専門学校機構　仙台高等専門学校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7" eb="19">
      <t>センダイ</t>
    </rPh>
    <rPh sb="19" eb="21">
      <t>コウトウ</t>
    </rPh>
    <rPh sb="21" eb="23">
      <t>センモン</t>
    </rPh>
    <rPh sb="23" eb="25">
      <t>ガッコウ</t>
    </rPh>
    <phoneticPr fontId="5"/>
  </si>
  <si>
    <t>量子アニーリングアシスト型次世代スーパーコンピューティング基盤評価・開発用ベクトル計算機</t>
    <rPh sb="0" eb="2">
      <t>リョウシ</t>
    </rPh>
    <rPh sb="12" eb="13">
      <t>ガタ</t>
    </rPh>
    <rPh sb="13" eb="16">
      <t>ジセダイ</t>
    </rPh>
    <rPh sb="29" eb="31">
      <t>キバン</t>
    </rPh>
    <rPh sb="31" eb="33">
      <t>ヒョウカ</t>
    </rPh>
    <rPh sb="34" eb="37">
      <t>カイハツヨウ</t>
    </rPh>
    <rPh sb="41" eb="44">
      <t>ケイサンキ</t>
    </rPh>
    <phoneticPr fontId="5"/>
  </si>
  <si>
    <t>-</t>
    <phoneticPr fontId="5"/>
  </si>
  <si>
    <t>-</t>
    <phoneticPr fontId="5"/>
  </si>
  <si>
    <t>-</t>
    <phoneticPr fontId="5"/>
  </si>
  <si>
    <t>-</t>
    <phoneticPr fontId="5"/>
  </si>
  <si>
    <t>「共振ずり測定法の高度化と特性評価」</t>
    <phoneticPr fontId="5"/>
  </si>
  <si>
    <t>ミドルウェア、BLASの開発および第一種粒子法シミュレーション</t>
    <phoneticPr fontId="5"/>
  </si>
  <si>
    <t>GPGPUｼｽﾃﾑ一式</t>
    <rPh sb="9" eb="11">
      <t>イッシキ</t>
    </rPh>
    <phoneticPr fontId="5"/>
  </si>
  <si>
    <t>SPH法およびDEM法による防災シミュレーション</t>
    <phoneticPr fontId="5"/>
  </si>
  <si>
    <t>神経系シミュレーション</t>
    <phoneticPr fontId="5"/>
  </si>
  <si>
    <t>格子QCDシミュレーション、素粒子摂動計算</t>
    <phoneticPr fontId="5"/>
  </si>
  <si>
    <t>ゲノム解析</t>
    <phoneticPr fontId="5"/>
  </si>
  <si>
    <t>ＦＰＧＡボード（2式）</t>
    <phoneticPr fontId="5"/>
  </si>
  <si>
    <t>「データ科学とディープラーニングによる特徴量抽出」</t>
    <phoneticPr fontId="5"/>
  </si>
  <si>
    <t>HPCIの運営</t>
    <rPh sb="5" eb="7">
      <t>ウンエイ</t>
    </rPh>
    <phoneticPr fontId="5"/>
  </si>
  <si>
    <t>課題選定、共通窓口の運用及び利用支援等
アクセスポイント東京の運用及びHPCI産業利用等の促進</t>
    <rPh sb="0" eb="2">
      <t>カダイ</t>
    </rPh>
    <rPh sb="2" eb="4">
      <t>センテイ</t>
    </rPh>
    <rPh sb="5" eb="7">
      <t>キョウツウ</t>
    </rPh>
    <rPh sb="7" eb="9">
      <t>マドグチ</t>
    </rPh>
    <rPh sb="10" eb="12">
      <t>ウンヨウ</t>
    </rPh>
    <rPh sb="12" eb="13">
      <t>オヨ</t>
    </rPh>
    <rPh sb="14" eb="16">
      <t>リヨウ</t>
    </rPh>
    <rPh sb="16" eb="18">
      <t>シエン</t>
    </rPh>
    <rPh sb="18" eb="19">
      <t>トウ</t>
    </rPh>
    <rPh sb="28" eb="30">
      <t>トウキョウ</t>
    </rPh>
    <rPh sb="31" eb="33">
      <t>ウンヨウ</t>
    </rPh>
    <rPh sb="33" eb="34">
      <t>オヨ</t>
    </rPh>
    <rPh sb="39" eb="41">
      <t>サンギョウ</t>
    </rPh>
    <rPh sb="41" eb="43">
      <t>リヨウ</t>
    </rPh>
    <rPh sb="43" eb="44">
      <t>トウ</t>
    </rPh>
    <rPh sb="45" eb="47">
      <t>ソクシン</t>
    </rPh>
    <phoneticPr fontId="5"/>
  </si>
  <si>
    <t>J.日本電気株式会社</t>
    <rPh sb="2" eb="10">
      <t>ニホンデンキカブシキカイシャ</t>
    </rPh>
    <phoneticPr fontId="5"/>
  </si>
  <si>
    <t>事業実施費</t>
    <rPh sb="0" eb="2">
      <t>ジギョウ</t>
    </rPh>
    <rPh sb="2" eb="4">
      <t>ジッシ</t>
    </rPh>
    <rPh sb="4" eb="5">
      <t>ヒ</t>
    </rPh>
    <phoneticPr fontId="5"/>
  </si>
  <si>
    <t>量子アニーリングアシスト型次世代スーパーコンピューティング基盤評価・開発用ベクトル計算機</t>
    <rPh sb="0" eb="2">
      <t>リョウシ</t>
    </rPh>
    <rPh sb="12" eb="16">
      <t>ガタジセダイ</t>
    </rPh>
    <rPh sb="29" eb="33">
      <t>キバンヒョウカ</t>
    </rPh>
    <rPh sb="34" eb="37">
      <t>カイハツヨウ</t>
    </rPh>
    <rPh sb="41" eb="44">
      <t>ケイサンキ</t>
    </rPh>
    <phoneticPr fontId="5"/>
  </si>
  <si>
    <t>I.富士通株式会社</t>
    <rPh sb="2" eb="5">
      <t>フジツウ</t>
    </rPh>
    <rPh sb="5" eb="7">
      <t>カブシキ</t>
    </rPh>
    <rPh sb="7" eb="9">
      <t>カイシャ</t>
    </rPh>
    <phoneticPr fontId="5"/>
  </si>
  <si>
    <t>一元的窓口業務の一環としての「京」の技術相談</t>
    <rPh sb="0" eb="3">
      <t>イチゲンテキ</t>
    </rPh>
    <rPh sb="3" eb="5">
      <t>マドグチ</t>
    </rPh>
    <rPh sb="5" eb="7">
      <t>ギョウム</t>
    </rPh>
    <rPh sb="8" eb="10">
      <t>イッカン</t>
    </rPh>
    <rPh sb="15" eb="16">
      <t>ケイ</t>
    </rPh>
    <rPh sb="18" eb="20">
      <t>ギジュツ</t>
    </rPh>
    <rPh sb="20" eb="22">
      <t>ソウダン</t>
    </rPh>
    <phoneticPr fontId="5"/>
  </si>
  <si>
    <t>上位施策を着実に推進するため、上位施策の測定指標の一つである論文発表数を本事業の成果指標としている。
本事業において、HPCIを構築・運用するとともに、この利用を推進し、論文発表数を成果指標として画期的な成果創出を図ることが、上位施策の達成目標で掲げている「スーパーコンピュータ「京」を中核として、革新的ハイパフォーマンス・コンピューティング・インフラ（HPCI）を構築し、着実な運用を行うとともに、その利用を推進し、様々な分野で画期的な成果を創出する。」の達成に寄与する。</t>
    <rPh sb="30" eb="32">
      <t>ロンブン</t>
    </rPh>
    <phoneticPr fontId="5"/>
  </si>
  <si>
    <t>有</t>
  </si>
  <si>
    <t>‐</t>
  </si>
  <si>
    <t>4,500/3,312/82,944</t>
    <phoneticPr fontId="5"/>
  </si>
  <si>
    <t>HPCIを利用した研究の論文が毎年度270件以上発表される。
※過去4年間の平均値を目標値とした。（271件+265件+290件+266件）/４　≒　270件</t>
    <rPh sb="68" eb="69">
      <t>ケン</t>
    </rPh>
    <phoneticPr fontId="5"/>
  </si>
  <si>
    <t>＜平成27年度秋の年次公開検証（秋のレビュー）＞
【指摘の概要】※本事業に関するもの
・投入予算に見合った成果が得られているか、成果を基礎研究面での科学的な成果と、実用的成果とに分けて、国民に分かりやすく説明すべき
・適正な受益者負担を求めつつ、産業利用の割合を高めていくべき
・「京」の利用者の選定手続については、公表の範囲を拡充し、透明性を高めるべき
・コスト抑制のための検討を、海外比較等、様々な角度から行い、専門家による検証なども踏まえるなどして、国費投入額の削減に努力すべき
【対応状況の概要】※主なもの
・経済波及効果について、理化学研究所が調査会社に委託して平成28年4月から調査を開始し、平成28年12月に報告書を公表。
(http://www.aics.riken.jp/aicssite/wp-content/uploads/2016/12/IDC-Study-for-Riken-Ripple-Effects_final.pdf)
・「京」の総合的な中間検証を実施するために外部有識者による評価委員会を平成28年２月に設置。スーパーコンピュータを用いたシミュレーションの意義、｢京｣で可能となった大規模計算や｢京｣で実証された大規模計算の産業上の効果、研究開発基盤としての｢京｣の意味のほか、｢京｣の後継機となるポスト｢京｣の役割等について検討を行い、平成28年12月に報告書をとりまとめた。（http://www.mext.go.jp/b_menu/shingi/chousa/shinkou/020/shiryo/__icsFiles/afieldfile/2017/04/03/1383040_02.pdf）
・｢京｣の計算資源のうち、産業利用の専用枠を平成28年度から拡大（10→15％）。（http://www.mext.go.jp/b_menu/shingi/chousa/shinkou/020/shiryo/__icsFiles/afieldfile/2016/01/25/1366147_01.pdf）
・利用者の選定について、選定委員会における配布資料のうち、選定の中立性・公正性に影響を及ぼすもの、企業や研究者のアイデア等保護を必要とするもの以外は、今後公表することを決定。（http://www.hpci-office.jp/pages/sentei09?parent_folder=205）
・「京」のメンテナンス等の費用について、一部合理化を実施。
＜予算額・執行額＞
予備費等の54百万円はポスト「京」の開発（事業番号0222）からの移替
＜支出先上位１０者リスト＞
(※)同種の契約の予定価格を類推されるおそれがあるため非公表。</t>
    <rPh sb="1052" eb="1055">
      <t>ヨサンガク</t>
    </rPh>
    <rPh sb="1056" eb="1058">
      <t>シッコウ</t>
    </rPh>
    <rPh sb="1058" eb="1059">
      <t>ガク</t>
    </rPh>
    <rPh sb="1061" eb="1064">
      <t>ヨビヒ</t>
    </rPh>
    <rPh sb="1064" eb="1065">
      <t>トウ</t>
    </rPh>
    <rPh sb="1068" eb="1071">
      <t>ヒャクマンエン</t>
    </rPh>
    <rPh sb="1076" eb="1077">
      <t>ケイ</t>
    </rPh>
    <rPh sb="1079" eb="1081">
      <t>カイハツ</t>
    </rPh>
    <rPh sb="1082" eb="1084">
      <t>ジギョウ</t>
    </rPh>
    <rPh sb="1084" eb="1086">
      <t>バンゴウ</t>
    </rPh>
    <rPh sb="1094" eb="1095">
      <t>イ</t>
    </rPh>
    <rPh sb="1095" eb="1096">
      <t>タイ</t>
    </rPh>
    <phoneticPr fontId="5"/>
  </si>
  <si>
    <t>HPCIの中核となるスーパーコンピュータ「京」の年間運転時間
※「京」は本年8月中に共用終了予定</t>
    <rPh sb="33" eb="34">
      <t>ケイ</t>
    </rPh>
    <rPh sb="36" eb="38">
      <t>ホンネン</t>
    </rPh>
    <rPh sb="39" eb="40">
      <t>ガツ</t>
    </rPh>
    <rPh sb="40" eb="41">
      <t>チュウ</t>
    </rPh>
    <rPh sb="42" eb="44">
      <t>キョウヨウ</t>
    </rPh>
    <rPh sb="44" eb="46">
      <t>シュウリョウ</t>
    </rPh>
    <rPh sb="46" eb="48">
      <t>ヨテイ</t>
    </rPh>
    <phoneticPr fontId="5"/>
  </si>
  <si>
    <t>第5期科学技術基本計画（平成28年1月閣議決定）、新しい経済政策パッケージ（平成29年12月閣議決定）、経済財政運営と改革の基本方針2018（平成30年6月閣議決定）、未来投資戦略2018（平成30年6月閣議決定）統合イノベーション戦略（平成30年6月閣議決定）、世界最先端デジタル国家創造宣言・官民データ活用推進基本計画（平成30年6月閣議決定）、健康 ・ 医療戦略（平成26年7月閣議決定、平成29年2月一部変更）、国土強靭化基本計画（平成30年12月閣議決定）、特定国立研究開発法人による研究開発等を促進するための基本的な方針（平成28年6月閣議決定）</t>
    <rPh sb="210" eb="215">
      <t>コクドキョウジンカ</t>
    </rPh>
    <rPh sb="215" eb="217">
      <t>キホン</t>
    </rPh>
    <rPh sb="217" eb="219">
      <t>ケイカク</t>
    </rPh>
    <rPh sb="220" eb="222">
      <t>ヘイセイ</t>
    </rPh>
    <rPh sb="224" eb="225">
      <t>ネン</t>
    </rPh>
    <rPh sb="227" eb="228">
      <t>ガツ</t>
    </rPh>
    <rPh sb="228" eb="230">
      <t>カクギ</t>
    </rPh>
    <rPh sb="230" eb="232">
      <t>ケッテイ</t>
    </rPh>
    <phoneticPr fontId="5"/>
  </si>
  <si>
    <t>　理化学研究所等から支出する業務において、大部分は一般競争入札を実施しており、また、入札の実施に当たって過去の取引の状況から供給が可能と認められる事業者に積極的な周知を図るなど、その妥当性や競争性を確保している。
　また、理研の随意契約の締結については、契約審査委員会（監査・コンプライアンス室長等の職員で構成）に諮り、その理由や相手先について、その妥当性の審査を適切に行っている。随意契約締結後には、全ての随意契約実績を理研のホームページ上で公表するとともに、外部有識者を含む契約監視委員会による点検を実施し、契約の妥当性についてチェックする体制を整えている。</t>
    <rPh sb="7" eb="8">
      <t>トウ</t>
    </rPh>
    <rPh sb="111" eb="113">
      <t>リケン</t>
    </rPh>
    <phoneticPr fontId="5"/>
  </si>
  <si>
    <t>-</t>
    <phoneticPr fontId="5"/>
  </si>
  <si>
    <t>「京」を中核として、多様なユーザーニーズに応える計算環境を提供するHPCIの構築・運用を促進している。今後ともHPCIの効率的かつ適切な運用に継続的に取り組むことが必要である。さらに、社会的・社会学的課題の解決につながる画期的な成果の創出に向け、更なる使用促進に努める必要がある。</t>
    <rPh sb="1" eb="2">
      <t>ケイ</t>
    </rPh>
    <rPh sb="4" eb="6">
      <t>チュウカク</t>
    </rPh>
    <rPh sb="10" eb="12">
      <t>タヨウ</t>
    </rPh>
    <rPh sb="21" eb="22">
      <t>コタ</t>
    </rPh>
    <rPh sb="24" eb="26">
      <t>ケイサン</t>
    </rPh>
    <rPh sb="26" eb="28">
      <t>カンキョウ</t>
    </rPh>
    <rPh sb="29" eb="31">
      <t>テイキョウ</t>
    </rPh>
    <rPh sb="38" eb="40">
      <t>コウチク</t>
    </rPh>
    <rPh sb="41" eb="43">
      <t>ウンヨウ</t>
    </rPh>
    <rPh sb="44" eb="46">
      <t>ソクシン</t>
    </rPh>
    <rPh sb="51" eb="53">
      <t>コンゴ</t>
    </rPh>
    <rPh sb="60" eb="62">
      <t>コウリツ</t>
    </rPh>
    <rPh sb="62" eb="63">
      <t>テキ</t>
    </rPh>
    <rPh sb="65" eb="67">
      <t>テキセツ</t>
    </rPh>
    <rPh sb="68" eb="70">
      <t>ウンヨウ</t>
    </rPh>
    <rPh sb="71" eb="74">
      <t>ケイゾクテキ</t>
    </rPh>
    <rPh sb="75" eb="76">
      <t>ト</t>
    </rPh>
    <rPh sb="77" eb="78">
      <t>ク</t>
    </rPh>
    <rPh sb="82" eb="84">
      <t>ヒツヨウ</t>
    </rPh>
    <rPh sb="92" eb="95">
      <t>シャカイテキ</t>
    </rPh>
    <rPh sb="96" eb="100">
      <t>シャカイガクテキ</t>
    </rPh>
    <rPh sb="100" eb="102">
      <t>カダイ</t>
    </rPh>
    <rPh sb="103" eb="105">
      <t>カイケツ</t>
    </rPh>
    <rPh sb="110" eb="113">
      <t>カッキテキ</t>
    </rPh>
    <rPh sb="114" eb="116">
      <t>セイカ</t>
    </rPh>
    <rPh sb="117" eb="119">
      <t>ソウシュツ</t>
    </rPh>
    <rPh sb="120" eb="121">
      <t>ム</t>
    </rPh>
    <rPh sb="123" eb="124">
      <t>サラ</t>
    </rPh>
    <rPh sb="126" eb="128">
      <t>シヨウ</t>
    </rPh>
    <rPh sb="128" eb="130">
      <t>ソクシン</t>
    </rPh>
    <rPh sb="131" eb="132">
      <t>ツト</t>
    </rPh>
    <rPh sb="134" eb="136">
      <t>ヒツヨウ</t>
    </rPh>
    <phoneticPr fontId="5"/>
  </si>
  <si>
    <t>複写機の保守管理（特命随意契約）（平成24年度からの継続賃借）</t>
    <rPh sb="0" eb="3">
      <t>フクシャキ</t>
    </rPh>
    <rPh sb="4" eb="6">
      <t>ホシュ</t>
    </rPh>
    <rPh sb="6" eb="8">
      <t>カンリ</t>
    </rPh>
    <rPh sb="9" eb="11">
      <t>トクメイ</t>
    </rPh>
    <rPh sb="11" eb="13">
      <t>ズイイ</t>
    </rPh>
    <rPh sb="13" eb="15">
      <t>ケイヤク</t>
    </rPh>
    <phoneticPr fontId="5"/>
  </si>
  <si>
    <t>引き続き、「京」を中核としてHPCIの効率的かつ適切な運用を行い、本年8月中の「京」の停止に備え、国内の大学のスパコンの利用可能な資源量を拡充するとともに、産業界をはじめとする幅広い分野での利用を促進し、成果等の情報発信の強化を図り、成果等の社会還元に努める。本年度後半以降は「京」の撤去及び、その後継機となるスーパーコンピュータ「富岳」について、令和3～4年の運用開始を目指し調整等を行う。</t>
    <rPh sb="130" eb="133">
      <t>ホンネンド</t>
    </rPh>
    <rPh sb="133" eb="135">
      <t>コウハン</t>
    </rPh>
    <rPh sb="135" eb="137">
      <t>イコウ</t>
    </rPh>
    <rPh sb="139" eb="140">
      <t>ケイ</t>
    </rPh>
    <rPh sb="142" eb="144">
      <t>テッキョ</t>
    </rPh>
    <rPh sb="144" eb="145">
      <t>オヨ</t>
    </rPh>
    <rPh sb="149" eb="152">
      <t>コウケイキ</t>
    </rPh>
    <rPh sb="166" eb="168">
      <t>フガク</t>
    </rPh>
    <rPh sb="174" eb="176">
      <t>レイワ</t>
    </rPh>
    <rPh sb="179" eb="180">
      <t>ネン</t>
    </rPh>
    <rPh sb="181" eb="183">
      <t>ウンヨウ</t>
    </rPh>
    <rPh sb="183" eb="185">
      <t>カイシ</t>
    </rPh>
    <rPh sb="186" eb="188">
      <t>メザ</t>
    </rPh>
    <rPh sb="189" eb="191">
      <t>チョウセイ</t>
    </rPh>
    <rPh sb="191" eb="192">
      <t>トウ</t>
    </rPh>
    <rPh sb="193" eb="19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</si>
</sst>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744</xdr:row>
      <xdr:rowOff>11340</xdr:rowOff>
    </xdr:from>
    <xdr:to>
      <xdr:col>46</xdr:col>
      <xdr:colOff>201705</xdr:colOff>
      <xdr:row>744</xdr:row>
      <xdr:rowOff>11340</xdr:rowOff>
    </xdr:to>
    <xdr:cxnSp macro="">
      <xdr:nvCxnSpPr>
        <xdr:cNvPr id="3" name="直線コネクタ 2">
          <a:extLst>
            <a:ext uri="{FF2B5EF4-FFF2-40B4-BE49-F238E27FC236}">
              <a16:creationId xmlns:a16="http://schemas.microsoft.com/office/drawing/2014/main" id="{169B8176-90AB-41FE-8385-928C0B94ABB7}"/>
            </a:ext>
          </a:extLst>
        </xdr:cNvPr>
        <xdr:cNvCxnSpPr/>
      </xdr:nvCxnSpPr>
      <xdr:spPr>
        <a:xfrm>
          <a:off x="1815353" y="50527458"/>
          <a:ext cx="76648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7937</xdr:colOff>
      <xdr:row>741</xdr:row>
      <xdr:rowOff>108857</xdr:rowOff>
    </xdr:from>
    <xdr:to>
      <xdr:col>34</xdr:col>
      <xdr:colOff>197261</xdr:colOff>
      <xdr:row>743</xdr:row>
      <xdr:rowOff>920</xdr:rowOff>
    </xdr:to>
    <xdr:sp macro="" textlink="">
      <xdr:nvSpPr>
        <xdr:cNvPr id="4" name="Text Box 32">
          <a:extLst>
            <a:ext uri="{FF2B5EF4-FFF2-40B4-BE49-F238E27FC236}">
              <a16:creationId xmlns:a16="http://schemas.microsoft.com/office/drawing/2014/main" id="{ED78883D-8CCD-4EB3-B795-EC5B0231306A}"/>
            </a:ext>
          </a:extLst>
        </xdr:cNvPr>
        <xdr:cNvSpPr txBox="1">
          <a:spLocks noChangeArrowheads="1"/>
        </xdr:cNvSpPr>
      </xdr:nvSpPr>
      <xdr:spPr bwMode="auto">
        <a:xfrm>
          <a:off x="4175125" y="49551545"/>
          <a:ext cx="2769011" cy="590563"/>
        </a:xfrm>
        <a:prstGeom prst="rect">
          <a:avLst/>
        </a:prstGeom>
        <a:noFill/>
        <a:ln w="9525">
          <a:solidFill>
            <a:srgbClr val="000000"/>
          </a:solidFill>
          <a:miter lim="800000"/>
          <a:headEnd/>
          <a:tailEnd/>
        </a:ln>
      </xdr:spPr>
      <xdr:txBody>
        <a:bodyPr wrap="square"/>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300"/>
            </a:lnSpc>
            <a:spcBef>
              <a:spcPct val="50000"/>
            </a:spcBef>
          </a:pP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文部科学省</a:t>
          </a:r>
          <a:endParaRPr lang="en-US" altLang="ja-JP" sz="1100" b="1">
            <a:solidFill>
              <a:srgbClr xmlns:mc="http://schemas.openxmlformats.org/markup-compatibility/2006" xmlns:a14="http://schemas.microsoft.com/office/drawing/2010/main" val="000000" mc:Ignorable="a14" a14:legacySpreadsheetColorIndex="8"/>
            </a:solidFill>
            <a:latin typeface="+mn-ea"/>
            <a:ea typeface="+mn-ea"/>
          </a:endParaRPr>
        </a:p>
        <a:p>
          <a:pPr algn="ctr" eaLnBrk="1" hangingPunct="1">
            <a:lnSpc>
              <a:spcPts val="900"/>
            </a:lnSpc>
            <a:spcBef>
              <a:spcPct val="50000"/>
            </a:spcBef>
          </a:pPr>
          <a:r>
            <a:rPr lang="en-US" altLang="ja-JP" sz="1100" b="1">
              <a:solidFill>
                <a:srgbClr xmlns:mc="http://schemas.openxmlformats.org/markup-compatibility/2006" xmlns:a14="http://schemas.microsoft.com/office/drawing/2010/main" val="000000" mc:Ignorable="a14" a14:legacySpreadsheetColorIndex="8"/>
              </a:solidFill>
              <a:latin typeface="+mn-ea"/>
              <a:ea typeface="+mn-ea"/>
            </a:rPr>
            <a:t>13,242</a:t>
          </a:r>
          <a:r>
            <a:rPr lang="ja-JP" altLang="en-US" sz="1100" b="1">
              <a:solidFill>
                <a:srgbClr xmlns:mc="http://schemas.openxmlformats.org/markup-compatibility/2006" xmlns:a14="http://schemas.microsoft.com/office/drawing/2010/main" val="000000" mc:Ignorable="a14" a14:legacySpreadsheetColorIndex="8"/>
              </a:solidFill>
              <a:latin typeface="+mn-ea"/>
              <a:ea typeface="+mn-ea"/>
            </a:rPr>
            <a:t>百万円</a:t>
          </a:r>
        </a:p>
      </xdr:txBody>
    </xdr:sp>
    <xdr:clientData/>
  </xdr:twoCellAnchor>
  <xdr:twoCellAnchor>
    <xdr:from>
      <xdr:col>28</xdr:col>
      <xdr:colOff>0</xdr:colOff>
      <xdr:row>743</xdr:row>
      <xdr:rowOff>4535</xdr:rowOff>
    </xdr:from>
    <xdr:to>
      <xdr:col>28</xdr:col>
      <xdr:colOff>0</xdr:colOff>
      <xdr:row>744</xdr:row>
      <xdr:rowOff>23812</xdr:rowOff>
    </xdr:to>
    <xdr:cxnSp macro="">
      <xdr:nvCxnSpPr>
        <xdr:cNvPr id="5" name="直線コネクタ 4">
          <a:extLst>
            <a:ext uri="{FF2B5EF4-FFF2-40B4-BE49-F238E27FC236}">
              <a16:creationId xmlns:a16="http://schemas.microsoft.com/office/drawing/2014/main" id="{7F16E294-65DB-4B19-B74B-C10FD2FB4083}"/>
            </a:ext>
          </a:extLst>
        </xdr:cNvPr>
        <xdr:cNvCxnSpPr/>
      </xdr:nvCxnSpPr>
      <xdr:spPr>
        <a:xfrm>
          <a:off x="5556250" y="50145723"/>
          <a:ext cx="0" cy="36852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3401</xdr:colOff>
      <xdr:row>744</xdr:row>
      <xdr:rowOff>17009</xdr:rowOff>
    </xdr:from>
    <xdr:to>
      <xdr:col>9</xdr:col>
      <xdr:colOff>3401</xdr:colOff>
      <xdr:row>744</xdr:row>
      <xdr:rowOff>341779</xdr:rowOff>
    </xdr:to>
    <xdr:cxnSp macro="">
      <xdr:nvCxnSpPr>
        <xdr:cNvPr id="6" name="直線矢印コネクタ 5">
          <a:extLst>
            <a:ext uri="{FF2B5EF4-FFF2-40B4-BE49-F238E27FC236}">
              <a16:creationId xmlns:a16="http://schemas.microsoft.com/office/drawing/2014/main" id="{0E730D6D-43C5-468B-8DC6-36132A4FD78E}"/>
            </a:ext>
          </a:extLst>
        </xdr:cNvPr>
        <xdr:cNvCxnSpPr/>
      </xdr:nvCxnSpPr>
      <xdr:spPr>
        <a:xfrm>
          <a:off x="1818754" y="50533127"/>
          <a:ext cx="0" cy="3247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67235</xdr:colOff>
      <xdr:row>744</xdr:row>
      <xdr:rowOff>16809</xdr:rowOff>
    </xdr:from>
    <xdr:to>
      <xdr:col>24</xdr:col>
      <xdr:colOff>67235</xdr:colOff>
      <xdr:row>745</xdr:row>
      <xdr:rowOff>16809</xdr:rowOff>
    </xdr:to>
    <xdr:cxnSp macro="">
      <xdr:nvCxnSpPr>
        <xdr:cNvPr id="7" name="直線矢印コネクタ 6">
          <a:extLst>
            <a:ext uri="{FF2B5EF4-FFF2-40B4-BE49-F238E27FC236}">
              <a16:creationId xmlns:a16="http://schemas.microsoft.com/office/drawing/2014/main" id="{768046DE-28BC-4A7D-9211-EFC5B93E0AF3}"/>
            </a:ext>
          </a:extLst>
        </xdr:cNvPr>
        <xdr:cNvCxnSpPr/>
      </xdr:nvCxnSpPr>
      <xdr:spPr>
        <a:xfrm>
          <a:off x="4908176" y="50532927"/>
          <a:ext cx="0" cy="3529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744</xdr:row>
      <xdr:rowOff>5602</xdr:rowOff>
    </xdr:from>
    <xdr:to>
      <xdr:col>37</xdr:col>
      <xdr:colOff>0</xdr:colOff>
      <xdr:row>744</xdr:row>
      <xdr:rowOff>347382</xdr:rowOff>
    </xdr:to>
    <xdr:cxnSp macro="">
      <xdr:nvCxnSpPr>
        <xdr:cNvPr id="8" name="直線矢印コネクタ 7">
          <a:extLst>
            <a:ext uri="{FF2B5EF4-FFF2-40B4-BE49-F238E27FC236}">
              <a16:creationId xmlns:a16="http://schemas.microsoft.com/office/drawing/2014/main" id="{836D620E-F64B-4503-83CD-A975B7DC1E7E}"/>
            </a:ext>
          </a:extLst>
        </xdr:cNvPr>
        <xdr:cNvCxnSpPr/>
      </xdr:nvCxnSpPr>
      <xdr:spPr>
        <a:xfrm>
          <a:off x="7463118" y="50521720"/>
          <a:ext cx="0" cy="3417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10005</xdr:colOff>
      <xdr:row>745</xdr:row>
      <xdr:rowOff>248530</xdr:rowOff>
    </xdr:from>
    <xdr:to>
      <xdr:col>13</xdr:col>
      <xdr:colOff>83591</xdr:colOff>
      <xdr:row>748</xdr:row>
      <xdr:rowOff>229880</xdr:rowOff>
    </xdr:to>
    <xdr:sp macro="" textlink="">
      <xdr:nvSpPr>
        <xdr:cNvPr id="9" name="Text Box 31">
          <a:extLst>
            <a:ext uri="{FF2B5EF4-FFF2-40B4-BE49-F238E27FC236}">
              <a16:creationId xmlns:a16="http://schemas.microsoft.com/office/drawing/2014/main" id="{CCB43207-510E-4E2E-AFD1-4B442428E647}"/>
            </a:ext>
          </a:extLst>
        </xdr:cNvPr>
        <xdr:cNvSpPr txBox="1">
          <a:spLocks noChangeArrowheads="1"/>
        </xdr:cNvSpPr>
      </xdr:nvSpPr>
      <xdr:spPr bwMode="auto">
        <a:xfrm>
          <a:off x="1410180" y="51054880"/>
          <a:ext cx="1273736" cy="10386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900" b="1" kern="1200">
              <a:solidFill>
                <a:sysClr val="windowText" lastClr="000000"/>
              </a:solidFill>
              <a:effectLst/>
              <a:latin typeface="+mn-ea"/>
              <a:ea typeface="+mn-ea"/>
              <a:cs typeface="+mn-cs"/>
            </a:rPr>
            <a:t>A</a:t>
          </a:r>
          <a:r>
            <a:rPr kumimoji="1" lang="ja-JP" altLang="ja-JP" sz="900" b="1" kern="1200">
              <a:solidFill>
                <a:sysClr val="windowText" lastClr="000000"/>
              </a:solidFill>
              <a:effectLst/>
              <a:latin typeface="+mn-ea"/>
              <a:ea typeface="+mn-ea"/>
              <a:cs typeface="+mn-cs"/>
            </a:rPr>
            <a:t>．</a:t>
          </a:r>
          <a:r>
            <a:rPr kumimoji="1" lang="ja-JP" altLang="en-US" sz="900" b="1" kern="1200">
              <a:solidFill>
                <a:sysClr val="windowText" lastClr="000000"/>
              </a:solidFill>
              <a:effectLst/>
              <a:latin typeface="+mn-ea"/>
              <a:ea typeface="+mn-ea"/>
              <a:cs typeface="+mn-cs"/>
            </a:rPr>
            <a:t>スーパーコンピュータ「京」の運用</a:t>
          </a:r>
          <a:endParaRPr lang="ja-JP" altLang="ja-JP" sz="900">
            <a:solidFill>
              <a:sysClr val="windowText" lastClr="000000"/>
            </a:solidFill>
            <a:effectLst/>
            <a:latin typeface="+mn-ea"/>
            <a:ea typeface="+mn-ea"/>
          </a:endParaRPr>
        </a:p>
        <a:p>
          <a:pPr algn="ctr" eaLnBrk="1" hangingPunct="1"/>
          <a:r>
            <a:rPr kumimoji="1" lang="ja-JP" altLang="en-US" sz="900" b="1" kern="1200">
              <a:solidFill>
                <a:sysClr val="windowText" lastClr="000000"/>
              </a:solidFill>
              <a:effectLst/>
              <a:latin typeface="+mn-ea"/>
              <a:ea typeface="+mn-ea"/>
              <a:cs typeface="+mn-cs"/>
            </a:rPr>
            <a:t>国立研究開発法人　理化学研究所</a:t>
          </a:r>
          <a:endParaRPr kumimoji="1" lang="en-US" altLang="ja-JP" sz="900" b="1" kern="1200">
            <a:solidFill>
              <a:sysClr val="windowText" lastClr="000000"/>
            </a:solidFill>
            <a:effectLst/>
            <a:latin typeface="+mn-ea"/>
            <a:ea typeface="+mn-ea"/>
            <a:cs typeface="+mn-cs"/>
          </a:endParaRPr>
        </a:p>
        <a:p>
          <a:pPr algn="ctr" eaLnBrk="1" hangingPunct="1"/>
          <a:r>
            <a:rPr kumimoji="1" lang="en-US" altLang="ja-JP" sz="900" b="1" kern="1200">
              <a:solidFill>
                <a:sysClr val="windowText" lastClr="000000"/>
              </a:solidFill>
              <a:effectLst/>
              <a:latin typeface="+mn-ea"/>
              <a:ea typeface="+mn-ea"/>
              <a:cs typeface="+mn-cs"/>
            </a:rPr>
            <a:t>10,742</a:t>
          </a:r>
          <a:r>
            <a:rPr kumimoji="1" lang="ja-JP" altLang="ja-JP" sz="900" b="1" kern="1200">
              <a:solidFill>
                <a:sysClr val="windowText" lastClr="000000"/>
              </a:solidFill>
              <a:effectLst/>
              <a:latin typeface="+mn-ea"/>
              <a:ea typeface="+mn-ea"/>
              <a:cs typeface="+mn-cs"/>
            </a:rPr>
            <a:t>百万円</a:t>
          </a:r>
          <a:endParaRPr lang="ja-JP" altLang="ja-JP" sz="900">
            <a:solidFill>
              <a:sysClr val="windowText" lastClr="000000"/>
            </a:solidFill>
            <a:effectLst/>
            <a:latin typeface="+mn-ea"/>
            <a:ea typeface="+mn-ea"/>
          </a:endParaRP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16</xdr:col>
      <xdr:colOff>31750</xdr:colOff>
      <xdr:row>745</xdr:row>
      <xdr:rowOff>243728</xdr:rowOff>
    </xdr:from>
    <xdr:to>
      <xdr:col>24</xdr:col>
      <xdr:colOff>71842</xdr:colOff>
      <xdr:row>748</xdr:row>
      <xdr:rowOff>102906</xdr:rowOff>
    </xdr:to>
    <xdr:sp macro="" textlink="">
      <xdr:nvSpPr>
        <xdr:cNvPr id="18" name="テキスト ボックス 17">
          <a:extLst>
            <a:ext uri="{FF2B5EF4-FFF2-40B4-BE49-F238E27FC236}">
              <a16:creationId xmlns:a16="http://schemas.microsoft.com/office/drawing/2014/main" id="{DCCE0951-8155-42A2-996D-FA5563E7C76A}"/>
            </a:ext>
          </a:extLst>
        </xdr:cNvPr>
        <xdr:cNvSpPr txBox="1"/>
      </xdr:nvSpPr>
      <xdr:spPr>
        <a:xfrm>
          <a:off x="3249083" y="51583478"/>
          <a:ext cx="1648759" cy="90692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b="1">
              <a:latin typeface="ＭＳ Ｐゴシック" panose="020B0600070205080204" pitchFamily="50" charset="-128"/>
              <a:ea typeface="ＭＳ Ｐゴシック" panose="020B0600070205080204" pitchFamily="50" charset="-128"/>
            </a:rPr>
            <a:t>B</a:t>
          </a:r>
          <a:r>
            <a:rPr kumimoji="1" lang="ja-JP" altLang="en-US" sz="1000" b="1">
              <a:latin typeface="ＭＳ Ｐゴシック" panose="020B0600070205080204" pitchFamily="50" charset="-128"/>
              <a:ea typeface="ＭＳ Ｐゴシック" panose="020B0600070205080204" pitchFamily="50" charset="-128"/>
            </a:rPr>
            <a:t>．ＨＰＣＩの運営</a:t>
          </a:r>
          <a:endParaRPr kumimoji="1" lang="en-US" altLang="ja-JP" sz="1000" b="1">
            <a:latin typeface="ＭＳ Ｐゴシック" panose="020B0600070205080204" pitchFamily="50" charset="-128"/>
            <a:ea typeface="ＭＳ Ｐゴシック" panose="020B0600070205080204" pitchFamily="50" charset="-128"/>
          </a:endParaRPr>
        </a:p>
        <a:p>
          <a:pPr algn="ctr"/>
          <a:endParaRPr kumimoji="1" lang="en-US" altLang="ja-JP" sz="200" b="1">
            <a:latin typeface="ＭＳ Ｐゴシック" panose="020B0600070205080204" pitchFamily="50" charset="-128"/>
            <a:ea typeface="ＭＳ Ｐゴシック" panose="020B0600070205080204" pitchFamily="50" charset="-128"/>
          </a:endParaRPr>
        </a:p>
        <a:p>
          <a:pPr algn="ctr"/>
          <a:r>
            <a:rPr kumimoji="1" lang="ja-JP" altLang="en-US" sz="1000" b="1">
              <a:latin typeface="ＭＳ Ｐゴシック" panose="020B0600070205080204" pitchFamily="50" charset="-128"/>
              <a:ea typeface="ＭＳ Ｐゴシック" panose="020B0600070205080204" pitchFamily="50" charset="-128"/>
            </a:rPr>
            <a:t>一般財団法人　高度情報科学技術研究機構</a:t>
          </a:r>
          <a:endParaRPr kumimoji="1" lang="en-US" altLang="ja-JP" sz="400" b="1">
            <a:latin typeface="ＭＳ Ｐゴシック" panose="020B0600070205080204" pitchFamily="50" charset="-128"/>
            <a:ea typeface="ＭＳ Ｐゴシック" panose="020B0600070205080204" pitchFamily="50" charset="-128"/>
          </a:endParaRPr>
        </a:p>
        <a:p>
          <a:pPr algn="ctr"/>
          <a:r>
            <a:rPr kumimoji="1" lang="en-US" altLang="ja-JP" sz="1000" b="1">
              <a:latin typeface="ＭＳ Ｐゴシック" panose="020B0600070205080204" pitchFamily="50" charset="-128"/>
              <a:ea typeface="ＭＳ Ｐゴシック" panose="020B0600070205080204" pitchFamily="50" charset="-128"/>
            </a:rPr>
            <a:t>718</a:t>
          </a:r>
          <a:r>
            <a:rPr kumimoji="1" lang="ja-JP" altLang="en-US" sz="1000" b="1">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24</xdr:col>
      <xdr:colOff>72838</xdr:colOff>
      <xdr:row>745</xdr:row>
      <xdr:rowOff>243728</xdr:rowOff>
    </xdr:from>
    <xdr:to>
      <xdr:col>32</xdr:col>
      <xdr:colOff>169333</xdr:colOff>
      <xdr:row>748</xdr:row>
      <xdr:rowOff>102906</xdr:rowOff>
    </xdr:to>
    <xdr:sp macro="" textlink="">
      <xdr:nvSpPr>
        <xdr:cNvPr id="20" name="テキスト ボックス 19">
          <a:extLst>
            <a:ext uri="{FF2B5EF4-FFF2-40B4-BE49-F238E27FC236}">
              <a16:creationId xmlns:a16="http://schemas.microsoft.com/office/drawing/2014/main" id="{7E905CF2-9327-4650-AD61-38E3867800A9}"/>
            </a:ext>
          </a:extLst>
        </xdr:cNvPr>
        <xdr:cNvSpPr txBox="1"/>
      </xdr:nvSpPr>
      <xdr:spPr>
        <a:xfrm>
          <a:off x="4898838" y="51583478"/>
          <a:ext cx="1705162" cy="906928"/>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b="1">
              <a:latin typeface="ＭＳ Ｐゴシック" panose="020B0600070205080204" pitchFamily="50" charset="-128"/>
              <a:ea typeface="ＭＳ Ｐゴシック" panose="020B0600070205080204" pitchFamily="50" charset="-128"/>
            </a:rPr>
            <a:t>C</a:t>
          </a:r>
          <a:r>
            <a:rPr kumimoji="1" lang="ja-JP" altLang="en-US" sz="1000" b="1">
              <a:latin typeface="ＭＳ Ｐゴシック" panose="020B0600070205080204" pitchFamily="50" charset="-128"/>
              <a:ea typeface="ＭＳ Ｐゴシック" panose="020B0600070205080204" pitchFamily="50" charset="-128"/>
            </a:rPr>
            <a:t>．ＨＰＣＩの運営</a:t>
          </a:r>
          <a:endParaRPr kumimoji="1" lang="en-US" altLang="ja-JP" sz="1000" b="1">
            <a:latin typeface="ＭＳ Ｐゴシック" panose="020B0600070205080204" pitchFamily="50" charset="-128"/>
            <a:ea typeface="ＭＳ Ｐゴシック" panose="020B0600070205080204" pitchFamily="50" charset="-128"/>
          </a:endParaRPr>
        </a:p>
        <a:p>
          <a:pPr algn="ctr"/>
          <a:endParaRPr kumimoji="1" lang="en-US" altLang="ja-JP" sz="100" b="1">
            <a:latin typeface="ＭＳ Ｐゴシック" panose="020B0600070205080204" pitchFamily="50" charset="-128"/>
            <a:ea typeface="ＭＳ Ｐゴシック" panose="020B0600070205080204" pitchFamily="50" charset="-128"/>
          </a:endParaRPr>
        </a:p>
        <a:p>
          <a:pPr algn="ctr"/>
          <a:r>
            <a:rPr kumimoji="1" lang="ja-JP" altLang="en-US" sz="1000" b="1">
              <a:latin typeface="ＭＳ Ｐゴシック" panose="020B0600070205080204" pitchFamily="50" charset="-128"/>
              <a:ea typeface="ＭＳ Ｐゴシック" panose="020B0600070205080204" pitchFamily="50" charset="-128"/>
            </a:rPr>
            <a:t>一般財団法人　高度情報科学技術研究機構</a:t>
          </a:r>
          <a:endParaRPr kumimoji="1" lang="en-US" altLang="ja-JP" sz="400" b="1">
            <a:latin typeface="ＭＳ Ｐゴシック" panose="020B0600070205080204" pitchFamily="50" charset="-128"/>
            <a:ea typeface="ＭＳ Ｐゴシック" panose="020B0600070205080204" pitchFamily="50" charset="-128"/>
          </a:endParaRPr>
        </a:p>
        <a:p>
          <a:pPr algn="ctr"/>
          <a:r>
            <a:rPr kumimoji="1" lang="en-US" altLang="ja-JP" sz="1000" b="1">
              <a:latin typeface="ＭＳ Ｐゴシック" panose="020B0600070205080204" pitchFamily="50" charset="-128"/>
              <a:ea typeface="ＭＳ Ｐゴシック" panose="020B0600070205080204" pitchFamily="50" charset="-128"/>
            </a:rPr>
            <a:t>736</a:t>
          </a:r>
          <a:r>
            <a:rPr kumimoji="1" lang="ja-JP" altLang="en-US" sz="1000" b="1">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17</xdr:col>
      <xdr:colOff>16808</xdr:colOff>
      <xdr:row>748</xdr:row>
      <xdr:rowOff>137833</xdr:rowOff>
    </xdr:from>
    <xdr:to>
      <xdr:col>32</xdr:col>
      <xdr:colOff>22411</xdr:colOff>
      <xdr:row>750</xdr:row>
      <xdr:rowOff>3363</xdr:rowOff>
    </xdr:to>
    <xdr:sp macro="" textlink="">
      <xdr:nvSpPr>
        <xdr:cNvPr id="21" name="AutoShape 26">
          <a:extLst>
            <a:ext uri="{FF2B5EF4-FFF2-40B4-BE49-F238E27FC236}">
              <a16:creationId xmlns:a16="http://schemas.microsoft.com/office/drawing/2014/main" id="{70069CFC-6118-434A-8602-6FE8953CCB83}"/>
            </a:ext>
          </a:extLst>
        </xdr:cNvPr>
        <xdr:cNvSpPr>
          <a:spLocks noChangeArrowheads="1"/>
        </xdr:cNvSpPr>
      </xdr:nvSpPr>
      <xdr:spPr bwMode="auto">
        <a:xfrm>
          <a:off x="3417233" y="52001458"/>
          <a:ext cx="3005978" cy="57038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900" kern="1200">
              <a:solidFill>
                <a:schemeClr val="tx1"/>
              </a:solidFill>
              <a:effectLst/>
              <a:latin typeface="Arial" charset="0"/>
              <a:ea typeface="ＭＳ Ｐゴシック" charset="-128"/>
              <a:cs typeface="+mn-cs"/>
            </a:rPr>
            <a:t>HPCI</a:t>
          </a:r>
          <a:r>
            <a:rPr kumimoji="1" lang="ja-JP" altLang="ja-JP" sz="900" kern="1200">
              <a:solidFill>
                <a:schemeClr val="tx1"/>
              </a:solidFill>
              <a:effectLst/>
              <a:latin typeface="Arial" charset="0"/>
              <a:ea typeface="ＭＳ Ｐゴシック" charset="-128"/>
              <a:cs typeface="+mn-cs"/>
            </a:rPr>
            <a:t>の運営に係る総合調整等</a:t>
          </a:r>
          <a:endParaRPr kumimoji="1" lang="en-US" altLang="ja-JP" sz="600" kern="1200">
            <a:solidFill>
              <a:schemeClr val="tx1"/>
            </a:solidFill>
            <a:effectLst/>
            <a:latin typeface="Arial" charset="0"/>
            <a:ea typeface="ＭＳ Ｐゴシック" charset="-128"/>
            <a:cs typeface="+mn-cs"/>
          </a:endParaRPr>
        </a:p>
        <a:p>
          <a:r>
            <a:rPr kumimoji="1" lang="ja-JP" altLang="ja-JP" sz="900" kern="1200">
              <a:solidFill>
                <a:schemeClr val="tx1"/>
              </a:solidFill>
              <a:effectLst/>
              <a:latin typeface="Arial" charset="0"/>
              <a:ea typeface="ＭＳ Ｐゴシック" charset="-128"/>
              <a:cs typeface="+mn-cs"/>
            </a:rPr>
            <a:t>課題選定、共通窓口の運用及び利用支援等</a:t>
          </a:r>
          <a:endParaRPr lang="ja-JP" altLang="ja-JP" sz="600">
            <a:effectLst/>
          </a:endParaRPr>
        </a:p>
        <a:p>
          <a:r>
            <a:rPr kumimoji="1" lang="ja-JP" altLang="ja-JP" sz="900" kern="1200">
              <a:solidFill>
                <a:schemeClr val="tx1"/>
              </a:solidFill>
              <a:effectLst/>
              <a:latin typeface="Arial" charset="0"/>
              <a:ea typeface="ＭＳ Ｐゴシック" charset="-128"/>
              <a:cs typeface="+mn-cs"/>
            </a:rPr>
            <a:t>アクセスポイント東京の運用及び</a:t>
          </a:r>
          <a:r>
            <a:rPr kumimoji="1" lang="en-US" altLang="ja-JP" sz="900" kern="1200">
              <a:solidFill>
                <a:schemeClr val="tx1"/>
              </a:solidFill>
              <a:effectLst/>
              <a:latin typeface="Arial" charset="0"/>
              <a:ea typeface="ＭＳ Ｐゴシック" charset="-128"/>
              <a:cs typeface="+mn-cs"/>
            </a:rPr>
            <a:t>HPCI</a:t>
          </a:r>
          <a:r>
            <a:rPr kumimoji="1" lang="ja-JP" altLang="ja-JP" sz="900" kern="1200">
              <a:solidFill>
                <a:schemeClr val="tx1"/>
              </a:solidFill>
              <a:effectLst/>
              <a:latin typeface="Arial" charset="0"/>
              <a:ea typeface="ＭＳ Ｐゴシック" charset="-128"/>
              <a:cs typeface="+mn-cs"/>
            </a:rPr>
            <a:t>産業利用等の促進</a:t>
          </a:r>
          <a:endParaRPr lang="ja-JP" altLang="ja-JP" sz="600">
            <a:effectLst/>
          </a:endParaRPr>
        </a:p>
      </xdr:txBody>
    </xdr:sp>
    <xdr:clientData/>
  </xdr:twoCellAnchor>
  <xdr:twoCellAnchor>
    <xdr:from>
      <xdr:col>21</xdr:col>
      <xdr:colOff>623</xdr:colOff>
      <xdr:row>749</xdr:row>
      <xdr:rowOff>323850</xdr:rowOff>
    </xdr:from>
    <xdr:to>
      <xdr:col>21</xdr:col>
      <xdr:colOff>623</xdr:colOff>
      <xdr:row>750</xdr:row>
      <xdr:rowOff>335056</xdr:rowOff>
    </xdr:to>
    <xdr:cxnSp macro="">
      <xdr:nvCxnSpPr>
        <xdr:cNvPr id="22" name="直線矢印コネクタ 21">
          <a:extLst>
            <a:ext uri="{FF2B5EF4-FFF2-40B4-BE49-F238E27FC236}">
              <a16:creationId xmlns:a16="http://schemas.microsoft.com/office/drawing/2014/main" id="{5EAD1ECC-B6BC-4471-B0CA-8722D5BD5FDF}"/>
            </a:ext>
          </a:extLst>
        </xdr:cNvPr>
        <xdr:cNvCxnSpPr/>
      </xdr:nvCxnSpPr>
      <xdr:spPr>
        <a:xfrm>
          <a:off x="4223373" y="53060600"/>
          <a:ext cx="0" cy="36045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56026</xdr:colOff>
      <xdr:row>751</xdr:row>
      <xdr:rowOff>173132</xdr:rowOff>
    </xdr:from>
    <xdr:to>
      <xdr:col>27</xdr:col>
      <xdr:colOff>31750</xdr:colOff>
      <xdr:row>753</xdr:row>
      <xdr:rowOff>314327</xdr:rowOff>
    </xdr:to>
    <xdr:sp macro="" textlink="">
      <xdr:nvSpPr>
        <xdr:cNvPr id="23" name="テキスト ボックス 22">
          <a:extLst>
            <a:ext uri="{FF2B5EF4-FFF2-40B4-BE49-F238E27FC236}">
              <a16:creationId xmlns:a16="http://schemas.microsoft.com/office/drawing/2014/main" id="{67C95220-63F9-4782-8BCC-8FC285B68A22}"/>
            </a:ext>
          </a:extLst>
        </xdr:cNvPr>
        <xdr:cNvSpPr txBox="1"/>
      </xdr:nvSpPr>
      <xdr:spPr>
        <a:xfrm>
          <a:off x="4077693" y="53608382"/>
          <a:ext cx="1383307" cy="83969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latin typeface="ＭＳ Ｐゴシック" panose="020B0600070205080204" pitchFamily="50" charset="-128"/>
              <a:ea typeface="ＭＳ Ｐゴシック" panose="020B0600070205080204" pitchFamily="50" charset="-128"/>
            </a:rPr>
            <a:t>H</a:t>
          </a:r>
          <a:r>
            <a:rPr kumimoji="1" lang="ja-JP" altLang="en-US" sz="900" b="1">
              <a:latin typeface="ＭＳ Ｐゴシック" panose="020B0600070205080204" pitchFamily="50" charset="-128"/>
              <a:ea typeface="ＭＳ Ｐゴシック" panose="020B0600070205080204" pitchFamily="50" charset="-128"/>
            </a:rPr>
            <a:t>．国立研究開発法人・大学等</a:t>
          </a:r>
          <a:endParaRPr kumimoji="1" lang="en-US" altLang="ja-JP" sz="900" b="1">
            <a:latin typeface="ＭＳ Ｐゴシック" panose="020B0600070205080204" pitchFamily="50" charset="-128"/>
            <a:ea typeface="ＭＳ Ｐゴシック" panose="020B0600070205080204" pitchFamily="50" charset="-128"/>
          </a:endParaRPr>
        </a:p>
        <a:p>
          <a:pPr algn="ctr"/>
          <a:endParaRPr kumimoji="1" lang="en-US" altLang="ja-JP" sz="400" b="1">
            <a:latin typeface="ＭＳ Ｐゴシック" panose="020B0600070205080204" pitchFamily="50" charset="-128"/>
            <a:ea typeface="ＭＳ Ｐゴシック" panose="020B0600070205080204" pitchFamily="50" charset="-128"/>
          </a:endParaRPr>
        </a:p>
        <a:p>
          <a:pPr algn="ctr"/>
          <a:r>
            <a:rPr kumimoji="1" lang="en-US" altLang="ja-JP" sz="900" b="1">
              <a:latin typeface="ＭＳ Ｐゴシック" panose="020B0600070205080204" pitchFamily="50" charset="-128"/>
              <a:ea typeface="ＭＳ Ｐゴシック" panose="020B0600070205080204" pitchFamily="50" charset="-128"/>
            </a:rPr>
            <a:t>718</a:t>
          </a:r>
          <a:r>
            <a:rPr kumimoji="1" lang="ja-JP" altLang="en-US" sz="900" b="1">
              <a:latin typeface="ＭＳ Ｐゴシック" panose="020B0600070205080204" pitchFamily="50" charset="-128"/>
              <a:ea typeface="ＭＳ Ｐゴシック" panose="020B0600070205080204" pitchFamily="50" charset="-128"/>
            </a:rPr>
            <a:t>百万円</a:t>
          </a:r>
          <a:endParaRPr kumimoji="1" lang="en-US" altLang="ja-JP" sz="900" b="1">
            <a:latin typeface="ＭＳ Ｐゴシック" panose="020B0600070205080204" pitchFamily="50" charset="-128"/>
            <a:ea typeface="ＭＳ Ｐゴシック" panose="020B0600070205080204" pitchFamily="50" charset="-128"/>
          </a:endParaRPr>
        </a:p>
        <a:p>
          <a:pPr algn="ctr"/>
          <a:r>
            <a:rPr kumimoji="1" lang="ja-JP" altLang="en-US" sz="900" b="1">
              <a:latin typeface="ＭＳ Ｐゴシック" panose="020B0600070205080204" pitchFamily="50" charset="-128"/>
              <a:ea typeface="ＭＳ Ｐゴシック" panose="020B0600070205080204" pitchFamily="50" charset="-128"/>
            </a:rPr>
            <a:t>（全</a:t>
          </a:r>
          <a:r>
            <a:rPr kumimoji="1" lang="en-US" altLang="ja-JP" sz="900" b="1">
              <a:latin typeface="ＭＳ Ｐゴシック" panose="020B0600070205080204" pitchFamily="50" charset="-128"/>
              <a:ea typeface="ＭＳ Ｐゴシック" panose="020B0600070205080204" pitchFamily="50" charset="-128"/>
            </a:rPr>
            <a:t>4</a:t>
          </a:r>
          <a:r>
            <a:rPr kumimoji="1" lang="ja-JP" altLang="en-US" sz="900" b="1">
              <a:latin typeface="ＭＳ Ｐゴシック" panose="020B0600070205080204" pitchFamily="50" charset="-128"/>
              <a:ea typeface="ＭＳ Ｐゴシック" panose="020B0600070205080204" pitchFamily="50" charset="-128"/>
            </a:rPr>
            <a:t>機関）</a:t>
          </a:r>
          <a:endParaRPr kumimoji="1" lang="ja-JP" altLang="en-US" sz="105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50426</xdr:colOff>
      <xdr:row>750</xdr:row>
      <xdr:rowOff>318247</xdr:rowOff>
    </xdr:from>
    <xdr:to>
      <xdr:col>29</xdr:col>
      <xdr:colOff>66425</xdr:colOff>
      <xdr:row>751</xdr:row>
      <xdr:rowOff>216647</xdr:rowOff>
    </xdr:to>
    <xdr:sp macro="" textlink="">
      <xdr:nvSpPr>
        <xdr:cNvPr id="24" name="Text Box 160">
          <a:extLst>
            <a:ext uri="{FF2B5EF4-FFF2-40B4-BE49-F238E27FC236}">
              <a16:creationId xmlns:a16="http://schemas.microsoft.com/office/drawing/2014/main" id="{39B19236-0E69-4CBE-9B04-32D638B445E7}"/>
            </a:ext>
          </a:extLst>
        </xdr:cNvPr>
        <xdr:cNvSpPr txBox="1">
          <a:spLocks noChangeArrowheads="1"/>
        </xdr:cNvSpPr>
      </xdr:nvSpPr>
      <xdr:spPr bwMode="auto">
        <a:xfrm>
          <a:off x="3850901" y="52886722"/>
          <a:ext cx="2016249" cy="250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ja-JP" altLang="en-US" sz="800">
              <a:solidFill>
                <a:srgbClr xmlns:mc="http://schemas.openxmlformats.org/markup-compatibility/2006" xmlns:a14="http://schemas.microsoft.com/office/drawing/2010/main" val="000000" mc:Ignorable="a14" a14:legacySpreadsheetColorIndex="8"/>
              </a:solidFill>
            </a:rPr>
            <a:t>一部再委託</a:t>
          </a:r>
          <a:r>
            <a:rPr lang="en-US" altLang="ja-JP" sz="800">
              <a:solidFill>
                <a:srgbClr xmlns:mc="http://schemas.openxmlformats.org/markup-compatibility/2006" xmlns:a14="http://schemas.microsoft.com/office/drawing/2010/main" val="000000" mc:Ignorable="a14" a14:legacySpreadsheetColorIndex="8"/>
              </a:solidFill>
            </a:rPr>
            <a:t>【 </a:t>
          </a:r>
          <a:r>
            <a:rPr lang="ja-JP" altLang="en-US" sz="800">
              <a:solidFill>
                <a:srgbClr xmlns:mc="http://schemas.openxmlformats.org/markup-compatibility/2006" xmlns:a14="http://schemas.microsoft.com/office/drawing/2010/main" val="000000" mc:Ignorable="a14" a14:legacySpreadsheetColorIndex="8"/>
              </a:solidFill>
            </a:rPr>
            <a:t>随意契約（その他）</a:t>
          </a:r>
          <a:r>
            <a:rPr lang="en-US" altLang="ja-JP" sz="800">
              <a:solidFill>
                <a:srgbClr xmlns:mc="http://schemas.openxmlformats.org/markup-compatibility/2006" xmlns:a14="http://schemas.microsoft.com/office/drawing/2010/main" val="000000" mc:Ignorable="a14" a14:legacySpreadsheetColorIndex="8"/>
              </a:solidFill>
            </a:rPr>
            <a:t>】</a:t>
          </a:r>
          <a:r>
            <a:rPr lang="ja-JP" altLang="en-US" sz="800">
              <a:solidFill>
                <a:srgbClr xmlns:mc="http://schemas.openxmlformats.org/markup-compatibility/2006" xmlns:a14="http://schemas.microsoft.com/office/drawing/2010/main" val="000000" mc:Ignorable="a14" a14:legacySpreadsheetColorIndex="8"/>
              </a:solidFill>
            </a:rPr>
            <a:t>等</a:t>
          </a:r>
          <a:endParaRPr lang="en-US" altLang="ja-JP"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196102</xdr:colOff>
      <xdr:row>754</xdr:row>
      <xdr:rowOff>49867</xdr:rowOff>
    </xdr:from>
    <xdr:to>
      <xdr:col>27</xdr:col>
      <xdr:colOff>82114</xdr:colOff>
      <xdr:row>756</xdr:row>
      <xdr:rowOff>302187</xdr:rowOff>
    </xdr:to>
    <xdr:sp macro="" textlink="">
      <xdr:nvSpPr>
        <xdr:cNvPr id="25" name="AutoShape 26">
          <a:extLst>
            <a:ext uri="{FF2B5EF4-FFF2-40B4-BE49-F238E27FC236}">
              <a16:creationId xmlns:a16="http://schemas.microsoft.com/office/drawing/2014/main" id="{1CD5FA45-244C-4EBA-8003-2CEB5D045F99}"/>
            </a:ext>
          </a:extLst>
        </xdr:cNvPr>
        <xdr:cNvSpPr>
          <a:spLocks noChangeArrowheads="1"/>
        </xdr:cNvSpPr>
      </xdr:nvSpPr>
      <xdr:spPr bwMode="auto">
        <a:xfrm>
          <a:off x="3996577" y="54028042"/>
          <a:ext cx="1486212" cy="957170"/>
        </a:xfrm>
        <a:prstGeom prst="bracketPair">
          <a:avLst>
            <a:gd name="adj" fmla="val 16667"/>
          </a:avLst>
        </a:prstGeom>
        <a:solidFill>
          <a:schemeClr val="bg1"/>
        </a:solidFill>
        <a:ln w="6350">
          <a:solidFill>
            <a:schemeClr val="tx1"/>
          </a:solidFill>
          <a:round/>
          <a:headEnd/>
          <a:tailEnd/>
        </a:ln>
      </xdr:spPr>
      <xdr:txBody>
        <a:bodyPr wrap="square" tIns="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800" kern="1200">
              <a:solidFill>
                <a:schemeClr val="tx1"/>
              </a:solidFill>
              <a:effectLst/>
              <a:latin typeface="Arial" charset="0"/>
              <a:ea typeface="ＭＳ Ｐゴシック" charset="-128"/>
              <a:cs typeface="+mn-cs"/>
            </a:rPr>
            <a:t>HPCI</a:t>
          </a:r>
          <a:r>
            <a:rPr kumimoji="1" lang="ja-JP" altLang="ja-JP" sz="800" kern="1200">
              <a:solidFill>
                <a:schemeClr val="tx1"/>
              </a:solidFill>
              <a:effectLst/>
              <a:latin typeface="Arial" charset="0"/>
              <a:ea typeface="ＭＳ Ｐゴシック" charset="-128"/>
              <a:cs typeface="+mn-cs"/>
            </a:rPr>
            <a:t>共用ストレージ等の運用・保守</a:t>
          </a:r>
          <a:endParaRPr kumimoji="1" lang="en-US" altLang="ja-JP" sz="800" kern="1200">
            <a:solidFill>
              <a:schemeClr val="tx1"/>
            </a:solidFill>
            <a:effectLst/>
            <a:latin typeface="Arial" charset="0"/>
            <a:ea typeface="ＭＳ Ｐゴシック" charset="-128"/>
            <a:cs typeface="+mn-cs"/>
          </a:endParaRPr>
        </a:p>
        <a:p>
          <a:r>
            <a:rPr kumimoji="1" lang="en-US" altLang="ja-JP" sz="800" kern="1200">
              <a:solidFill>
                <a:schemeClr val="tx1"/>
              </a:solidFill>
              <a:effectLst/>
              <a:latin typeface="Arial" charset="0"/>
              <a:ea typeface="ＭＳ Ｐゴシック" charset="-128"/>
              <a:cs typeface="+mn-cs"/>
            </a:rPr>
            <a:t>HPCI</a:t>
          </a:r>
          <a:r>
            <a:rPr kumimoji="1" lang="ja-JP" altLang="ja-JP" sz="800" kern="1200">
              <a:solidFill>
                <a:schemeClr val="tx1"/>
              </a:solidFill>
              <a:effectLst/>
              <a:latin typeface="Arial" charset="0"/>
              <a:ea typeface="ＭＳ Ｐゴシック" charset="-128"/>
              <a:cs typeface="+mn-cs"/>
            </a:rPr>
            <a:t>認証局の運用・保守</a:t>
          </a:r>
          <a:endParaRPr kumimoji="1" lang="en-US" altLang="ja-JP" sz="800" kern="1200">
            <a:solidFill>
              <a:schemeClr val="tx1"/>
            </a:solidFill>
            <a:effectLst/>
            <a:latin typeface="Arial" charset="0"/>
            <a:ea typeface="ＭＳ Ｐゴシック" charset="-128"/>
            <a:cs typeface="+mn-cs"/>
          </a:endParaRPr>
        </a:p>
        <a:p>
          <a:r>
            <a:rPr kumimoji="1" lang="ja-JP" altLang="ja-JP" sz="800" kern="1200">
              <a:solidFill>
                <a:schemeClr val="tx1"/>
              </a:solidFill>
              <a:effectLst/>
              <a:latin typeface="Arial" charset="0"/>
              <a:ea typeface="ＭＳ Ｐゴシック" charset="-128"/>
              <a:cs typeface="+mn-cs"/>
            </a:rPr>
            <a:t>アクセスポイント神戸の運用及び産業利用の裾野拡大</a:t>
          </a:r>
          <a:endParaRPr lang="ja-JP" altLang="ja-JP" sz="800">
            <a:effectLst/>
          </a:endParaRPr>
        </a:p>
      </xdr:txBody>
    </xdr:sp>
    <xdr:clientData/>
  </xdr:twoCellAnchor>
  <xdr:twoCellAnchor>
    <xdr:from>
      <xdr:col>7</xdr:col>
      <xdr:colOff>19610</xdr:colOff>
      <xdr:row>748</xdr:row>
      <xdr:rowOff>282949</xdr:rowOff>
    </xdr:from>
    <xdr:to>
      <xdr:col>13</xdr:col>
      <xdr:colOff>74519</xdr:colOff>
      <xdr:row>751</xdr:row>
      <xdr:rowOff>64995</xdr:rowOff>
    </xdr:to>
    <xdr:sp macro="" textlink="">
      <xdr:nvSpPr>
        <xdr:cNvPr id="26" name="AutoShape 256">
          <a:extLst>
            <a:ext uri="{FF2B5EF4-FFF2-40B4-BE49-F238E27FC236}">
              <a16:creationId xmlns:a16="http://schemas.microsoft.com/office/drawing/2014/main" id="{EA29114D-9E06-413C-A53A-17BA96D143C7}"/>
            </a:ext>
          </a:extLst>
        </xdr:cNvPr>
        <xdr:cNvSpPr>
          <a:spLocks noChangeArrowheads="1"/>
        </xdr:cNvSpPr>
      </xdr:nvSpPr>
      <xdr:spPr bwMode="auto">
        <a:xfrm>
          <a:off x="1419785" y="52146574"/>
          <a:ext cx="1255059" cy="839321"/>
        </a:xfrm>
        <a:prstGeom prst="bracketPair">
          <a:avLst>
            <a:gd name="adj" fmla="val 16667"/>
          </a:avLst>
        </a:prstGeom>
        <a:noFill/>
        <a:ln w="3175">
          <a:solidFill>
            <a:schemeClr val="tx1"/>
          </a:solidFill>
          <a:round/>
          <a:headEnd/>
          <a:tailEnd/>
        </a:ln>
      </xdr:spPr>
      <xdr:txBody>
        <a:bodyPr wrap="square" lIns="0" tIns="18000" rIns="0" bIns="18000"/>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nSpc>
              <a:spcPts val="800"/>
            </a:lnSpc>
          </a:pPr>
          <a:endParaRPr lang="en-US" altLang="ja-JP" sz="900">
            <a:solidFill>
              <a:srgbClr xmlns:mc="http://schemas.openxmlformats.org/markup-compatibility/2006" xmlns:a14="http://schemas.microsoft.com/office/drawing/2010/main" val="000000" mc:Ignorable="a14" a14:legacySpreadsheetColorIndex="8"/>
            </a:solidFill>
            <a:latin typeface="+mn-ea"/>
            <a:ea typeface="+mn-ea"/>
          </a:endParaRPr>
        </a:p>
        <a:p>
          <a:pPr>
            <a:lnSpc>
              <a:spcPts val="800"/>
            </a:lnSpc>
          </a:pPr>
          <a:r>
            <a:rPr lang="ja-JP" altLang="en-US" sz="900" spc="0" baseline="0">
              <a:solidFill>
                <a:srgbClr xmlns:mc="http://schemas.openxmlformats.org/markup-compatibility/2006" xmlns:a14="http://schemas.microsoft.com/office/drawing/2010/main" val="000000" mc:Ignorable="a14" a14:legacySpreadsheetColorIndex="8"/>
              </a:solidFill>
              <a:latin typeface="+mn-ea"/>
              <a:ea typeface="+mn-ea"/>
            </a:rPr>
            <a:t>スーパーコンピュータ「京」について、「特定先端大型研究施設の共用の促進に関する法律」に基づき、その共用を行う。</a:t>
          </a:r>
        </a:p>
      </xdr:txBody>
    </xdr:sp>
    <xdr:clientData/>
  </xdr:twoCellAnchor>
  <xdr:twoCellAnchor>
    <xdr:from>
      <xdr:col>8</xdr:col>
      <xdr:colOff>57150</xdr:colOff>
      <xdr:row>751</xdr:row>
      <xdr:rowOff>199465</xdr:rowOff>
    </xdr:from>
    <xdr:to>
      <xdr:col>8</xdr:col>
      <xdr:colOff>57150</xdr:colOff>
      <xdr:row>752</xdr:row>
      <xdr:rowOff>104215</xdr:rowOff>
    </xdr:to>
    <xdr:cxnSp macro="">
      <xdr:nvCxnSpPr>
        <xdr:cNvPr id="27" name="直線矢印コネクタ 26">
          <a:extLst>
            <a:ext uri="{FF2B5EF4-FFF2-40B4-BE49-F238E27FC236}">
              <a16:creationId xmlns:a16="http://schemas.microsoft.com/office/drawing/2014/main" id="{70083805-9EFF-439D-AFD9-9E00C1CE2AF3}"/>
            </a:ext>
          </a:extLst>
        </xdr:cNvPr>
        <xdr:cNvCxnSpPr/>
      </xdr:nvCxnSpPr>
      <xdr:spPr>
        <a:xfrm>
          <a:off x="1657350" y="53120365"/>
          <a:ext cx="0" cy="257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161925</xdr:colOff>
      <xdr:row>752</xdr:row>
      <xdr:rowOff>70596</xdr:rowOff>
    </xdr:from>
    <xdr:to>
      <xdr:col>13</xdr:col>
      <xdr:colOff>45819</xdr:colOff>
      <xdr:row>752</xdr:row>
      <xdr:rowOff>320861</xdr:rowOff>
    </xdr:to>
    <xdr:sp macro="" textlink="">
      <xdr:nvSpPr>
        <xdr:cNvPr id="30" name="Text Box 160">
          <a:extLst>
            <a:ext uri="{FF2B5EF4-FFF2-40B4-BE49-F238E27FC236}">
              <a16:creationId xmlns:a16="http://schemas.microsoft.com/office/drawing/2014/main" id="{6C2ABB66-4E82-4766-A1BE-5F6C051454A6}"/>
            </a:ext>
          </a:extLst>
        </xdr:cNvPr>
        <xdr:cNvSpPr txBox="1">
          <a:spLocks noChangeArrowheads="1"/>
        </xdr:cNvSpPr>
      </xdr:nvSpPr>
      <xdr:spPr bwMode="auto">
        <a:xfrm>
          <a:off x="1162050" y="53343921"/>
          <a:ext cx="1484094" cy="250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en-US" altLang="ja-JP" sz="800">
              <a:solidFill>
                <a:srgbClr xmlns:mc="http://schemas.openxmlformats.org/markup-compatibility/2006" xmlns:a14="http://schemas.microsoft.com/office/drawing/2010/main" val="000000" mc:Ignorable="a14" a14:legacySpreadsheetColorIndex="8"/>
              </a:solidFill>
            </a:rPr>
            <a:t>【 </a:t>
          </a:r>
          <a:r>
            <a:rPr lang="ja-JP" altLang="en-US" sz="800">
              <a:solidFill>
                <a:srgbClr xmlns:mc="http://schemas.openxmlformats.org/markup-compatibility/2006" xmlns:a14="http://schemas.microsoft.com/office/drawing/2010/main" val="000000" mc:Ignorable="a14" a14:legacySpreadsheetColorIndex="8"/>
              </a:solidFill>
            </a:rPr>
            <a:t>随意契約（その他）</a:t>
          </a:r>
          <a:r>
            <a:rPr lang="en-US" altLang="ja-JP" sz="800">
              <a:solidFill>
                <a:srgbClr xmlns:mc="http://schemas.openxmlformats.org/markup-compatibility/2006" xmlns:a14="http://schemas.microsoft.com/office/drawing/2010/main" val="000000" mc:Ignorable="a14" a14:legacySpreadsheetColorIndex="8"/>
              </a:solidFill>
            </a:rPr>
            <a:t>】</a:t>
          </a:r>
          <a:r>
            <a:rPr lang="ja-JP" altLang="en-US" sz="800">
              <a:solidFill>
                <a:srgbClr xmlns:mc="http://schemas.openxmlformats.org/markup-compatibility/2006" xmlns:a14="http://schemas.microsoft.com/office/drawing/2010/main" val="000000" mc:Ignorable="a14" a14:legacySpreadsheetColorIndex="8"/>
              </a:solidFill>
            </a:rPr>
            <a:t>等</a:t>
          </a:r>
          <a:endParaRPr lang="en-US" altLang="ja-JP"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57150</xdr:colOff>
      <xdr:row>751</xdr:row>
      <xdr:rowOff>199466</xdr:rowOff>
    </xdr:from>
    <xdr:to>
      <xdr:col>15</xdr:col>
      <xdr:colOff>57150</xdr:colOff>
      <xdr:row>752</xdr:row>
      <xdr:rowOff>104216</xdr:rowOff>
    </xdr:to>
    <xdr:cxnSp macro="">
      <xdr:nvCxnSpPr>
        <xdr:cNvPr id="32" name="直線矢印コネクタ 31">
          <a:extLst>
            <a:ext uri="{FF2B5EF4-FFF2-40B4-BE49-F238E27FC236}">
              <a16:creationId xmlns:a16="http://schemas.microsoft.com/office/drawing/2014/main" id="{6A0D1E34-138A-488E-8EE8-590A525BB876}"/>
            </a:ext>
          </a:extLst>
        </xdr:cNvPr>
        <xdr:cNvCxnSpPr/>
      </xdr:nvCxnSpPr>
      <xdr:spPr>
        <a:xfrm>
          <a:off x="3057525" y="53120366"/>
          <a:ext cx="0" cy="257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53228</xdr:colOff>
      <xdr:row>751</xdr:row>
      <xdr:rowOff>205068</xdr:rowOff>
    </xdr:from>
    <xdr:to>
      <xdr:col>15</xdr:col>
      <xdr:colOff>53228</xdr:colOff>
      <xdr:row>751</xdr:row>
      <xdr:rowOff>205068</xdr:rowOff>
    </xdr:to>
    <xdr:cxnSp macro="">
      <xdr:nvCxnSpPr>
        <xdr:cNvPr id="33" name="直線コネクタ 32">
          <a:extLst>
            <a:ext uri="{FF2B5EF4-FFF2-40B4-BE49-F238E27FC236}">
              <a16:creationId xmlns:a16="http://schemas.microsoft.com/office/drawing/2014/main" id="{075FB895-EF73-4EE7-A99A-1ECAF8FAB767}"/>
            </a:ext>
          </a:extLst>
        </xdr:cNvPr>
        <xdr:cNvCxnSpPr/>
      </xdr:nvCxnSpPr>
      <xdr:spPr>
        <a:xfrm>
          <a:off x="1653428" y="53125968"/>
          <a:ext cx="14001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62753</xdr:colOff>
      <xdr:row>751</xdr:row>
      <xdr:rowOff>8965</xdr:rowOff>
    </xdr:from>
    <xdr:to>
      <xdr:col>10</xdr:col>
      <xdr:colOff>62753</xdr:colOff>
      <xdr:row>751</xdr:row>
      <xdr:rowOff>205068</xdr:rowOff>
    </xdr:to>
    <xdr:cxnSp macro="">
      <xdr:nvCxnSpPr>
        <xdr:cNvPr id="36" name="直線コネクタ 35">
          <a:extLst>
            <a:ext uri="{FF2B5EF4-FFF2-40B4-BE49-F238E27FC236}">
              <a16:creationId xmlns:a16="http://schemas.microsoft.com/office/drawing/2014/main" id="{9AFE1C43-4021-4240-B711-A2B417D99BC1}"/>
            </a:ext>
          </a:extLst>
        </xdr:cNvPr>
        <xdr:cNvCxnSpPr/>
      </xdr:nvCxnSpPr>
      <xdr:spPr>
        <a:xfrm>
          <a:off x="2063003" y="52929865"/>
          <a:ext cx="0" cy="19610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44824</xdr:colOff>
      <xdr:row>752</xdr:row>
      <xdr:rowOff>243728</xdr:rowOff>
    </xdr:from>
    <xdr:to>
      <xdr:col>12</xdr:col>
      <xdr:colOff>18863</xdr:colOff>
      <xdr:row>754</xdr:row>
      <xdr:rowOff>166968</xdr:rowOff>
    </xdr:to>
    <xdr:sp macro="" textlink="">
      <xdr:nvSpPr>
        <xdr:cNvPr id="40" name="Text Box 31">
          <a:extLst>
            <a:ext uri="{FF2B5EF4-FFF2-40B4-BE49-F238E27FC236}">
              <a16:creationId xmlns:a16="http://schemas.microsoft.com/office/drawing/2014/main" id="{EFFCB17B-7068-4989-8217-AAAABAC23893}"/>
            </a:ext>
          </a:extLst>
        </xdr:cNvPr>
        <xdr:cNvSpPr txBox="1">
          <a:spLocks noChangeArrowheads="1"/>
        </xdr:cNvSpPr>
      </xdr:nvSpPr>
      <xdr:spPr bwMode="auto">
        <a:xfrm>
          <a:off x="1244974" y="53517053"/>
          <a:ext cx="1174189" cy="62809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000" b="1" kern="1200">
              <a:solidFill>
                <a:sysClr val="windowText" lastClr="000000"/>
              </a:solidFill>
              <a:effectLst/>
              <a:latin typeface="+mn-ea"/>
              <a:ea typeface="+mn-ea"/>
              <a:cs typeface="+mn-cs"/>
            </a:rPr>
            <a:t>F</a:t>
          </a:r>
          <a:r>
            <a:rPr kumimoji="1" lang="ja-JP" altLang="en-US" sz="1000" b="1" kern="1200">
              <a:solidFill>
                <a:sysClr val="windowText" lastClr="000000"/>
              </a:solidFill>
              <a:effectLst/>
              <a:latin typeface="+mn-ea"/>
              <a:ea typeface="+mn-ea"/>
              <a:cs typeface="+mn-cs"/>
            </a:rPr>
            <a:t>．企業等</a:t>
          </a:r>
        </a:p>
        <a:p>
          <a:pPr algn="ctr" eaLnBrk="1" hangingPunct="1"/>
          <a:r>
            <a:rPr kumimoji="1" lang="en-US" altLang="ja-JP" sz="1000" b="1" kern="1200">
              <a:solidFill>
                <a:sysClr val="windowText" lastClr="000000"/>
              </a:solidFill>
              <a:effectLst/>
              <a:latin typeface="+mn-ea"/>
              <a:ea typeface="+mn-ea"/>
              <a:cs typeface="+mn-cs"/>
            </a:rPr>
            <a:t>9,089</a:t>
          </a:r>
          <a:r>
            <a:rPr kumimoji="1" lang="ja-JP" altLang="en-US" sz="1000" b="1" kern="1200">
              <a:solidFill>
                <a:sysClr val="windowText" lastClr="000000"/>
              </a:solidFill>
              <a:effectLst/>
              <a:latin typeface="+mn-ea"/>
              <a:ea typeface="+mn-ea"/>
              <a:cs typeface="+mn-cs"/>
            </a:rPr>
            <a:t>百万円</a:t>
          </a:r>
        </a:p>
        <a:p>
          <a:pPr algn="ctr" eaLnBrk="1" hangingPunct="1"/>
          <a:r>
            <a:rPr kumimoji="1" lang="ja-JP" altLang="en-US" sz="1000" b="1" kern="1200">
              <a:solidFill>
                <a:sysClr val="windowText" lastClr="000000"/>
              </a:solidFill>
              <a:effectLst/>
              <a:latin typeface="+mn-ea"/>
              <a:ea typeface="+mn-ea"/>
              <a:cs typeface="+mn-cs"/>
            </a:rPr>
            <a:t>（全</a:t>
          </a:r>
          <a:r>
            <a:rPr kumimoji="1" lang="en-US" altLang="ja-JP" sz="1000" b="1" kern="1200">
              <a:solidFill>
                <a:sysClr val="windowText" lastClr="000000"/>
              </a:solidFill>
              <a:effectLst/>
              <a:latin typeface="+mn-ea"/>
              <a:ea typeface="+mn-ea"/>
              <a:cs typeface="+mn-cs"/>
            </a:rPr>
            <a:t>284</a:t>
          </a:r>
          <a:r>
            <a:rPr kumimoji="1" lang="ja-JP" altLang="en-US" sz="1000" b="1" kern="1200">
              <a:solidFill>
                <a:sysClr val="windowText" lastClr="000000"/>
              </a:solidFill>
              <a:effectLst/>
              <a:latin typeface="+mn-ea"/>
              <a:ea typeface="+mn-ea"/>
              <a:cs typeface="+mn-cs"/>
            </a:rPr>
            <a:t>機関）</a:t>
          </a: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12</xdr:col>
      <xdr:colOff>151279</xdr:colOff>
      <xdr:row>752</xdr:row>
      <xdr:rowOff>243728</xdr:rowOff>
    </xdr:from>
    <xdr:to>
      <xdr:col>18</xdr:col>
      <xdr:colOff>125319</xdr:colOff>
      <xdr:row>754</xdr:row>
      <xdr:rowOff>166968</xdr:rowOff>
    </xdr:to>
    <xdr:sp macro="" textlink="">
      <xdr:nvSpPr>
        <xdr:cNvPr id="42" name="Text Box 31">
          <a:extLst>
            <a:ext uri="{FF2B5EF4-FFF2-40B4-BE49-F238E27FC236}">
              <a16:creationId xmlns:a16="http://schemas.microsoft.com/office/drawing/2014/main" id="{5723FB07-5051-46A1-9355-F683C1674251}"/>
            </a:ext>
          </a:extLst>
        </xdr:cNvPr>
        <xdr:cNvSpPr txBox="1">
          <a:spLocks noChangeArrowheads="1"/>
        </xdr:cNvSpPr>
      </xdr:nvSpPr>
      <xdr:spPr bwMode="auto">
        <a:xfrm>
          <a:off x="2551579" y="53517053"/>
          <a:ext cx="1174190" cy="628090"/>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000" b="1" kern="1200">
              <a:solidFill>
                <a:sysClr val="windowText" lastClr="000000"/>
              </a:solidFill>
              <a:effectLst/>
              <a:latin typeface="+mn-ea"/>
              <a:ea typeface="+mn-ea"/>
              <a:cs typeface="+mn-cs"/>
            </a:rPr>
            <a:t>G</a:t>
          </a:r>
          <a:r>
            <a:rPr kumimoji="1" lang="ja-JP" altLang="en-US" sz="1000" b="1" kern="1200">
              <a:solidFill>
                <a:sysClr val="windowText" lastClr="000000"/>
              </a:solidFill>
              <a:effectLst/>
              <a:latin typeface="+mn-ea"/>
              <a:ea typeface="+mn-ea"/>
              <a:cs typeface="+mn-cs"/>
            </a:rPr>
            <a:t>．企業</a:t>
          </a:r>
        </a:p>
        <a:p>
          <a:pPr algn="ctr" eaLnBrk="1" hangingPunct="1"/>
          <a:r>
            <a:rPr kumimoji="1" lang="en-US" altLang="ja-JP" sz="1000" b="1" kern="1200">
              <a:solidFill>
                <a:sysClr val="windowText" lastClr="000000"/>
              </a:solidFill>
              <a:effectLst/>
              <a:latin typeface="+mn-ea"/>
              <a:ea typeface="+mn-ea"/>
              <a:cs typeface="+mn-cs"/>
            </a:rPr>
            <a:t>402</a:t>
          </a:r>
          <a:r>
            <a:rPr kumimoji="1" lang="ja-JP" altLang="en-US" sz="1000" b="1" kern="1200">
              <a:solidFill>
                <a:sysClr val="windowText" lastClr="000000"/>
              </a:solidFill>
              <a:effectLst/>
              <a:latin typeface="+mn-ea"/>
              <a:ea typeface="+mn-ea"/>
              <a:cs typeface="+mn-cs"/>
            </a:rPr>
            <a:t>百万円</a:t>
          </a:r>
        </a:p>
        <a:p>
          <a:pPr algn="ctr" eaLnBrk="1" hangingPunct="1"/>
          <a:r>
            <a:rPr kumimoji="1" lang="ja-JP" altLang="en-US" sz="1000" b="1" kern="1200">
              <a:solidFill>
                <a:sysClr val="windowText" lastClr="000000"/>
              </a:solidFill>
              <a:effectLst/>
              <a:latin typeface="+mn-ea"/>
              <a:ea typeface="+mn-ea"/>
              <a:cs typeface="+mn-cs"/>
            </a:rPr>
            <a:t>（全</a:t>
          </a:r>
          <a:r>
            <a:rPr kumimoji="1" lang="en-US" altLang="ja-JP" sz="1000" b="1" kern="1200">
              <a:solidFill>
                <a:sysClr val="windowText" lastClr="000000"/>
              </a:solidFill>
              <a:effectLst/>
              <a:latin typeface="+mn-ea"/>
              <a:ea typeface="+mn-ea"/>
              <a:cs typeface="+mn-cs"/>
            </a:rPr>
            <a:t>6</a:t>
          </a:r>
          <a:r>
            <a:rPr kumimoji="1" lang="ja-JP" altLang="en-US" sz="1000" b="1" kern="1200">
              <a:solidFill>
                <a:sysClr val="windowText" lastClr="000000"/>
              </a:solidFill>
              <a:effectLst/>
              <a:latin typeface="+mn-ea"/>
              <a:ea typeface="+mn-ea"/>
              <a:cs typeface="+mn-cs"/>
            </a:rPr>
            <a:t>機関）</a:t>
          </a: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12</xdr:col>
      <xdr:colOff>42022</xdr:colOff>
      <xdr:row>752</xdr:row>
      <xdr:rowOff>70598</xdr:rowOff>
    </xdr:from>
    <xdr:to>
      <xdr:col>21</xdr:col>
      <xdr:colOff>0</xdr:colOff>
      <xdr:row>752</xdr:row>
      <xdr:rowOff>306918</xdr:rowOff>
    </xdr:to>
    <xdr:sp macro="" textlink="">
      <xdr:nvSpPr>
        <xdr:cNvPr id="43" name="Text Box 160">
          <a:extLst>
            <a:ext uri="{FF2B5EF4-FFF2-40B4-BE49-F238E27FC236}">
              <a16:creationId xmlns:a16="http://schemas.microsoft.com/office/drawing/2014/main" id="{C4BE3030-9142-4FF3-A499-729962AFB097}"/>
            </a:ext>
          </a:extLst>
        </xdr:cNvPr>
        <xdr:cNvSpPr txBox="1">
          <a:spLocks noChangeArrowheads="1"/>
        </xdr:cNvSpPr>
      </xdr:nvSpPr>
      <xdr:spPr bwMode="auto">
        <a:xfrm>
          <a:off x="2455022" y="53855098"/>
          <a:ext cx="1767728" cy="2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en-US" altLang="ja-JP" sz="800">
              <a:solidFill>
                <a:srgbClr xmlns:mc="http://schemas.openxmlformats.org/markup-compatibility/2006" xmlns:a14="http://schemas.microsoft.com/office/drawing/2010/main" val="000000" mc:Ignorable="a14" a14:legacySpreadsheetColorIndex="8"/>
              </a:solidFill>
            </a:rPr>
            <a:t>【 </a:t>
          </a:r>
          <a:r>
            <a:rPr lang="ja-JP" altLang="en-US" sz="800">
              <a:solidFill>
                <a:srgbClr xmlns:mc="http://schemas.openxmlformats.org/markup-compatibility/2006" xmlns:a14="http://schemas.microsoft.com/office/drawing/2010/main" val="000000" mc:Ignorable="a14" a14:legacySpreadsheetColorIndex="8"/>
              </a:solidFill>
            </a:rPr>
            <a:t>一般競争入札（最低価格）</a:t>
          </a:r>
          <a:r>
            <a:rPr lang="en-US" altLang="ja-JP" sz="800">
              <a:solidFill>
                <a:srgbClr xmlns:mc="http://schemas.openxmlformats.org/markup-compatibility/2006" xmlns:a14="http://schemas.microsoft.com/office/drawing/2010/main" val="000000" mc:Ignorable="a14" a14:legacySpreadsheetColorIndex="8"/>
              </a:solidFill>
            </a:rPr>
            <a:t>】</a:t>
          </a:r>
          <a:r>
            <a:rPr lang="ja-JP" altLang="en-US" sz="800">
              <a:solidFill>
                <a:srgbClr xmlns:mc="http://schemas.openxmlformats.org/markup-compatibility/2006" xmlns:a14="http://schemas.microsoft.com/office/drawing/2010/main" val="000000" mc:Ignorable="a14" a14:legacySpreadsheetColorIndex="8"/>
              </a:solidFill>
            </a:rPr>
            <a:t>等</a:t>
          </a:r>
          <a:endParaRPr lang="en-US" altLang="ja-JP"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33618</xdr:colOff>
      <xdr:row>754</xdr:row>
      <xdr:rowOff>216274</xdr:rowOff>
    </xdr:from>
    <xdr:to>
      <xdr:col>12</xdr:col>
      <xdr:colOff>5603</xdr:colOff>
      <xdr:row>755</xdr:row>
      <xdr:rowOff>281828</xdr:rowOff>
    </xdr:to>
    <xdr:sp macro="" textlink="">
      <xdr:nvSpPr>
        <xdr:cNvPr id="44" name="AutoShape 26">
          <a:extLst>
            <a:ext uri="{FF2B5EF4-FFF2-40B4-BE49-F238E27FC236}">
              <a16:creationId xmlns:a16="http://schemas.microsoft.com/office/drawing/2014/main" id="{2CBC843A-11C9-49A0-BCE5-6FC170766C2A}"/>
            </a:ext>
          </a:extLst>
        </xdr:cNvPr>
        <xdr:cNvSpPr>
          <a:spLocks noChangeArrowheads="1"/>
        </xdr:cNvSpPr>
      </xdr:nvSpPr>
      <xdr:spPr bwMode="auto">
        <a:xfrm>
          <a:off x="1233768" y="54194449"/>
          <a:ext cx="1172135" cy="417979"/>
        </a:xfrm>
        <a:prstGeom prst="bracketPair">
          <a:avLst>
            <a:gd name="adj" fmla="val 16667"/>
          </a:avLst>
        </a:prstGeom>
        <a:solidFill>
          <a:schemeClr val="bg1"/>
        </a:solidFill>
        <a:ln w="6350">
          <a:solidFill>
            <a:schemeClr val="tx1"/>
          </a:solidFill>
          <a:round/>
          <a:headEnd/>
          <a:tailEnd/>
        </a:ln>
      </xdr:spPr>
      <xdr:txBody>
        <a:bodyPr wrap="square" tIns="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700">
              <a:solidFill>
                <a:srgbClr xmlns:mc="http://schemas.openxmlformats.org/markup-compatibility/2006" xmlns:a14="http://schemas.microsoft.com/office/drawing/2010/main" val="000000" mc:Ignorable="a14" a14:legacySpreadsheetColorIndex="8"/>
              </a:solidFill>
            </a:rPr>
            <a:t>スーパーコンピュータ「京」の保守等</a:t>
          </a:r>
        </a:p>
      </xdr:txBody>
    </xdr:sp>
    <xdr:clientData/>
  </xdr:twoCellAnchor>
  <xdr:twoCellAnchor>
    <xdr:from>
      <xdr:col>12</xdr:col>
      <xdr:colOff>145676</xdr:colOff>
      <xdr:row>754</xdr:row>
      <xdr:rowOff>216274</xdr:rowOff>
    </xdr:from>
    <xdr:to>
      <xdr:col>18</xdr:col>
      <xdr:colOff>117662</xdr:colOff>
      <xdr:row>755</xdr:row>
      <xdr:rowOff>281828</xdr:rowOff>
    </xdr:to>
    <xdr:sp macro="" textlink="">
      <xdr:nvSpPr>
        <xdr:cNvPr id="45" name="AutoShape 26">
          <a:extLst>
            <a:ext uri="{FF2B5EF4-FFF2-40B4-BE49-F238E27FC236}">
              <a16:creationId xmlns:a16="http://schemas.microsoft.com/office/drawing/2014/main" id="{D5FFAA08-5660-4787-B89E-38535A706D14}"/>
            </a:ext>
          </a:extLst>
        </xdr:cNvPr>
        <xdr:cNvSpPr>
          <a:spLocks noChangeArrowheads="1"/>
        </xdr:cNvSpPr>
      </xdr:nvSpPr>
      <xdr:spPr bwMode="auto">
        <a:xfrm>
          <a:off x="2545976" y="54194449"/>
          <a:ext cx="1172136" cy="417979"/>
        </a:xfrm>
        <a:prstGeom prst="bracketPair">
          <a:avLst>
            <a:gd name="adj" fmla="val 16667"/>
          </a:avLst>
        </a:prstGeom>
        <a:solidFill>
          <a:schemeClr val="bg1"/>
        </a:solidFill>
        <a:ln w="6350">
          <a:solidFill>
            <a:schemeClr val="tx1"/>
          </a:solidFill>
          <a:round/>
          <a:headEnd/>
          <a:tailEnd/>
        </a:ln>
      </xdr:spPr>
      <xdr:txBody>
        <a:bodyPr wrap="square" tIns="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700">
              <a:solidFill>
                <a:srgbClr xmlns:mc="http://schemas.openxmlformats.org/markup-compatibility/2006" xmlns:a14="http://schemas.microsoft.com/office/drawing/2010/main" val="000000" mc:Ignorable="a14" a14:legacySpreadsheetColorIndex="8"/>
              </a:solidFill>
            </a:rPr>
            <a:t>スーパーコンピュータ「京」に係る施設の整備</a:t>
          </a:r>
        </a:p>
      </xdr:txBody>
    </xdr:sp>
    <xdr:clientData/>
  </xdr:twoCellAnchor>
  <xdr:twoCellAnchor>
    <xdr:from>
      <xdr:col>33</xdr:col>
      <xdr:colOff>96370</xdr:colOff>
      <xdr:row>745</xdr:row>
      <xdr:rowOff>238125</xdr:rowOff>
    </xdr:from>
    <xdr:to>
      <xdr:col>41</xdr:col>
      <xdr:colOff>190500</xdr:colOff>
      <xdr:row>748</xdr:row>
      <xdr:rowOff>11578</xdr:rowOff>
    </xdr:to>
    <xdr:sp macro="" textlink="">
      <xdr:nvSpPr>
        <xdr:cNvPr id="49" name="Text Box 31">
          <a:extLst>
            <a:ext uri="{FF2B5EF4-FFF2-40B4-BE49-F238E27FC236}">
              <a16:creationId xmlns:a16="http://schemas.microsoft.com/office/drawing/2014/main" id="{434398B6-2D4F-4695-AF92-3CCD3BEED181}"/>
            </a:ext>
          </a:extLst>
        </xdr:cNvPr>
        <xdr:cNvSpPr txBox="1">
          <a:spLocks noChangeArrowheads="1"/>
        </xdr:cNvSpPr>
      </xdr:nvSpPr>
      <xdr:spPr bwMode="auto">
        <a:xfrm>
          <a:off x="6732120" y="51577875"/>
          <a:ext cx="1702797" cy="821203"/>
        </a:xfrm>
        <a:prstGeom prst="rect">
          <a:avLst/>
        </a:prstGeom>
        <a:noFill/>
        <a:ln w="12700">
          <a:solidFill>
            <a:schemeClr val="tx1"/>
          </a:solidFill>
          <a:miter lim="800000"/>
          <a:headEnd/>
          <a:tailEnd/>
        </a:ln>
      </xdr:spPr>
      <xdr:txBody>
        <a:bodyPr wrap="square" lIns="90000" tIns="46800" rIns="90000" bIns="4680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kumimoji="1" lang="en-US" altLang="ja-JP" sz="1000" b="1" kern="1200">
              <a:solidFill>
                <a:sysClr val="windowText" lastClr="000000"/>
              </a:solidFill>
              <a:effectLst/>
              <a:latin typeface="+mn-ea"/>
              <a:ea typeface="+mn-ea"/>
              <a:cs typeface="+mn-cs"/>
            </a:rPr>
            <a:t>D</a:t>
          </a:r>
          <a:r>
            <a:rPr kumimoji="1" lang="ja-JP" altLang="en-US" sz="1000" b="1" kern="1200">
              <a:solidFill>
                <a:sysClr val="windowText" lastClr="000000"/>
              </a:solidFill>
              <a:effectLst/>
              <a:latin typeface="+mn-ea"/>
              <a:ea typeface="+mn-ea"/>
              <a:cs typeface="+mn-cs"/>
            </a:rPr>
            <a:t>．「京」の利用促進</a:t>
          </a:r>
        </a:p>
        <a:p>
          <a:pPr algn="ctr" eaLnBrk="1" hangingPunct="1">
            <a:lnSpc>
              <a:spcPts val="1300"/>
            </a:lnSpc>
          </a:pPr>
          <a:r>
            <a:rPr kumimoji="1" lang="ja-JP" altLang="en-US" sz="1000" b="1" kern="1200">
              <a:solidFill>
                <a:sysClr val="windowText" lastClr="000000"/>
              </a:solidFill>
              <a:effectLst/>
              <a:latin typeface="+mn-ea"/>
              <a:ea typeface="+mn-ea"/>
              <a:cs typeface="+mn-cs"/>
            </a:rPr>
            <a:t>一般財団法人　高度情報科学技術研究機構</a:t>
          </a:r>
        </a:p>
        <a:p>
          <a:pPr algn="ctr" eaLnBrk="1" hangingPunct="1">
            <a:lnSpc>
              <a:spcPts val="1300"/>
            </a:lnSpc>
          </a:pPr>
          <a:r>
            <a:rPr kumimoji="1" lang="en-US" altLang="ja-JP" sz="1000" b="1" kern="1200">
              <a:solidFill>
                <a:sysClr val="windowText" lastClr="000000"/>
              </a:solidFill>
              <a:effectLst/>
              <a:latin typeface="+mn-ea"/>
              <a:ea typeface="+mn-ea"/>
              <a:cs typeface="+mn-cs"/>
            </a:rPr>
            <a:t>840</a:t>
          </a:r>
          <a:r>
            <a:rPr kumimoji="1" lang="ja-JP" altLang="en-US" sz="1000" b="1" kern="1200">
              <a:solidFill>
                <a:sysClr val="windowText" lastClr="000000"/>
              </a:solidFill>
              <a:effectLst/>
              <a:latin typeface="+mn-ea"/>
              <a:ea typeface="+mn-ea"/>
              <a:cs typeface="+mn-cs"/>
            </a:rPr>
            <a:t>百万円</a:t>
          </a:r>
        </a:p>
      </xdr:txBody>
    </xdr:sp>
    <xdr:clientData/>
  </xdr:twoCellAnchor>
  <xdr:twoCellAnchor>
    <xdr:from>
      <xdr:col>33</xdr:col>
      <xdr:colOff>143684</xdr:colOff>
      <xdr:row>748</xdr:row>
      <xdr:rowOff>59391</xdr:rowOff>
    </xdr:from>
    <xdr:to>
      <xdr:col>41</xdr:col>
      <xdr:colOff>31812</xdr:colOff>
      <xdr:row>750</xdr:row>
      <xdr:rowOff>311711</xdr:rowOff>
    </xdr:to>
    <xdr:sp macro="" textlink="">
      <xdr:nvSpPr>
        <xdr:cNvPr id="51" name="AutoShape 26">
          <a:extLst>
            <a:ext uri="{FF2B5EF4-FFF2-40B4-BE49-F238E27FC236}">
              <a16:creationId xmlns:a16="http://schemas.microsoft.com/office/drawing/2014/main" id="{D275805F-F6C4-49C3-A9CB-6DAC1FB12BD2}"/>
            </a:ext>
          </a:extLst>
        </xdr:cNvPr>
        <xdr:cNvSpPr>
          <a:spLocks noChangeArrowheads="1"/>
        </xdr:cNvSpPr>
      </xdr:nvSpPr>
      <xdr:spPr bwMode="auto">
        <a:xfrm>
          <a:off x="6779434" y="52446891"/>
          <a:ext cx="1496795" cy="95082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solidFill>
                <a:sysClr val="windowText" lastClr="000000"/>
              </a:solidFill>
            </a:rPr>
            <a:t> 「特定先端大型研究施設の共用の促進に関する法律」に基づき、スーパーコンピュータ「京」に係る課題の選定を実施するとともに利用者への支援を実施。</a:t>
          </a:r>
          <a:endParaRPr lang="ja-JP" altLang="en-US" sz="800">
            <a:solidFill>
              <a:srgbClr val="FF0000"/>
            </a:solidFill>
          </a:endParaRPr>
        </a:p>
      </xdr:txBody>
    </xdr:sp>
    <xdr:clientData/>
  </xdr:twoCellAnchor>
  <xdr:twoCellAnchor>
    <xdr:from>
      <xdr:col>46</xdr:col>
      <xdr:colOff>201705</xdr:colOff>
      <xdr:row>744</xdr:row>
      <xdr:rowOff>0</xdr:rowOff>
    </xdr:from>
    <xdr:to>
      <xdr:col>46</xdr:col>
      <xdr:colOff>201705</xdr:colOff>
      <xdr:row>744</xdr:row>
      <xdr:rowOff>341780</xdr:rowOff>
    </xdr:to>
    <xdr:cxnSp macro="">
      <xdr:nvCxnSpPr>
        <xdr:cNvPr id="53" name="直線矢印コネクタ 52">
          <a:extLst>
            <a:ext uri="{FF2B5EF4-FFF2-40B4-BE49-F238E27FC236}">
              <a16:creationId xmlns:a16="http://schemas.microsoft.com/office/drawing/2014/main" id="{39C0591F-A091-4064-B27D-76686F4DD492}"/>
            </a:ext>
          </a:extLst>
        </xdr:cNvPr>
        <xdr:cNvCxnSpPr/>
      </xdr:nvCxnSpPr>
      <xdr:spPr>
        <a:xfrm>
          <a:off x="9480176" y="50516118"/>
          <a:ext cx="0" cy="3417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139513</xdr:colOff>
      <xdr:row>745</xdr:row>
      <xdr:rowOff>228600</xdr:rowOff>
    </xdr:from>
    <xdr:to>
      <xdr:col>49</xdr:col>
      <xdr:colOff>196537</xdr:colOff>
      <xdr:row>747</xdr:row>
      <xdr:rowOff>224866</xdr:rowOff>
    </xdr:to>
    <xdr:sp macro="" textlink="">
      <xdr:nvSpPr>
        <xdr:cNvPr id="54" name="Text Box 31">
          <a:extLst>
            <a:ext uri="{FF2B5EF4-FFF2-40B4-BE49-F238E27FC236}">
              <a16:creationId xmlns:a16="http://schemas.microsoft.com/office/drawing/2014/main" id="{DEDB2F47-96F4-4A19-BD77-894A47CA77DB}"/>
            </a:ext>
          </a:extLst>
        </xdr:cNvPr>
        <xdr:cNvSpPr txBox="1">
          <a:spLocks noChangeArrowheads="1"/>
        </xdr:cNvSpPr>
      </xdr:nvSpPr>
      <xdr:spPr bwMode="auto">
        <a:xfrm>
          <a:off x="8540563" y="51034950"/>
          <a:ext cx="1457199" cy="701116"/>
        </a:xfrm>
        <a:prstGeom prst="rect">
          <a:avLst/>
        </a:prstGeom>
        <a:noFill/>
        <a:ln w="12700">
          <a:solidFill>
            <a:sysClr val="windowText" lastClr="000000"/>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kumimoji="1" lang="en-US" altLang="ja-JP" sz="900" b="1" kern="1200">
              <a:solidFill>
                <a:sysClr val="windowText" lastClr="000000"/>
              </a:solidFill>
              <a:effectLst/>
              <a:latin typeface="+mn-ea"/>
              <a:ea typeface="+mn-ea"/>
              <a:cs typeface="+mn-cs"/>
            </a:rPr>
            <a:t>E</a:t>
          </a:r>
          <a:r>
            <a:rPr kumimoji="1" lang="ja-JP" altLang="en-US" sz="900" b="1" kern="1200">
              <a:solidFill>
                <a:sysClr val="windowText" lastClr="000000"/>
              </a:solidFill>
              <a:effectLst/>
              <a:latin typeface="+mn-ea"/>
              <a:ea typeface="+mn-ea"/>
              <a:cs typeface="+mn-cs"/>
            </a:rPr>
            <a:t>．次世代領域研究開発</a:t>
          </a:r>
        </a:p>
        <a:p>
          <a:pPr algn="ctr" eaLnBrk="1" hangingPunct="1">
            <a:lnSpc>
              <a:spcPts val="1300"/>
            </a:lnSpc>
          </a:pPr>
          <a:r>
            <a:rPr kumimoji="1" lang="en-US" altLang="ja-JP" sz="900" b="1" kern="1200">
              <a:solidFill>
                <a:sysClr val="windowText" lastClr="000000"/>
              </a:solidFill>
              <a:effectLst/>
              <a:latin typeface="+mn-ea"/>
              <a:ea typeface="+mn-ea"/>
              <a:cs typeface="+mn-cs"/>
            </a:rPr>
            <a:t>133</a:t>
          </a:r>
          <a:r>
            <a:rPr kumimoji="1" lang="ja-JP" altLang="en-US" sz="900" b="1" kern="1200">
              <a:solidFill>
                <a:sysClr val="windowText" lastClr="000000"/>
              </a:solidFill>
              <a:effectLst/>
              <a:latin typeface="+mn-ea"/>
              <a:ea typeface="+mn-ea"/>
              <a:cs typeface="+mn-cs"/>
            </a:rPr>
            <a:t>百万円</a:t>
          </a:r>
          <a:endParaRPr kumimoji="1" lang="en-US" altLang="ja-JP" sz="900" b="1" kern="1200">
            <a:solidFill>
              <a:sysClr val="windowText" lastClr="000000"/>
            </a:solidFill>
            <a:effectLst/>
            <a:latin typeface="+mn-ea"/>
            <a:ea typeface="+mn-ea"/>
            <a:cs typeface="+mn-cs"/>
          </a:endParaRPr>
        </a:p>
        <a:p>
          <a:pPr algn="ctr" eaLnBrk="1" hangingPunct="1">
            <a:lnSpc>
              <a:spcPts val="1300"/>
            </a:lnSpc>
          </a:pPr>
          <a:r>
            <a:rPr kumimoji="1" lang="ja-JP" altLang="en-US" sz="900" b="1" kern="1200">
              <a:solidFill>
                <a:sysClr val="windowText" lastClr="000000"/>
              </a:solidFill>
              <a:effectLst/>
              <a:latin typeface="+mn-ea"/>
              <a:ea typeface="+mn-ea"/>
              <a:cs typeface="+mn-cs"/>
            </a:rPr>
            <a:t>（全</a:t>
          </a:r>
          <a:r>
            <a:rPr kumimoji="1" lang="en-US" altLang="ja-JP" sz="900" b="1" kern="1200">
              <a:solidFill>
                <a:sysClr val="windowText" lastClr="000000"/>
              </a:solidFill>
              <a:effectLst/>
              <a:latin typeface="+mn-ea"/>
              <a:ea typeface="+mn-ea"/>
              <a:cs typeface="+mn-cs"/>
            </a:rPr>
            <a:t>4</a:t>
          </a:r>
          <a:r>
            <a:rPr kumimoji="1" lang="ja-JP" altLang="en-US" sz="900" b="1" kern="1200">
              <a:solidFill>
                <a:sysClr val="windowText" lastClr="000000"/>
              </a:solidFill>
              <a:effectLst/>
              <a:latin typeface="+mn-ea"/>
              <a:ea typeface="+mn-ea"/>
              <a:cs typeface="+mn-cs"/>
            </a:rPr>
            <a:t>機関）</a:t>
          </a:r>
          <a:endParaRPr kumimoji="1" lang="en-US" altLang="ja-JP" sz="1100" b="1" kern="1200">
            <a:solidFill>
              <a:sysClr val="windowText" lastClr="000000"/>
            </a:solidFill>
            <a:effectLst/>
            <a:latin typeface="+mn-ea"/>
            <a:ea typeface="+mn-ea"/>
            <a:cs typeface="+mn-cs"/>
          </a:endParaRPr>
        </a:p>
      </xdr:txBody>
    </xdr:sp>
    <xdr:clientData/>
  </xdr:twoCellAnchor>
  <xdr:twoCellAnchor>
    <xdr:from>
      <xdr:col>33</xdr:col>
      <xdr:colOff>161925</xdr:colOff>
      <xdr:row>751</xdr:row>
      <xdr:rowOff>228600</xdr:rowOff>
    </xdr:from>
    <xdr:to>
      <xdr:col>41</xdr:col>
      <xdr:colOff>84667</xdr:colOff>
      <xdr:row>752</xdr:row>
      <xdr:rowOff>174625</xdr:rowOff>
    </xdr:to>
    <xdr:sp macro="" textlink="">
      <xdr:nvSpPr>
        <xdr:cNvPr id="57" name="Text Box 160">
          <a:extLst>
            <a:ext uri="{FF2B5EF4-FFF2-40B4-BE49-F238E27FC236}">
              <a16:creationId xmlns:a16="http://schemas.microsoft.com/office/drawing/2014/main" id="{A60D1632-DFB8-470E-A86C-491DE42418E5}"/>
            </a:ext>
          </a:extLst>
        </xdr:cNvPr>
        <xdr:cNvSpPr txBox="1">
          <a:spLocks noChangeArrowheads="1"/>
        </xdr:cNvSpPr>
      </xdr:nvSpPr>
      <xdr:spPr bwMode="auto">
        <a:xfrm>
          <a:off x="6762750" y="53149500"/>
          <a:ext cx="1522942"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en-US" altLang="ja-JP" sz="900">
              <a:solidFill>
                <a:sysClr val="windowText" lastClr="000000"/>
              </a:solidFill>
            </a:rPr>
            <a:t>【 </a:t>
          </a:r>
          <a:r>
            <a:rPr lang="ja-JP" altLang="en-US" sz="900">
              <a:solidFill>
                <a:sysClr val="windowText" lastClr="000000"/>
              </a:solidFill>
            </a:rPr>
            <a:t>随意契約（その他）等</a:t>
          </a:r>
          <a:r>
            <a:rPr lang="en-US" altLang="ja-JP" sz="900">
              <a:solidFill>
                <a:sysClr val="windowText" lastClr="000000"/>
              </a:solidFill>
            </a:rPr>
            <a:t>】</a:t>
          </a:r>
        </a:p>
      </xdr:txBody>
    </xdr:sp>
    <xdr:clientData/>
  </xdr:twoCellAnchor>
  <xdr:twoCellAnchor>
    <xdr:from>
      <xdr:col>36</xdr:col>
      <xdr:colOff>161925</xdr:colOff>
      <xdr:row>750</xdr:row>
      <xdr:rowOff>238125</xdr:rowOff>
    </xdr:from>
    <xdr:to>
      <xdr:col>36</xdr:col>
      <xdr:colOff>161925</xdr:colOff>
      <xdr:row>751</xdr:row>
      <xdr:rowOff>249331</xdr:rowOff>
    </xdr:to>
    <xdr:cxnSp macro="">
      <xdr:nvCxnSpPr>
        <xdr:cNvPr id="60" name="直線矢印コネクタ 59">
          <a:extLst>
            <a:ext uri="{FF2B5EF4-FFF2-40B4-BE49-F238E27FC236}">
              <a16:creationId xmlns:a16="http://schemas.microsoft.com/office/drawing/2014/main" id="{843E6702-F745-43FB-A499-A48B7F836AD7}"/>
            </a:ext>
          </a:extLst>
        </xdr:cNvPr>
        <xdr:cNvCxnSpPr/>
      </xdr:nvCxnSpPr>
      <xdr:spPr>
        <a:xfrm>
          <a:off x="7362825" y="52806600"/>
          <a:ext cx="0" cy="3636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752</xdr:row>
      <xdr:rowOff>142875</xdr:rowOff>
    </xdr:from>
    <xdr:to>
      <xdr:col>40</xdr:col>
      <xdr:colOff>150283</xdr:colOff>
      <xdr:row>754</xdr:row>
      <xdr:rowOff>133350</xdr:rowOff>
    </xdr:to>
    <xdr:sp macro="" textlink="">
      <xdr:nvSpPr>
        <xdr:cNvPr id="61" name="Text Box 31">
          <a:extLst>
            <a:ext uri="{FF2B5EF4-FFF2-40B4-BE49-F238E27FC236}">
              <a16:creationId xmlns:a16="http://schemas.microsoft.com/office/drawing/2014/main" id="{25CD72F4-0D67-4894-A6D8-DAFDB548DDA1}"/>
            </a:ext>
          </a:extLst>
        </xdr:cNvPr>
        <xdr:cNvSpPr txBox="1">
          <a:spLocks noChangeArrowheads="1"/>
        </xdr:cNvSpPr>
      </xdr:nvSpPr>
      <xdr:spPr bwMode="auto">
        <a:xfrm>
          <a:off x="6791325" y="53416200"/>
          <a:ext cx="1359958" cy="695325"/>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000" b="1" kern="1200">
              <a:solidFill>
                <a:sysClr val="windowText" lastClr="000000"/>
              </a:solidFill>
              <a:effectLst/>
              <a:latin typeface="+mn-ea"/>
              <a:ea typeface="+mn-ea"/>
              <a:cs typeface="+mn-cs"/>
            </a:rPr>
            <a:t>I</a:t>
          </a:r>
          <a:r>
            <a:rPr kumimoji="1" lang="ja-JP" altLang="en-US" sz="1000" b="1" kern="1200">
              <a:solidFill>
                <a:sysClr val="windowText" lastClr="000000"/>
              </a:solidFill>
              <a:effectLst/>
              <a:latin typeface="+mn-ea"/>
              <a:ea typeface="+mn-ea"/>
              <a:cs typeface="+mn-cs"/>
            </a:rPr>
            <a:t>．企業</a:t>
          </a:r>
        </a:p>
        <a:p>
          <a:pPr algn="ctr" eaLnBrk="1" hangingPunct="1"/>
          <a:r>
            <a:rPr kumimoji="1" lang="en-US" altLang="ja-JP" sz="1000" b="1" kern="1200">
              <a:solidFill>
                <a:sysClr val="windowText" lastClr="000000"/>
              </a:solidFill>
              <a:effectLst/>
              <a:latin typeface="+mn-ea"/>
              <a:ea typeface="+mn-ea"/>
              <a:cs typeface="+mn-cs"/>
            </a:rPr>
            <a:t>218</a:t>
          </a:r>
          <a:r>
            <a:rPr kumimoji="1" lang="ja-JP" altLang="en-US" sz="1000" b="1" kern="1200">
              <a:solidFill>
                <a:sysClr val="windowText" lastClr="000000"/>
              </a:solidFill>
              <a:effectLst/>
              <a:latin typeface="+mn-ea"/>
              <a:ea typeface="+mn-ea"/>
              <a:cs typeface="+mn-cs"/>
            </a:rPr>
            <a:t>百万円</a:t>
          </a:r>
        </a:p>
        <a:p>
          <a:pPr algn="ctr" eaLnBrk="1" hangingPunct="1"/>
          <a:r>
            <a:rPr kumimoji="1" lang="ja-JP" altLang="en-US" sz="1000" b="1" kern="1200">
              <a:solidFill>
                <a:sysClr val="windowText" lastClr="000000"/>
              </a:solidFill>
              <a:effectLst/>
              <a:latin typeface="+mn-ea"/>
              <a:ea typeface="+mn-ea"/>
              <a:cs typeface="+mn-cs"/>
            </a:rPr>
            <a:t>（全</a:t>
          </a:r>
          <a:r>
            <a:rPr kumimoji="1" lang="en-US" altLang="ja-JP" sz="1000" b="1" kern="1200">
              <a:solidFill>
                <a:sysClr val="windowText" lastClr="000000"/>
              </a:solidFill>
              <a:effectLst/>
              <a:latin typeface="+mn-ea"/>
              <a:ea typeface="+mn-ea"/>
              <a:cs typeface="+mn-cs"/>
            </a:rPr>
            <a:t>10</a:t>
          </a:r>
          <a:r>
            <a:rPr kumimoji="1" lang="ja-JP" altLang="en-US" sz="1000" b="1" kern="1200">
              <a:solidFill>
                <a:sysClr val="windowText" lastClr="000000"/>
              </a:solidFill>
              <a:effectLst/>
              <a:latin typeface="+mn-ea"/>
              <a:ea typeface="+mn-ea"/>
              <a:cs typeface="+mn-cs"/>
            </a:rPr>
            <a:t>機関）</a:t>
          </a: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34</xdr:col>
      <xdr:colOff>0</xdr:colOff>
      <xdr:row>754</xdr:row>
      <xdr:rowOff>190500</xdr:rowOff>
    </xdr:from>
    <xdr:to>
      <xdr:col>40</xdr:col>
      <xdr:colOff>159808</xdr:colOff>
      <xdr:row>756</xdr:row>
      <xdr:rowOff>22225</xdr:rowOff>
    </xdr:to>
    <xdr:sp macro="" textlink="">
      <xdr:nvSpPr>
        <xdr:cNvPr id="62" name="AutoShape 26">
          <a:extLst>
            <a:ext uri="{FF2B5EF4-FFF2-40B4-BE49-F238E27FC236}">
              <a16:creationId xmlns:a16="http://schemas.microsoft.com/office/drawing/2014/main" id="{2237C3F3-582E-4D83-92F2-7EA641C42E2B}"/>
            </a:ext>
          </a:extLst>
        </xdr:cNvPr>
        <xdr:cNvSpPr>
          <a:spLocks noChangeArrowheads="1"/>
        </xdr:cNvSpPr>
      </xdr:nvSpPr>
      <xdr:spPr bwMode="auto">
        <a:xfrm>
          <a:off x="6800850" y="54168675"/>
          <a:ext cx="1359958" cy="536575"/>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solidFill>
                <a:sysClr val="windowText" lastClr="000000"/>
              </a:solidFill>
            </a:rPr>
            <a:t>一元的窓口業務の一環としての「京」の技術相談等を実施。</a:t>
          </a:r>
        </a:p>
      </xdr:txBody>
    </xdr:sp>
    <xdr:clientData/>
  </xdr:twoCellAnchor>
  <xdr:twoCellAnchor>
    <xdr:from>
      <xdr:col>42</xdr:col>
      <xdr:colOff>171450</xdr:colOff>
      <xdr:row>747</xdr:row>
      <xdr:rowOff>285750</xdr:rowOff>
    </xdr:from>
    <xdr:to>
      <xdr:col>49</xdr:col>
      <xdr:colOff>245532</xdr:colOff>
      <xdr:row>750</xdr:row>
      <xdr:rowOff>282575</xdr:rowOff>
    </xdr:to>
    <xdr:sp macro="" textlink="">
      <xdr:nvSpPr>
        <xdr:cNvPr id="63" name="AutoShape 26">
          <a:extLst>
            <a:ext uri="{FF2B5EF4-FFF2-40B4-BE49-F238E27FC236}">
              <a16:creationId xmlns:a16="http://schemas.microsoft.com/office/drawing/2014/main" id="{FCBE2088-6FC1-4B92-8CA2-CD86352FF774}"/>
            </a:ext>
          </a:extLst>
        </xdr:cNvPr>
        <xdr:cNvSpPr>
          <a:spLocks noChangeArrowheads="1"/>
        </xdr:cNvSpPr>
      </xdr:nvSpPr>
      <xdr:spPr bwMode="auto">
        <a:xfrm>
          <a:off x="8572500" y="51796950"/>
          <a:ext cx="1474257" cy="1054100"/>
        </a:xfrm>
        <a:prstGeom prst="bracketPair">
          <a:avLst>
            <a:gd name="adj" fmla="val 16667"/>
          </a:avLst>
        </a:prstGeom>
        <a:solidFill>
          <a:schemeClr val="bg1"/>
        </a:solidFill>
        <a:ln w="6350">
          <a:solidFill>
            <a:schemeClr val="tx1"/>
          </a:solidFill>
          <a:round/>
          <a:headEnd/>
          <a:tailEnd/>
        </a:ln>
      </xdr:spPr>
      <xdr:txBody>
        <a:bodyPr wrap="square" tIns="0"/>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endParaRPr lang="en-US" altLang="ja-JP" sz="700">
            <a:solidFill>
              <a:srgbClr val="FF0000"/>
            </a:solidFill>
          </a:endParaRPr>
        </a:p>
        <a:p>
          <a:r>
            <a:rPr lang="ja-JP" altLang="en-US" sz="800">
              <a:solidFill>
                <a:sysClr val="windowText" lastClr="000000"/>
              </a:solidFill>
            </a:rPr>
            <a:t>データ科学との連携に資するアプリケーション等を開発するとともに、計算科学の発展に資する新たなアーキテクチャの特性を最大限活用し、その利用を促進する。</a:t>
          </a:r>
          <a:endParaRPr lang="en-US" altLang="ja-JP" sz="800">
            <a:solidFill>
              <a:sysClr val="windowText" lastClr="000000"/>
            </a:solidFill>
          </a:endParaRPr>
        </a:p>
      </xdr:txBody>
    </xdr:sp>
    <xdr:clientData/>
  </xdr:twoCellAnchor>
  <xdr:twoCellAnchor>
    <xdr:from>
      <xdr:col>41</xdr:col>
      <xdr:colOff>133350</xdr:colOff>
      <xdr:row>751</xdr:row>
      <xdr:rowOff>228600</xdr:rowOff>
    </xdr:from>
    <xdr:to>
      <xdr:col>50</xdr:col>
      <xdr:colOff>80433</xdr:colOff>
      <xdr:row>752</xdr:row>
      <xdr:rowOff>127001</xdr:rowOff>
    </xdr:to>
    <xdr:sp macro="" textlink="">
      <xdr:nvSpPr>
        <xdr:cNvPr id="64" name="Text Box 160">
          <a:extLst>
            <a:ext uri="{FF2B5EF4-FFF2-40B4-BE49-F238E27FC236}">
              <a16:creationId xmlns:a16="http://schemas.microsoft.com/office/drawing/2014/main" id="{11CAFF21-796F-43EF-B5BA-B7C0A1C718A6}"/>
            </a:ext>
          </a:extLst>
        </xdr:cNvPr>
        <xdr:cNvSpPr txBox="1">
          <a:spLocks noChangeArrowheads="1"/>
        </xdr:cNvSpPr>
      </xdr:nvSpPr>
      <xdr:spPr bwMode="auto">
        <a:xfrm>
          <a:off x="8334375" y="53149500"/>
          <a:ext cx="2052108" cy="250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en-US" altLang="ja-JP" sz="800">
              <a:solidFill>
                <a:sysClr val="windowText" lastClr="000000"/>
              </a:solidFill>
            </a:rPr>
            <a:t>【</a:t>
          </a:r>
          <a:r>
            <a:rPr lang="ja-JP" altLang="en-US" sz="800">
              <a:solidFill>
                <a:sysClr val="windowText" lastClr="000000"/>
              </a:solidFill>
            </a:rPr>
            <a:t>一般競争契約、随意契約（その他）</a:t>
          </a:r>
          <a:r>
            <a:rPr lang="en-US" altLang="ja-JP" sz="800">
              <a:solidFill>
                <a:sysClr val="windowText" lastClr="000000"/>
              </a:solidFill>
            </a:rPr>
            <a:t>】</a:t>
          </a:r>
          <a:r>
            <a:rPr lang="ja-JP" altLang="en-US" sz="800">
              <a:solidFill>
                <a:sysClr val="windowText" lastClr="000000"/>
              </a:solidFill>
            </a:rPr>
            <a:t>等</a:t>
          </a:r>
          <a:endParaRPr lang="en-US" altLang="ja-JP" sz="800">
            <a:solidFill>
              <a:sysClr val="windowText" lastClr="000000"/>
            </a:solidFill>
          </a:endParaRPr>
        </a:p>
      </xdr:txBody>
    </xdr:sp>
    <xdr:clientData/>
  </xdr:twoCellAnchor>
  <xdr:twoCellAnchor>
    <xdr:from>
      <xdr:col>46</xdr:col>
      <xdr:colOff>114300</xdr:colOff>
      <xdr:row>750</xdr:row>
      <xdr:rowOff>228600</xdr:rowOff>
    </xdr:from>
    <xdr:to>
      <xdr:col>46</xdr:col>
      <xdr:colOff>114300</xdr:colOff>
      <xdr:row>751</xdr:row>
      <xdr:rowOff>239806</xdr:rowOff>
    </xdr:to>
    <xdr:cxnSp macro="">
      <xdr:nvCxnSpPr>
        <xdr:cNvPr id="65" name="直線矢印コネクタ 64">
          <a:extLst>
            <a:ext uri="{FF2B5EF4-FFF2-40B4-BE49-F238E27FC236}">
              <a16:creationId xmlns:a16="http://schemas.microsoft.com/office/drawing/2014/main" id="{D7F4CFA3-5805-4B04-A040-17FAF4B2AA17}"/>
            </a:ext>
          </a:extLst>
        </xdr:cNvPr>
        <xdr:cNvCxnSpPr/>
      </xdr:nvCxnSpPr>
      <xdr:spPr>
        <a:xfrm>
          <a:off x="9315450" y="52797075"/>
          <a:ext cx="0" cy="3636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76200</xdr:colOff>
      <xdr:row>752</xdr:row>
      <xdr:rowOff>152400</xdr:rowOff>
    </xdr:from>
    <xdr:to>
      <xdr:col>49</xdr:col>
      <xdr:colOff>98950</xdr:colOff>
      <xdr:row>754</xdr:row>
      <xdr:rowOff>127868</xdr:rowOff>
    </xdr:to>
    <xdr:sp macro="" textlink="">
      <xdr:nvSpPr>
        <xdr:cNvPr id="66" name="Text Box 31">
          <a:extLst>
            <a:ext uri="{FF2B5EF4-FFF2-40B4-BE49-F238E27FC236}">
              <a16:creationId xmlns:a16="http://schemas.microsoft.com/office/drawing/2014/main" id="{843ACCB9-9402-45CB-868B-894DA8552E3A}"/>
            </a:ext>
          </a:extLst>
        </xdr:cNvPr>
        <xdr:cNvSpPr txBox="1">
          <a:spLocks noChangeArrowheads="1"/>
        </xdr:cNvSpPr>
      </xdr:nvSpPr>
      <xdr:spPr bwMode="auto">
        <a:xfrm>
          <a:off x="8677275" y="53425725"/>
          <a:ext cx="1222900" cy="680318"/>
        </a:xfrm>
        <a:prstGeom prst="rect">
          <a:avLst/>
        </a:prstGeom>
        <a:noFill/>
        <a:ln w="12700">
          <a:solidFill>
            <a:schemeClr val="tx1"/>
          </a:solidFill>
          <a:miter lim="800000"/>
          <a:headEnd/>
          <a:tailEnd/>
        </a:ln>
      </xdr:spPr>
      <xdr:txBody>
        <a:bodyPr wrap="square" lIns="90000" tIns="46800" rIns="90000" bIns="4680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endParaRPr kumimoji="1" lang="en-US" altLang="ja-JP" sz="1100" b="1" kern="1200">
            <a:solidFill>
              <a:sysClr val="windowText" lastClr="000000"/>
            </a:solidFill>
            <a:effectLst/>
            <a:latin typeface="Arial" charset="0"/>
            <a:ea typeface="ＭＳ Ｐゴシック" charset="-128"/>
            <a:cs typeface="+mn-cs"/>
          </a:endParaRPr>
        </a:p>
        <a:p>
          <a:pPr algn="ctr" eaLnBrk="1" hangingPunct="1"/>
          <a:r>
            <a:rPr kumimoji="1" lang="en-US" altLang="ja-JP" sz="1050" b="1" kern="1200">
              <a:solidFill>
                <a:sysClr val="windowText" lastClr="000000"/>
              </a:solidFill>
              <a:effectLst/>
              <a:latin typeface="+mn-ea"/>
              <a:ea typeface="+mn-ea"/>
              <a:cs typeface="+mn-cs"/>
            </a:rPr>
            <a:t>J</a:t>
          </a:r>
          <a:r>
            <a:rPr kumimoji="1" lang="ja-JP" altLang="en-US" sz="1050" b="1" kern="1200">
              <a:solidFill>
                <a:sysClr val="windowText" lastClr="000000"/>
              </a:solidFill>
              <a:effectLst/>
              <a:latin typeface="+mn-ea"/>
              <a:ea typeface="+mn-ea"/>
              <a:cs typeface="+mn-cs"/>
            </a:rPr>
            <a:t>．企業等</a:t>
          </a:r>
        </a:p>
        <a:p>
          <a:pPr algn="ctr" eaLnBrk="1" hangingPunct="1"/>
          <a:r>
            <a:rPr kumimoji="1" lang="en-US" altLang="ja-JP" sz="1050" b="1" kern="1200">
              <a:solidFill>
                <a:sysClr val="windowText" lastClr="000000"/>
              </a:solidFill>
              <a:effectLst/>
              <a:latin typeface="+mn-ea"/>
              <a:ea typeface="+mn-ea"/>
              <a:cs typeface="+mn-cs"/>
            </a:rPr>
            <a:t>54</a:t>
          </a:r>
          <a:r>
            <a:rPr kumimoji="1" lang="ja-JP" altLang="en-US" sz="1050" b="1" kern="1200">
              <a:solidFill>
                <a:sysClr val="windowText" lastClr="000000"/>
              </a:solidFill>
              <a:effectLst/>
              <a:latin typeface="+mn-ea"/>
              <a:ea typeface="+mn-ea"/>
              <a:cs typeface="+mn-cs"/>
            </a:rPr>
            <a:t>百万円</a:t>
          </a:r>
          <a:endParaRPr kumimoji="1" lang="en-US" altLang="ja-JP" sz="1050" b="1" kern="1200">
            <a:solidFill>
              <a:sysClr val="windowText" lastClr="000000"/>
            </a:solidFill>
            <a:effectLst/>
            <a:latin typeface="+mn-ea"/>
            <a:ea typeface="+mn-ea"/>
            <a:cs typeface="+mn-cs"/>
          </a:endParaRPr>
        </a:p>
        <a:p>
          <a:pPr algn="ctr" eaLnBrk="1" hangingPunct="1"/>
          <a:r>
            <a:rPr kumimoji="1" lang="ja-JP" altLang="en-US" sz="1050" b="1" kern="1200">
              <a:solidFill>
                <a:sysClr val="windowText" lastClr="000000"/>
              </a:solidFill>
              <a:effectLst/>
              <a:latin typeface="+mn-ea"/>
              <a:ea typeface="+mn-ea"/>
              <a:cs typeface="+mn-cs"/>
            </a:rPr>
            <a:t>（全</a:t>
          </a:r>
          <a:r>
            <a:rPr kumimoji="1" lang="en-US" altLang="ja-JP" sz="1050" b="1" kern="1200">
              <a:solidFill>
                <a:sysClr val="windowText" lastClr="000000"/>
              </a:solidFill>
              <a:effectLst/>
              <a:latin typeface="+mn-ea"/>
              <a:ea typeface="+mn-ea"/>
              <a:cs typeface="+mn-cs"/>
            </a:rPr>
            <a:t>22</a:t>
          </a:r>
          <a:r>
            <a:rPr kumimoji="1" lang="ja-JP" altLang="en-US" sz="1050" b="1" kern="1200">
              <a:solidFill>
                <a:sysClr val="windowText" lastClr="000000"/>
              </a:solidFill>
              <a:effectLst/>
              <a:latin typeface="+mn-ea"/>
              <a:ea typeface="+mn-ea"/>
              <a:cs typeface="+mn-cs"/>
            </a:rPr>
            <a:t>機関）</a:t>
          </a:r>
        </a:p>
        <a:p>
          <a:pPr algn="ctr" eaLnBrk="1" hangingPunct="1">
            <a:lnSpc>
              <a:spcPts val="400"/>
            </a:lnSpc>
            <a:spcBef>
              <a:spcPct val="50000"/>
            </a:spcBef>
          </a:pPr>
          <a:endParaRPr lang="ja-JP" altLang="en-US" sz="1100" b="1">
            <a:solidFill>
              <a:sysClr val="windowText" lastClr="000000"/>
            </a:solidFill>
            <a:latin typeface="+mn-ea"/>
            <a:ea typeface="+mn-ea"/>
          </a:endParaRPr>
        </a:p>
      </xdr:txBody>
    </xdr:sp>
    <xdr:clientData/>
  </xdr:twoCellAnchor>
  <xdr:twoCellAnchor>
    <xdr:from>
      <xdr:col>43</xdr:col>
      <xdr:colOff>9525</xdr:colOff>
      <xdr:row>754</xdr:row>
      <xdr:rowOff>228600</xdr:rowOff>
    </xdr:from>
    <xdr:to>
      <xdr:col>49</xdr:col>
      <xdr:colOff>162983</xdr:colOff>
      <xdr:row>756</xdr:row>
      <xdr:rowOff>536575</xdr:rowOff>
    </xdr:to>
    <xdr:sp macro="" textlink="">
      <xdr:nvSpPr>
        <xdr:cNvPr id="67" name="AutoShape 26">
          <a:extLst>
            <a:ext uri="{FF2B5EF4-FFF2-40B4-BE49-F238E27FC236}">
              <a16:creationId xmlns:a16="http://schemas.microsoft.com/office/drawing/2014/main" id="{84108CC1-04C1-4466-BE4C-42BB0EC8AC2A}"/>
            </a:ext>
          </a:extLst>
        </xdr:cNvPr>
        <xdr:cNvSpPr>
          <a:spLocks noChangeArrowheads="1"/>
        </xdr:cNvSpPr>
      </xdr:nvSpPr>
      <xdr:spPr bwMode="auto">
        <a:xfrm>
          <a:off x="8610600" y="54206775"/>
          <a:ext cx="1353608" cy="1012825"/>
        </a:xfrm>
        <a:prstGeom prst="bracketPair">
          <a:avLst>
            <a:gd name="adj" fmla="val 16667"/>
          </a:avLst>
        </a:prstGeom>
        <a:solidFill>
          <a:schemeClr val="bg1"/>
        </a:solidFill>
        <a:ln w="6350">
          <a:solidFill>
            <a:sysClr val="windowText" lastClr="000000"/>
          </a:solidFill>
          <a:round/>
          <a:headEnd/>
          <a:tailEnd/>
        </a:ln>
      </xdr:spPr>
      <xdr:txBody>
        <a:bodyPr wrap="square" tIns="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ja-JP" altLang="en-US" sz="800">
              <a:solidFill>
                <a:sysClr val="windowText" lastClr="000000"/>
              </a:solidFill>
            </a:rPr>
            <a:t>データ科学技術を用いて分子シミュレーションと実験のデータを連携させた統合的アプリケーションの開発等を実施。</a:t>
          </a:r>
        </a:p>
      </xdr:txBody>
    </xdr:sp>
    <xdr:clientData/>
  </xdr:twoCellAnchor>
  <xdr:twoCellAnchor>
    <xdr:from>
      <xdr:col>6</xdr:col>
      <xdr:colOff>95250</xdr:colOff>
      <xdr:row>745</xdr:row>
      <xdr:rowOff>9525</xdr:rowOff>
    </xdr:from>
    <xdr:to>
      <xdr:col>12</xdr:col>
      <xdr:colOff>12733</xdr:colOff>
      <xdr:row>745</xdr:row>
      <xdr:rowOff>240721</xdr:rowOff>
    </xdr:to>
    <xdr:sp macro="" textlink="">
      <xdr:nvSpPr>
        <xdr:cNvPr id="68" name="Text Box 269">
          <a:extLst>
            <a:ext uri="{FF2B5EF4-FFF2-40B4-BE49-F238E27FC236}">
              <a16:creationId xmlns:a16="http://schemas.microsoft.com/office/drawing/2014/main" id="{FF9F161D-36F7-437C-B537-3BCA40A031AB}"/>
            </a:ext>
          </a:extLst>
        </xdr:cNvPr>
        <xdr:cNvSpPr txBox="1">
          <a:spLocks noChangeArrowheads="1"/>
        </xdr:cNvSpPr>
      </xdr:nvSpPr>
      <xdr:spPr bwMode="auto">
        <a:xfrm>
          <a:off x="1295400" y="50815875"/>
          <a:ext cx="1117633" cy="23119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補助金等交付</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15</xdr:col>
      <xdr:colOff>104775</xdr:colOff>
      <xdr:row>745</xdr:row>
      <xdr:rowOff>19050</xdr:rowOff>
    </xdr:from>
    <xdr:to>
      <xdr:col>25</xdr:col>
      <xdr:colOff>162983</xdr:colOff>
      <xdr:row>745</xdr:row>
      <xdr:rowOff>262591</xdr:rowOff>
    </xdr:to>
    <xdr:sp macro="" textlink="">
      <xdr:nvSpPr>
        <xdr:cNvPr id="69" name="Text Box 160">
          <a:extLst>
            <a:ext uri="{FF2B5EF4-FFF2-40B4-BE49-F238E27FC236}">
              <a16:creationId xmlns:a16="http://schemas.microsoft.com/office/drawing/2014/main" id="{4271C131-DC4D-431E-9B2C-EB5EA2476EF1}"/>
            </a:ext>
          </a:extLst>
        </xdr:cNvPr>
        <xdr:cNvSpPr txBox="1">
          <a:spLocks noChangeArrowheads="1"/>
        </xdr:cNvSpPr>
      </xdr:nvSpPr>
      <xdr:spPr bwMode="auto">
        <a:xfrm>
          <a:off x="3105150" y="50825400"/>
          <a:ext cx="2058458" cy="2435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ja-JP" altLang="en-US" sz="900">
              <a:solidFill>
                <a:srgbClr xmlns:mc="http://schemas.openxmlformats.org/markup-compatibility/2006" xmlns:a14="http://schemas.microsoft.com/office/drawing/2010/main" val="000000" mc:Ignorable="a14" a14:legacySpreadsheetColorIndex="8"/>
              </a:solidFill>
            </a:rPr>
            <a:t>委託</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随意契約（その他）</a:t>
          </a: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　等</a:t>
          </a:r>
          <a:endParaRPr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190500</xdr:colOff>
      <xdr:row>745</xdr:row>
      <xdr:rowOff>19050</xdr:rowOff>
    </xdr:from>
    <xdr:to>
      <xdr:col>38</xdr:col>
      <xdr:colOff>107359</xdr:colOff>
      <xdr:row>745</xdr:row>
      <xdr:rowOff>250246</xdr:rowOff>
    </xdr:to>
    <xdr:sp macro="" textlink="">
      <xdr:nvSpPr>
        <xdr:cNvPr id="70" name="Text Box 269">
          <a:extLst>
            <a:ext uri="{FF2B5EF4-FFF2-40B4-BE49-F238E27FC236}">
              <a16:creationId xmlns:a16="http://schemas.microsoft.com/office/drawing/2014/main" id="{FBBA21AA-0CC4-412B-8CEF-EA862F744424}"/>
            </a:ext>
          </a:extLst>
        </xdr:cNvPr>
        <xdr:cNvSpPr txBox="1">
          <a:spLocks noChangeArrowheads="1"/>
        </xdr:cNvSpPr>
      </xdr:nvSpPr>
      <xdr:spPr bwMode="auto">
        <a:xfrm>
          <a:off x="6591300" y="50825400"/>
          <a:ext cx="1117009" cy="23119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補助金等交付</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42</xdr:col>
      <xdr:colOff>47625</xdr:colOff>
      <xdr:row>745</xdr:row>
      <xdr:rowOff>0</xdr:rowOff>
    </xdr:from>
    <xdr:to>
      <xdr:col>47</xdr:col>
      <xdr:colOff>164509</xdr:colOff>
      <xdr:row>745</xdr:row>
      <xdr:rowOff>231196</xdr:rowOff>
    </xdr:to>
    <xdr:sp macro="" textlink="">
      <xdr:nvSpPr>
        <xdr:cNvPr id="71" name="Text Box 269">
          <a:extLst>
            <a:ext uri="{FF2B5EF4-FFF2-40B4-BE49-F238E27FC236}">
              <a16:creationId xmlns:a16="http://schemas.microsoft.com/office/drawing/2014/main" id="{F040262C-37F9-45DC-9AC1-295097166BCB}"/>
            </a:ext>
          </a:extLst>
        </xdr:cNvPr>
        <xdr:cNvSpPr txBox="1">
          <a:spLocks noChangeArrowheads="1"/>
        </xdr:cNvSpPr>
      </xdr:nvSpPr>
      <xdr:spPr bwMode="auto">
        <a:xfrm>
          <a:off x="8448675" y="50806350"/>
          <a:ext cx="1117009" cy="23119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a:r>
            <a:rPr lang="en-US" altLang="ja-JP" sz="900">
              <a:solidFill>
                <a:srgbClr xmlns:mc="http://schemas.openxmlformats.org/markup-compatibility/2006" xmlns:a14="http://schemas.microsoft.com/office/drawing/2010/main" val="000000" mc:Ignorable="a14" a14:legacySpreadsheetColorIndex="8"/>
              </a:solidFill>
            </a:rPr>
            <a:t>【</a:t>
          </a:r>
          <a:r>
            <a:rPr lang="ja-JP" altLang="en-US" sz="900">
              <a:solidFill>
                <a:srgbClr xmlns:mc="http://schemas.openxmlformats.org/markup-compatibility/2006" xmlns:a14="http://schemas.microsoft.com/office/drawing/2010/main" val="000000" mc:Ignorable="a14" a14:legacySpreadsheetColorIndex="8"/>
              </a:solidFill>
            </a:rPr>
            <a:t>補助金等交付</a:t>
          </a:r>
          <a:r>
            <a:rPr lang="en-US" altLang="ja-JP" sz="9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38</xdr:col>
      <xdr:colOff>28575</xdr:colOff>
      <xdr:row>1001</xdr:row>
      <xdr:rowOff>247650</xdr:rowOff>
    </xdr:from>
    <xdr:to>
      <xdr:col>39</xdr:col>
      <xdr:colOff>126109</xdr:colOff>
      <xdr:row>1001</xdr:row>
      <xdr:rowOff>478971</xdr:rowOff>
    </xdr:to>
    <xdr:sp macro="" textlink="">
      <xdr:nvSpPr>
        <xdr:cNvPr id="46" name="テキスト ボックス 45">
          <a:extLst>
            <a:ext uri="{FF2B5EF4-FFF2-40B4-BE49-F238E27FC236}">
              <a16:creationId xmlns:a16="http://schemas.microsoft.com/office/drawing/2014/main" id="{435FF004-F1D8-40A0-AF9B-69B0283313FD}"/>
            </a:ext>
          </a:extLst>
        </xdr:cNvPr>
        <xdr:cNvSpPr txBox="1"/>
      </xdr:nvSpPr>
      <xdr:spPr>
        <a:xfrm>
          <a:off x="7629525" y="86458425"/>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28575</xdr:colOff>
      <xdr:row>1002</xdr:row>
      <xdr:rowOff>161925</xdr:rowOff>
    </xdr:from>
    <xdr:to>
      <xdr:col>39</xdr:col>
      <xdr:colOff>126109</xdr:colOff>
      <xdr:row>1002</xdr:row>
      <xdr:rowOff>393246</xdr:rowOff>
    </xdr:to>
    <xdr:sp macro="" textlink="">
      <xdr:nvSpPr>
        <xdr:cNvPr id="47" name="テキスト ボックス 46">
          <a:extLst>
            <a:ext uri="{FF2B5EF4-FFF2-40B4-BE49-F238E27FC236}">
              <a16:creationId xmlns:a16="http://schemas.microsoft.com/office/drawing/2014/main" id="{90582C5C-3CD1-4557-9D07-BBA197607389}"/>
            </a:ext>
          </a:extLst>
        </xdr:cNvPr>
        <xdr:cNvSpPr txBox="1"/>
      </xdr:nvSpPr>
      <xdr:spPr>
        <a:xfrm>
          <a:off x="7629525" y="87087075"/>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38100</xdr:colOff>
      <xdr:row>1005</xdr:row>
      <xdr:rowOff>171450</xdr:rowOff>
    </xdr:from>
    <xdr:to>
      <xdr:col>39</xdr:col>
      <xdr:colOff>135634</xdr:colOff>
      <xdr:row>1005</xdr:row>
      <xdr:rowOff>402771</xdr:rowOff>
    </xdr:to>
    <xdr:sp macro="" textlink="">
      <xdr:nvSpPr>
        <xdr:cNvPr id="48" name="テキスト ボックス 47">
          <a:extLst>
            <a:ext uri="{FF2B5EF4-FFF2-40B4-BE49-F238E27FC236}">
              <a16:creationId xmlns:a16="http://schemas.microsoft.com/office/drawing/2014/main" id="{30046845-F191-473C-841F-B2F3ABC5AC26}"/>
            </a:ext>
          </a:extLst>
        </xdr:cNvPr>
        <xdr:cNvSpPr txBox="1"/>
      </xdr:nvSpPr>
      <xdr:spPr>
        <a:xfrm>
          <a:off x="7639050" y="88668225"/>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28575</xdr:colOff>
      <xdr:row>1003</xdr:row>
      <xdr:rowOff>161925</xdr:rowOff>
    </xdr:from>
    <xdr:to>
      <xdr:col>39</xdr:col>
      <xdr:colOff>126109</xdr:colOff>
      <xdr:row>1003</xdr:row>
      <xdr:rowOff>393246</xdr:rowOff>
    </xdr:to>
    <xdr:sp macro="" textlink="">
      <xdr:nvSpPr>
        <xdr:cNvPr id="50" name="テキスト ボックス 49">
          <a:extLst>
            <a:ext uri="{FF2B5EF4-FFF2-40B4-BE49-F238E27FC236}">
              <a16:creationId xmlns:a16="http://schemas.microsoft.com/office/drawing/2014/main" id="{058B1993-217E-465D-B32B-2B21EF17454B}"/>
            </a:ext>
          </a:extLst>
        </xdr:cNvPr>
        <xdr:cNvSpPr txBox="1"/>
      </xdr:nvSpPr>
      <xdr:spPr>
        <a:xfrm>
          <a:off x="7629525" y="87610950"/>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38100</xdr:colOff>
      <xdr:row>1004</xdr:row>
      <xdr:rowOff>180975</xdr:rowOff>
    </xdr:from>
    <xdr:to>
      <xdr:col>39</xdr:col>
      <xdr:colOff>135634</xdr:colOff>
      <xdr:row>1004</xdr:row>
      <xdr:rowOff>412296</xdr:rowOff>
    </xdr:to>
    <xdr:sp macro="" textlink="">
      <xdr:nvSpPr>
        <xdr:cNvPr id="52" name="テキスト ボックス 51">
          <a:extLst>
            <a:ext uri="{FF2B5EF4-FFF2-40B4-BE49-F238E27FC236}">
              <a16:creationId xmlns:a16="http://schemas.microsoft.com/office/drawing/2014/main" id="{25632E8C-A25A-433C-ADDD-8E181E4A304F}"/>
            </a:ext>
          </a:extLst>
        </xdr:cNvPr>
        <xdr:cNvSpPr txBox="1"/>
      </xdr:nvSpPr>
      <xdr:spPr>
        <a:xfrm>
          <a:off x="7639050" y="88153875"/>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57150</xdr:colOff>
      <xdr:row>1006</xdr:row>
      <xdr:rowOff>152400</xdr:rowOff>
    </xdr:from>
    <xdr:to>
      <xdr:col>39</xdr:col>
      <xdr:colOff>154684</xdr:colOff>
      <xdr:row>1006</xdr:row>
      <xdr:rowOff>383721</xdr:rowOff>
    </xdr:to>
    <xdr:sp macro="" textlink="">
      <xdr:nvSpPr>
        <xdr:cNvPr id="56" name="テキスト ボックス 55">
          <a:extLst>
            <a:ext uri="{FF2B5EF4-FFF2-40B4-BE49-F238E27FC236}">
              <a16:creationId xmlns:a16="http://schemas.microsoft.com/office/drawing/2014/main" id="{45E82FD9-A6BD-40FC-A698-36B6CDB97F3F}"/>
            </a:ext>
          </a:extLst>
        </xdr:cNvPr>
        <xdr:cNvSpPr txBox="1"/>
      </xdr:nvSpPr>
      <xdr:spPr>
        <a:xfrm>
          <a:off x="7658100" y="89173050"/>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76200</xdr:colOff>
      <xdr:row>1007</xdr:row>
      <xdr:rowOff>180975</xdr:rowOff>
    </xdr:from>
    <xdr:to>
      <xdr:col>39</xdr:col>
      <xdr:colOff>173734</xdr:colOff>
      <xdr:row>1007</xdr:row>
      <xdr:rowOff>412296</xdr:rowOff>
    </xdr:to>
    <xdr:sp macro="" textlink="">
      <xdr:nvSpPr>
        <xdr:cNvPr id="58" name="テキスト ボックス 57">
          <a:extLst>
            <a:ext uri="{FF2B5EF4-FFF2-40B4-BE49-F238E27FC236}">
              <a16:creationId xmlns:a16="http://schemas.microsoft.com/office/drawing/2014/main" id="{9FF4C759-A8A5-4FE9-8499-67C8A5167E57}"/>
            </a:ext>
          </a:extLst>
        </xdr:cNvPr>
        <xdr:cNvSpPr txBox="1"/>
      </xdr:nvSpPr>
      <xdr:spPr>
        <a:xfrm>
          <a:off x="7677150" y="89725500"/>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66675</xdr:colOff>
      <xdr:row>1008</xdr:row>
      <xdr:rowOff>180975</xdr:rowOff>
    </xdr:from>
    <xdr:to>
      <xdr:col>39</xdr:col>
      <xdr:colOff>164209</xdr:colOff>
      <xdr:row>1008</xdr:row>
      <xdr:rowOff>412296</xdr:rowOff>
    </xdr:to>
    <xdr:sp macro="" textlink="">
      <xdr:nvSpPr>
        <xdr:cNvPr id="59" name="テキスト ボックス 58">
          <a:extLst>
            <a:ext uri="{FF2B5EF4-FFF2-40B4-BE49-F238E27FC236}">
              <a16:creationId xmlns:a16="http://schemas.microsoft.com/office/drawing/2014/main" id="{CA043CAC-BDD7-4E54-B8DF-882207AA16B9}"/>
            </a:ext>
          </a:extLst>
        </xdr:cNvPr>
        <xdr:cNvSpPr txBox="1"/>
      </xdr:nvSpPr>
      <xdr:spPr>
        <a:xfrm>
          <a:off x="7667625" y="90249375"/>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57150</xdr:colOff>
      <xdr:row>1009</xdr:row>
      <xdr:rowOff>200025</xdr:rowOff>
    </xdr:from>
    <xdr:to>
      <xdr:col>39</xdr:col>
      <xdr:colOff>154684</xdr:colOff>
      <xdr:row>1009</xdr:row>
      <xdr:rowOff>431346</xdr:rowOff>
    </xdr:to>
    <xdr:sp macro="" textlink="">
      <xdr:nvSpPr>
        <xdr:cNvPr id="72" name="テキスト ボックス 71">
          <a:extLst>
            <a:ext uri="{FF2B5EF4-FFF2-40B4-BE49-F238E27FC236}">
              <a16:creationId xmlns:a16="http://schemas.microsoft.com/office/drawing/2014/main" id="{C9DB19F8-31E8-4F1A-938F-AEB8A4581168}"/>
            </a:ext>
          </a:extLst>
        </xdr:cNvPr>
        <xdr:cNvSpPr txBox="1"/>
      </xdr:nvSpPr>
      <xdr:spPr>
        <a:xfrm>
          <a:off x="7658100" y="90792300"/>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47625</xdr:colOff>
      <xdr:row>1010</xdr:row>
      <xdr:rowOff>161925</xdr:rowOff>
    </xdr:from>
    <xdr:to>
      <xdr:col>39</xdr:col>
      <xdr:colOff>145159</xdr:colOff>
      <xdr:row>1010</xdr:row>
      <xdr:rowOff>393246</xdr:rowOff>
    </xdr:to>
    <xdr:sp macro="" textlink="">
      <xdr:nvSpPr>
        <xdr:cNvPr id="73" name="テキスト ボックス 72">
          <a:extLst>
            <a:ext uri="{FF2B5EF4-FFF2-40B4-BE49-F238E27FC236}">
              <a16:creationId xmlns:a16="http://schemas.microsoft.com/office/drawing/2014/main" id="{58733428-2889-488D-B790-87AC389D229C}"/>
            </a:ext>
          </a:extLst>
        </xdr:cNvPr>
        <xdr:cNvSpPr txBox="1"/>
      </xdr:nvSpPr>
      <xdr:spPr>
        <a:xfrm>
          <a:off x="7648575" y="91278075"/>
          <a:ext cx="297559"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2</xdr:col>
      <xdr:colOff>38100</xdr:colOff>
      <xdr:row>999</xdr:row>
      <xdr:rowOff>38100</xdr:rowOff>
    </xdr:from>
    <xdr:to>
      <xdr:col>23</xdr:col>
      <xdr:colOff>171838</xdr:colOff>
      <xdr:row>999</xdr:row>
      <xdr:rowOff>269421</xdr:rowOff>
    </xdr:to>
    <xdr:sp macro="" textlink="">
      <xdr:nvSpPr>
        <xdr:cNvPr id="74" name="テキスト ボックス 73">
          <a:extLst>
            <a:ext uri="{FF2B5EF4-FFF2-40B4-BE49-F238E27FC236}">
              <a16:creationId xmlns:a16="http://schemas.microsoft.com/office/drawing/2014/main" id="{D9453785-B257-4EEA-A2D2-0B7419AE1D18}"/>
            </a:ext>
          </a:extLst>
        </xdr:cNvPr>
        <xdr:cNvSpPr txBox="1"/>
      </xdr:nvSpPr>
      <xdr:spPr>
        <a:xfrm>
          <a:off x="438150" y="85182075"/>
          <a:ext cx="4334263"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同種の契約の予定価格を類推されるおそれがあるため非公表</a:t>
          </a:r>
        </a:p>
      </xdr:txBody>
    </xdr:sp>
    <xdr:clientData/>
  </xdr:twoCellAnchor>
  <xdr:twoCellAnchor>
    <xdr:from>
      <xdr:col>38</xdr:col>
      <xdr:colOff>19050</xdr:colOff>
      <xdr:row>1034</xdr:row>
      <xdr:rowOff>133350</xdr:rowOff>
    </xdr:from>
    <xdr:to>
      <xdr:col>39</xdr:col>
      <xdr:colOff>119622</xdr:colOff>
      <xdr:row>1034</xdr:row>
      <xdr:rowOff>364671</xdr:rowOff>
    </xdr:to>
    <xdr:sp macro="" textlink="">
      <xdr:nvSpPr>
        <xdr:cNvPr id="75" name="テキスト ボックス 74">
          <a:extLst>
            <a:ext uri="{FF2B5EF4-FFF2-40B4-BE49-F238E27FC236}">
              <a16:creationId xmlns:a16="http://schemas.microsoft.com/office/drawing/2014/main" id="{3219D075-B781-4B81-9848-8E8B9F913FDB}"/>
            </a:ext>
          </a:extLst>
        </xdr:cNvPr>
        <xdr:cNvSpPr txBox="1"/>
      </xdr:nvSpPr>
      <xdr:spPr>
        <a:xfrm>
          <a:off x="7620000" y="93154500"/>
          <a:ext cx="30059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28575</xdr:colOff>
      <xdr:row>1035</xdr:row>
      <xdr:rowOff>142875</xdr:rowOff>
    </xdr:from>
    <xdr:to>
      <xdr:col>39</xdr:col>
      <xdr:colOff>129147</xdr:colOff>
      <xdr:row>1035</xdr:row>
      <xdr:rowOff>374196</xdr:rowOff>
    </xdr:to>
    <xdr:sp macro="" textlink="">
      <xdr:nvSpPr>
        <xdr:cNvPr id="76" name="テキスト ボックス 75">
          <a:extLst>
            <a:ext uri="{FF2B5EF4-FFF2-40B4-BE49-F238E27FC236}">
              <a16:creationId xmlns:a16="http://schemas.microsoft.com/office/drawing/2014/main" id="{9DC5D2D6-C78E-46CB-A6E2-8B9CF5FFF204}"/>
            </a:ext>
          </a:extLst>
        </xdr:cNvPr>
        <xdr:cNvSpPr txBox="1"/>
      </xdr:nvSpPr>
      <xdr:spPr>
        <a:xfrm>
          <a:off x="7629525" y="93640275"/>
          <a:ext cx="30059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19050</xdr:colOff>
      <xdr:row>1036</xdr:row>
      <xdr:rowOff>123825</xdr:rowOff>
    </xdr:from>
    <xdr:to>
      <xdr:col>39</xdr:col>
      <xdr:colOff>119622</xdr:colOff>
      <xdr:row>1036</xdr:row>
      <xdr:rowOff>355146</xdr:rowOff>
    </xdr:to>
    <xdr:sp macro="" textlink="">
      <xdr:nvSpPr>
        <xdr:cNvPr id="77" name="テキスト ボックス 76">
          <a:extLst>
            <a:ext uri="{FF2B5EF4-FFF2-40B4-BE49-F238E27FC236}">
              <a16:creationId xmlns:a16="http://schemas.microsoft.com/office/drawing/2014/main" id="{E9EA31FC-17A3-4332-A3BE-4D6EA50B5459}"/>
            </a:ext>
          </a:extLst>
        </xdr:cNvPr>
        <xdr:cNvSpPr txBox="1"/>
      </xdr:nvSpPr>
      <xdr:spPr>
        <a:xfrm>
          <a:off x="7620000" y="94097475"/>
          <a:ext cx="30059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28575</xdr:colOff>
      <xdr:row>1037</xdr:row>
      <xdr:rowOff>142875</xdr:rowOff>
    </xdr:from>
    <xdr:to>
      <xdr:col>39</xdr:col>
      <xdr:colOff>129147</xdr:colOff>
      <xdr:row>1037</xdr:row>
      <xdr:rowOff>374196</xdr:rowOff>
    </xdr:to>
    <xdr:sp macro="" textlink="">
      <xdr:nvSpPr>
        <xdr:cNvPr id="78" name="テキスト ボックス 77">
          <a:extLst>
            <a:ext uri="{FF2B5EF4-FFF2-40B4-BE49-F238E27FC236}">
              <a16:creationId xmlns:a16="http://schemas.microsoft.com/office/drawing/2014/main" id="{392F1C8E-3F65-421F-A6BB-17C56928CFBB}"/>
            </a:ext>
          </a:extLst>
        </xdr:cNvPr>
        <xdr:cNvSpPr txBox="1"/>
      </xdr:nvSpPr>
      <xdr:spPr>
        <a:xfrm>
          <a:off x="7629525" y="94592775"/>
          <a:ext cx="30059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28575</xdr:colOff>
      <xdr:row>1038</xdr:row>
      <xdr:rowOff>142875</xdr:rowOff>
    </xdr:from>
    <xdr:to>
      <xdr:col>39</xdr:col>
      <xdr:colOff>129147</xdr:colOff>
      <xdr:row>1038</xdr:row>
      <xdr:rowOff>374196</xdr:rowOff>
    </xdr:to>
    <xdr:sp macro="" textlink="">
      <xdr:nvSpPr>
        <xdr:cNvPr id="79" name="テキスト ボックス 78">
          <a:extLst>
            <a:ext uri="{FF2B5EF4-FFF2-40B4-BE49-F238E27FC236}">
              <a16:creationId xmlns:a16="http://schemas.microsoft.com/office/drawing/2014/main" id="{AAFBBD8D-6F9B-4A12-9B08-7E57F09CFE79}"/>
            </a:ext>
          </a:extLst>
        </xdr:cNvPr>
        <xdr:cNvSpPr txBox="1"/>
      </xdr:nvSpPr>
      <xdr:spPr>
        <a:xfrm>
          <a:off x="7629525" y="95069025"/>
          <a:ext cx="30059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47625</xdr:colOff>
      <xdr:row>1039</xdr:row>
      <xdr:rowOff>142875</xdr:rowOff>
    </xdr:from>
    <xdr:to>
      <xdr:col>39</xdr:col>
      <xdr:colOff>148197</xdr:colOff>
      <xdr:row>1039</xdr:row>
      <xdr:rowOff>374196</xdr:rowOff>
    </xdr:to>
    <xdr:sp macro="" textlink="">
      <xdr:nvSpPr>
        <xdr:cNvPr id="80" name="テキスト ボックス 79">
          <a:extLst>
            <a:ext uri="{FF2B5EF4-FFF2-40B4-BE49-F238E27FC236}">
              <a16:creationId xmlns:a16="http://schemas.microsoft.com/office/drawing/2014/main" id="{DE8D9D98-DBBF-4329-894E-0F1277CA9CDE}"/>
            </a:ext>
          </a:extLst>
        </xdr:cNvPr>
        <xdr:cNvSpPr txBox="1"/>
      </xdr:nvSpPr>
      <xdr:spPr>
        <a:xfrm>
          <a:off x="7648575" y="95545275"/>
          <a:ext cx="300597"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36</xdr:col>
      <xdr:colOff>74083</xdr:colOff>
      <xdr:row>740</xdr:row>
      <xdr:rowOff>232833</xdr:rowOff>
    </xdr:from>
    <xdr:to>
      <xdr:col>45</xdr:col>
      <xdr:colOff>111442</xdr:colOff>
      <xdr:row>743</xdr:row>
      <xdr:rowOff>276496</xdr:rowOff>
    </xdr:to>
    <xdr:sp macro="" textlink="">
      <xdr:nvSpPr>
        <xdr:cNvPr id="81" name="Rectangle 31">
          <a:extLst>
            <a:ext uri="{FF2B5EF4-FFF2-40B4-BE49-F238E27FC236}">
              <a16:creationId xmlns:a16="http://schemas.microsoft.com/office/drawing/2014/main" id="{F8B6D62F-8885-499D-AAAB-E5EDEDC99512}"/>
            </a:ext>
          </a:extLst>
        </xdr:cNvPr>
        <xdr:cNvSpPr>
          <a:spLocks noChangeArrowheads="1"/>
        </xdr:cNvSpPr>
      </xdr:nvSpPr>
      <xdr:spPr bwMode="auto">
        <a:xfrm>
          <a:off x="7313083" y="49455916"/>
          <a:ext cx="1847109" cy="1091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44</xdr:col>
      <xdr:colOff>63500</xdr:colOff>
      <xdr:row>740</xdr:row>
      <xdr:rowOff>306916</xdr:rowOff>
    </xdr:from>
    <xdr:to>
      <xdr:col>45</xdr:col>
      <xdr:colOff>29772</xdr:colOff>
      <xdr:row>743</xdr:row>
      <xdr:rowOff>114036</xdr:rowOff>
    </xdr:to>
    <xdr:sp macro="" textlink="">
      <xdr:nvSpPr>
        <xdr:cNvPr id="82" name="右中かっこ 81">
          <a:extLst>
            <a:ext uri="{FF2B5EF4-FFF2-40B4-BE49-F238E27FC236}">
              <a16:creationId xmlns:a16="http://schemas.microsoft.com/office/drawing/2014/main" id="{301AEB1E-2F53-46A1-BCC6-FDE21911CC0C}"/>
            </a:ext>
          </a:extLst>
        </xdr:cNvPr>
        <xdr:cNvSpPr/>
      </xdr:nvSpPr>
      <xdr:spPr>
        <a:xfrm>
          <a:off x="8911167" y="49529999"/>
          <a:ext cx="167355" cy="8548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63500</xdr:colOff>
      <xdr:row>741</xdr:row>
      <xdr:rowOff>281516</xdr:rowOff>
    </xdr:from>
    <xdr:to>
      <xdr:col>48</xdr:col>
      <xdr:colOff>137583</xdr:colOff>
      <xdr:row>742</xdr:row>
      <xdr:rowOff>227541</xdr:rowOff>
    </xdr:to>
    <xdr:sp macro="" textlink="">
      <xdr:nvSpPr>
        <xdr:cNvPr id="83" name="Text Box 160">
          <a:extLst>
            <a:ext uri="{FF2B5EF4-FFF2-40B4-BE49-F238E27FC236}">
              <a16:creationId xmlns:a16="http://schemas.microsoft.com/office/drawing/2014/main" id="{2EAFB3B6-4077-4427-A77F-FFC781FFDC9B}"/>
            </a:ext>
          </a:extLst>
        </xdr:cNvPr>
        <xdr:cNvSpPr txBox="1">
          <a:spLocks noChangeArrowheads="1"/>
        </xdr:cNvSpPr>
      </xdr:nvSpPr>
      <xdr:spPr bwMode="auto">
        <a:xfrm>
          <a:off x="9112250" y="49515183"/>
          <a:ext cx="677333"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eaLnBrk="1" hangingPunct="1"/>
          <a:r>
            <a:rPr lang="ja-JP" altLang="en-US" sz="900">
              <a:solidFill>
                <a:sysClr val="windowText" lastClr="000000"/>
              </a:solidFill>
            </a:rPr>
            <a:t>を含む</a:t>
          </a:r>
          <a:endParaRPr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35718</xdr:colOff>
      <xdr:row>6</xdr:row>
      <xdr:rowOff>107156</xdr:rowOff>
    </xdr:from>
    <xdr:to>
      <xdr:col>39</xdr:col>
      <xdr:colOff>134967</xdr:colOff>
      <xdr:row>6</xdr:row>
      <xdr:rowOff>338477</xdr:rowOff>
    </xdr:to>
    <xdr:sp macro="" textlink="">
      <xdr:nvSpPr>
        <xdr:cNvPr id="2" name="テキスト ボックス 1">
          <a:extLst>
            <a:ext uri="{FF2B5EF4-FFF2-40B4-BE49-F238E27FC236}">
              <a16:creationId xmlns:a16="http://schemas.microsoft.com/office/drawing/2014/main" id="{3AF178CF-7E6F-4094-BA09-007B84F8F844}"/>
            </a:ext>
          </a:extLst>
        </xdr:cNvPr>
        <xdr:cNvSpPr txBox="1"/>
      </xdr:nvSpPr>
      <xdr:spPr>
        <a:xfrm>
          <a:off x="7965281" y="2893219"/>
          <a:ext cx="30165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38</xdr:col>
      <xdr:colOff>71437</xdr:colOff>
      <xdr:row>20</xdr:row>
      <xdr:rowOff>107156</xdr:rowOff>
    </xdr:from>
    <xdr:to>
      <xdr:col>39</xdr:col>
      <xdr:colOff>170686</xdr:colOff>
      <xdr:row>20</xdr:row>
      <xdr:rowOff>338477</xdr:rowOff>
    </xdr:to>
    <xdr:sp macro="" textlink="">
      <xdr:nvSpPr>
        <xdr:cNvPr id="3" name="テキスト ボックス 2">
          <a:extLst>
            <a:ext uri="{FF2B5EF4-FFF2-40B4-BE49-F238E27FC236}">
              <a16:creationId xmlns:a16="http://schemas.microsoft.com/office/drawing/2014/main" id="{E67C85DA-AA24-4BF9-8CF0-A678B0F4C6ED}"/>
            </a:ext>
          </a:extLst>
        </xdr:cNvPr>
        <xdr:cNvSpPr txBox="1"/>
      </xdr:nvSpPr>
      <xdr:spPr>
        <a:xfrm>
          <a:off x="8001000" y="10227469"/>
          <a:ext cx="301655" cy="231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98" zoomScale="70" zoomScaleNormal="75" zoomScaleSheetLayoutView="70" zoomScalePageLayoutView="85" workbookViewId="0">
      <selection activeCell="P30" sqref="P30:X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212</v>
      </c>
      <c r="AT2" s="960"/>
      <c r="AU2" s="960"/>
      <c r="AV2" s="52" t="str">
        <f>IF(AW2="", "", "-")</f>
        <v/>
      </c>
      <c r="AW2" s="931"/>
      <c r="AX2" s="931"/>
    </row>
    <row r="3" spans="1:50" ht="21" customHeight="1" thickBot="1" x14ac:dyDescent="0.2">
      <c r="A3" s="876" t="s">
        <v>531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565</v>
      </c>
      <c r="AK3" s="878"/>
      <c r="AL3" s="878"/>
      <c r="AM3" s="878"/>
      <c r="AN3" s="878"/>
      <c r="AO3" s="878"/>
      <c r="AP3" s="878"/>
      <c r="AQ3" s="878"/>
      <c r="AR3" s="878"/>
      <c r="AS3" s="878"/>
      <c r="AT3" s="878"/>
      <c r="AU3" s="878"/>
      <c r="AV3" s="878"/>
      <c r="AW3" s="878"/>
      <c r="AX3" s="24" t="s">
        <v>65</v>
      </c>
    </row>
    <row r="4" spans="1:50" ht="24.75" customHeight="1" x14ac:dyDescent="0.15">
      <c r="A4" s="713" t="s">
        <v>25</v>
      </c>
      <c r="B4" s="714"/>
      <c r="C4" s="714"/>
      <c r="D4" s="714"/>
      <c r="E4" s="714"/>
      <c r="F4" s="714"/>
      <c r="G4" s="691" t="s">
        <v>615</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616</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8" t="s">
        <v>566</v>
      </c>
      <c r="H5" s="849"/>
      <c r="I5" s="849"/>
      <c r="J5" s="849"/>
      <c r="K5" s="849"/>
      <c r="L5" s="849"/>
      <c r="M5" s="850" t="s">
        <v>66</v>
      </c>
      <c r="N5" s="851"/>
      <c r="O5" s="851"/>
      <c r="P5" s="851"/>
      <c r="Q5" s="851"/>
      <c r="R5" s="852"/>
      <c r="S5" s="853" t="s">
        <v>567</v>
      </c>
      <c r="T5" s="849"/>
      <c r="U5" s="849"/>
      <c r="V5" s="849"/>
      <c r="W5" s="849"/>
      <c r="X5" s="854"/>
      <c r="Y5" s="707" t="s">
        <v>3</v>
      </c>
      <c r="Z5" s="552"/>
      <c r="AA5" s="552"/>
      <c r="AB5" s="552"/>
      <c r="AC5" s="552"/>
      <c r="AD5" s="553"/>
      <c r="AE5" s="708" t="s">
        <v>617</v>
      </c>
      <c r="AF5" s="708"/>
      <c r="AG5" s="708"/>
      <c r="AH5" s="708"/>
      <c r="AI5" s="708"/>
      <c r="AJ5" s="708"/>
      <c r="AK5" s="708"/>
      <c r="AL5" s="708"/>
      <c r="AM5" s="708"/>
      <c r="AN5" s="708"/>
      <c r="AO5" s="708"/>
      <c r="AP5" s="709"/>
      <c r="AQ5" s="710" t="s">
        <v>568</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156" customHeight="1" x14ac:dyDescent="0.15">
      <c r="A7" s="504" t="s">
        <v>22</v>
      </c>
      <c r="B7" s="505"/>
      <c r="C7" s="505"/>
      <c r="D7" s="505"/>
      <c r="E7" s="505"/>
      <c r="F7" s="506"/>
      <c r="G7" s="507" t="s">
        <v>569</v>
      </c>
      <c r="H7" s="508"/>
      <c r="I7" s="508"/>
      <c r="J7" s="508"/>
      <c r="K7" s="508"/>
      <c r="L7" s="508"/>
      <c r="M7" s="508"/>
      <c r="N7" s="508"/>
      <c r="O7" s="508"/>
      <c r="P7" s="508"/>
      <c r="Q7" s="508"/>
      <c r="R7" s="508"/>
      <c r="S7" s="508"/>
      <c r="T7" s="508"/>
      <c r="U7" s="508"/>
      <c r="V7" s="508"/>
      <c r="W7" s="508"/>
      <c r="X7" s="509"/>
      <c r="Y7" s="942" t="s">
        <v>503</v>
      </c>
      <c r="Z7" s="452"/>
      <c r="AA7" s="452"/>
      <c r="AB7" s="452"/>
      <c r="AC7" s="452"/>
      <c r="AD7" s="943"/>
      <c r="AE7" s="932" t="s">
        <v>793</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504" t="s">
        <v>377</v>
      </c>
      <c r="B8" s="505"/>
      <c r="C8" s="505"/>
      <c r="D8" s="505"/>
      <c r="E8" s="505"/>
      <c r="F8" s="506"/>
      <c r="G8" s="961" t="str">
        <f>入力規則等!A28</f>
        <v>科学技術・イノベーション</v>
      </c>
      <c r="H8" s="729"/>
      <c r="I8" s="729"/>
      <c r="J8" s="729"/>
      <c r="K8" s="729"/>
      <c r="L8" s="729"/>
      <c r="M8" s="729"/>
      <c r="N8" s="729"/>
      <c r="O8" s="729"/>
      <c r="P8" s="729"/>
      <c r="Q8" s="729"/>
      <c r="R8" s="729"/>
      <c r="S8" s="729"/>
      <c r="T8" s="729"/>
      <c r="U8" s="729"/>
      <c r="V8" s="729"/>
      <c r="W8" s="729"/>
      <c r="X8" s="962"/>
      <c r="Y8" s="855" t="s">
        <v>378</v>
      </c>
      <c r="Z8" s="856"/>
      <c r="AA8" s="856"/>
      <c r="AB8" s="856"/>
      <c r="AC8" s="856"/>
      <c r="AD8" s="857"/>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8" t="s">
        <v>23</v>
      </c>
      <c r="B9" s="859"/>
      <c r="C9" s="859"/>
      <c r="D9" s="859"/>
      <c r="E9" s="859"/>
      <c r="F9" s="859"/>
      <c r="G9" s="860" t="s">
        <v>570</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70.5" customHeight="1" x14ac:dyDescent="0.15">
      <c r="A10" s="669" t="s">
        <v>30</v>
      </c>
      <c r="B10" s="670"/>
      <c r="C10" s="670"/>
      <c r="D10" s="670"/>
      <c r="E10" s="670"/>
      <c r="F10" s="670"/>
      <c r="G10" s="763" t="s">
        <v>571</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委託・請負、補助、交付</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63" t="s">
        <v>24</v>
      </c>
      <c r="B12" s="964"/>
      <c r="C12" s="964"/>
      <c r="D12" s="964"/>
      <c r="E12" s="964"/>
      <c r="F12" s="965"/>
      <c r="G12" s="769"/>
      <c r="H12" s="770"/>
      <c r="I12" s="770"/>
      <c r="J12" s="770"/>
      <c r="K12" s="770"/>
      <c r="L12" s="770"/>
      <c r="M12" s="770"/>
      <c r="N12" s="770"/>
      <c r="O12" s="770"/>
      <c r="P12" s="424" t="s">
        <v>522</v>
      </c>
      <c r="Q12" s="425"/>
      <c r="R12" s="425"/>
      <c r="S12" s="425"/>
      <c r="T12" s="425"/>
      <c r="U12" s="425"/>
      <c r="V12" s="426"/>
      <c r="W12" s="424" t="s">
        <v>519</v>
      </c>
      <c r="X12" s="425"/>
      <c r="Y12" s="425"/>
      <c r="Z12" s="425"/>
      <c r="AA12" s="425"/>
      <c r="AB12" s="425"/>
      <c r="AC12" s="426"/>
      <c r="AD12" s="424" t="s">
        <v>514</v>
      </c>
      <c r="AE12" s="425"/>
      <c r="AF12" s="425"/>
      <c r="AG12" s="425"/>
      <c r="AH12" s="425"/>
      <c r="AI12" s="425"/>
      <c r="AJ12" s="426"/>
      <c r="AK12" s="424" t="s">
        <v>507</v>
      </c>
      <c r="AL12" s="425"/>
      <c r="AM12" s="425"/>
      <c r="AN12" s="425"/>
      <c r="AO12" s="425"/>
      <c r="AP12" s="425"/>
      <c r="AQ12" s="426"/>
      <c r="AR12" s="424" t="s">
        <v>505</v>
      </c>
      <c r="AS12" s="425"/>
      <c r="AT12" s="425"/>
      <c r="AU12" s="425"/>
      <c r="AV12" s="425"/>
      <c r="AW12" s="425"/>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12516</v>
      </c>
      <c r="Q13" s="667"/>
      <c r="R13" s="667"/>
      <c r="S13" s="667"/>
      <c r="T13" s="667"/>
      <c r="U13" s="667"/>
      <c r="V13" s="668"/>
      <c r="W13" s="666">
        <v>12693</v>
      </c>
      <c r="X13" s="667"/>
      <c r="Y13" s="667"/>
      <c r="Z13" s="667"/>
      <c r="AA13" s="667"/>
      <c r="AB13" s="667"/>
      <c r="AC13" s="668"/>
      <c r="AD13" s="666">
        <v>12785</v>
      </c>
      <c r="AE13" s="667"/>
      <c r="AF13" s="667"/>
      <c r="AG13" s="667"/>
      <c r="AH13" s="667"/>
      <c r="AI13" s="667"/>
      <c r="AJ13" s="668"/>
      <c r="AK13" s="666">
        <v>10260</v>
      </c>
      <c r="AL13" s="667"/>
      <c r="AM13" s="667"/>
      <c r="AN13" s="667"/>
      <c r="AO13" s="667"/>
      <c r="AP13" s="667"/>
      <c r="AQ13" s="668"/>
      <c r="AR13" s="939"/>
      <c r="AS13" s="940"/>
      <c r="AT13" s="940"/>
      <c r="AU13" s="940"/>
      <c r="AV13" s="940"/>
      <c r="AW13" s="940"/>
      <c r="AX13" s="941"/>
    </row>
    <row r="14" spans="1:50" ht="21" customHeight="1" x14ac:dyDescent="0.15">
      <c r="A14" s="623"/>
      <c r="B14" s="624"/>
      <c r="C14" s="624"/>
      <c r="D14" s="624"/>
      <c r="E14" s="624"/>
      <c r="F14" s="625"/>
      <c r="G14" s="734"/>
      <c r="H14" s="735"/>
      <c r="I14" s="720" t="s">
        <v>8</v>
      </c>
      <c r="J14" s="771"/>
      <c r="K14" s="771"/>
      <c r="L14" s="771"/>
      <c r="M14" s="771"/>
      <c r="N14" s="771"/>
      <c r="O14" s="772"/>
      <c r="P14" s="666">
        <v>1730</v>
      </c>
      <c r="Q14" s="667"/>
      <c r="R14" s="667"/>
      <c r="S14" s="667"/>
      <c r="T14" s="667"/>
      <c r="U14" s="667"/>
      <c r="V14" s="668"/>
      <c r="W14" s="666">
        <v>480</v>
      </c>
      <c r="X14" s="667"/>
      <c r="Y14" s="667"/>
      <c r="Z14" s="667"/>
      <c r="AA14" s="667"/>
      <c r="AB14" s="667"/>
      <c r="AC14" s="668"/>
      <c r="AD14" s="666" t="s">
        <v>618</v>
      </c>
      <c r="AE14" s="667"/>
      <c r="AF14" s="667"/>
      <c r="AG14" s="667"/>
      <c r="AH14" s="667"/>
      <c r="AI14" s="667"/>
      <c r="AJ14" s="668"/>
      <c r="AK14" s="666" t="s">
        <v>619</v>
      </c>
      <c r="AL14" s="667"/>
      <c r="AM14" s="667"/>
      <c r="AN14" s="667"/>
      <c r="AO14" s="667"/>
      <c r="AP14" s="667"/>
      <c r="AQ14" s="668"/>
      <c r="AR14" s="797"/>
      <c r="AS14" s="797"/>
      <c r="AT14" s="797"/>
      <c r="AU14" s="797"/>
      <c r="AV14" s="797"/>
      <c r="AW14" s="797"/>
      <c r="AX14" s="798"/>
    </row>
    <row r="15" spans="1:50" ht="21" customHeight="1" x14ac:dyDescent="0.15">
      <c r="A15" s="623"/>
      <c r="B15" s="624"/>
      <c r="C15" s="624"/>
      <c r="D15" s="624"/>
      <c r="E15" s="624"/>
      <c r="F15" s="625"/>
      <c r="G15" s="734"/>
      <c r="H15" s="735"/>
      <c r="I15" s="720" t="s">
        <v>51</v>
      </c>
      <c r="J15" s="721"/>
      <c r="K15" s="721"/>
      <c r="L15" s="721"/>
      <c r="M15" s="721"/>
      <c r="N15" s="721"/>
      <c r="O15" s="722"/>
      <c r="P15" s="666" t="s">
        <v>560</v>
      </c>
      <c r="Q15" s="667"/>
      <c r="R15" s="667"/>
      <c r="S15" s="667"/>
      <c r="T15" s="667"/>
      <c r="U15" s="667"/>
      <c r="V15" s="668"/>
      <c r="W15" s="666">
        <v>1724</v>
      </c>
      <c r="X15" s="667"/>
      <c r="Y15" s="667"/>
      <c r="Z15" s="667"/>
      <c r="AA15" s="667"/>
      <c r="AB15" s="667"/>
      <c r="AC15" s="668"/>
      <c r="AD15" s="666">
        <v>480</v>
      </c>
      <c r="AE15" s="667"/>
      <c r="AF15" s="667"/>
      <c r="AG15" s="667"/>
      <c r="AH15" s="667"/>
      <c r="AI15" s="667"/>
      <c r="AJ15" s="668"/>
      <c r="AK15" s="666">
        <v>74</v>
      </c>
      <c r="AL15" s="667"/>
      <c r="AM15" s="667"/>
      <c r="AN15" s="667"/>
      <c r="AO15" s="667"/>
      <c r="AP15" s="667"/>
      <c r="AQ15" s="668"/>
      <c r="AR15" s="666"/>
      <c r="AS15" s="667"/>
      <c r="AT15" s="667"/>
      <c r="AU15" s="667"/>
      <c r="AV15" s="667"/>
      <c r="AW15" s="667"/>
      <c r="AX15" s="815"/>
    </row>
    <row r="16" spans="1:50" ht="21" customHeight="1" x14ac:dyDescent="0.15">
      <c r="A16" s="623"/>
      <c r="B16" s="624"/>
      <c r="C16" s="624"/>
      <c r="D16" s="624"/>
      <c r="E16" s="624"/>
      <c r="F16" s="625"/>
      <c r="G16" s="734"/>
      <c r="H16" s="735"/>
      <c r="I16" s="720" t="s">
        <v>52</v>
      </c>
      <c r="J16" s="721"/>
      <c r="K16" s="721"/>
      <c r="L16" s="721"/>
      <c r="M16" s="721"/>
      <c r="N16" s="721"/>
      <c r="O16" s="722"/>
      <c r="P16" s="666">
        <v>-1724</v>
      </c>
      <c r="Q16" s="667"/>
      <c r="R16" s="667"/>
      <c r="S16" s="667"/>
      <c r="T16" s="667"/>
      <c r="U16" s="667"/>
      <c r="V16" s="668"/>
      <c r="W16" s="666">
        <v>-480</v>
      </c>
      <c r="X16" s="667"/>
      <c r="Y16" s="667"/>
      <c r="Z16" s="667"/>
      <c r="AA16" s="667"/>
      <c r="AB16" s="667"/>
      <c r="AC16" s="668"/>
      <c r="AD16" s="666">
        <v>-74</v>
      </c>
      <c r="AE16" s="667"/>
      <c r="AF16" s="667"/>
      <c r="AG16" s="667"/>
      <c r="AH16" s="667"/>
      <c r="AI16" s="667"/>
      <c r="AJ16" s="668"/>
      <c r="AK16" s="666" t="s">
        <v>619</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560</v>
      </c>
      <c r="Q17" s="667"/>
      <c r="R17" s="667"/>
      <c r="S17" s="667"/>
      <c r="T17" s="667"/>
      <c r="U17" s="667"/>
      <c r="V17" s="668"/>
      <c r="W17" s="666" t="s">
        <v>560</v>
      </c>
      <c r="X17" s="667"/>
      <c r="Y17" s="667"/>
      <c r="Z17" s="667"/>
      <c r="AA17" s="667"/>
      <c r="AB17" s="667"/>
      <c r="AC17" s="668"/>
      <c r="AD17" s="666">
        <v>54</v>
      </c>
      <c r="AE17" s="667"/>
      <c r="AF17" s="667"/>
      <c r="AG17" s="667"/>
      <c r="AH17" s="667"/>
      <c r="AI17" s="667"/>
      <c r="AJ17" s="668"/>
      <c r="AK17" s="666" t="s">
        <v>620</v>
      </c>
      <c r="AL17" s="667"/>
      <c r="AM17" s="667"/>
      <c r="AN17" s="667"/>
      <c r="AO17" s="667"/>
      <c r="AP17" s="667"/>
      <c r="AQ17" s="668"/>
      <c r="AR17" s="937"/>
      <c r="AS17" s="937"/>
      <c r="AT17" s="937"/>
      <c r="AU17" s="937"/>
      <c r="AV17" s="937"/>
      <c r="AW17" s="937"/>
      <c r="AX17" s="938"/>
    </row>
    <row r="18" spans="1:50" ht="24.75" customHeight="1" x14ac:dyDescent="0.15">
      <c r="A18" s="623"/>
      <c r="B18" s="624"/>
      <c r="C18" s="624"/>
      <c r="D18" s="624"/>
      <c r="E18" s="624"/>
      <c r="F18" s="625"/>
      <c r="G18" s="736"/>
      <c r="H18" s="737"/>
      <c r="I18" s="725" t="s">
        <v>20</v>
      </c>
      <c r="J18" s="726"/>
      <c r="K18" s="726"/>
      <c r="L18" s="726"/>
      <c r="M18" s="726"/>
      <c r="N18" s="726"/>
      <c r="O18" s="727"/>
      <c r="P18" s="887">
        <f>SUM(P13:V17)</f>
        <v>12522</v>
      </c>
      <c r="Q18" s="888"/>
      <c r="R18" s="888"/>
      <c r="S18" s="888"/>
      <c r="T18" s="888"/>
      <c r="U18" s="888"/>
      <c r="V18" s="889"/>
      <c r="W18" s="887">
        <f>SUM(W13:AC17)</f>
        <v>14417</v>
      </c>
      <c r="X18" s="888"/>
      <c r="Y18" s="888"/>
      <c r="Z18" s="888"/>
      <c r="AA18" s="888"/>
      <c r="AB18" s="888"/>
      <c r="AC18" s="889"/>
      <c r="AD18" s="887">
        <f>SUM(AD13:AJ17)</f>
        <v>13245</v>
      </c>
      <c r="AE18" s="888"/>
      <c r="AF18" s="888"/>
      <c r="AG18" s="888"/>
      <c r="AH18" s="888"/>
      <c r="AI18" s="888"/>
      <c r="AJ18" s="889"/>
      <c r="AK18" s="887">
        <f>SUM(AK13:AQ17)</f>
        <v>10334</v>
      </c>
      <c r="AL18" s="888"/>
      <c r="AM18" s="888"/>
      <c r="AN18" s="888"/>
      <c r="AO18" s="888"/>
      <c r="AP18" s="888"/>
      <c r="AQ18" s="889"/>
      <c r="AR18" s="887">
        <f>SUM(AR13:AX17)</f>
        <v>0</v>
      </c>
      <c r="AS18" s="888"/>
      <c r="AT18" s="888"/>
      <c r="AU18" s="888"/>
      <c r="AV18" s="888"/>
      <c r="AW18" s="888"/>
      <c r="AX18" s="890"/>
    </row>
    <row r="19" spans="1:50" ht="24.75" customHeight="1" x14ac:dyDescent="0.15">
      <c r="A19" s="623"/>
      <c r="B19" s="624"/>
      <c r="C19" s="624"/>
      <c r="D19" s="624"/>
      <c r="E19" s="624"/>
      <c r="F19" s="625"/>
      <c r="G19" s="885" t="s">
        <v>9</v>
      </c>
      <c r="H19" s="886"/>
      <c r="I19" s="886"/>
      <c r="J19" s="886"/>
      <c r="K19" s="886"/>
      <c r="L19" s="886"/>
      <c r="M19" s="886"/>
      <c r="N19" s="886"/>
      <c r="O19" s="886"/>
      <c r="P19" s="666">
        <v>12521</v>
      </c>
      <c r="Q19" s="667"/>
      <c r="R19" s="667"/>
      <c r="S19" s="667"/>
      <c r="T19" s="667"/>
      <c r="U19" s="667"/>
      <c r="V19" s="668"/>
      <c r="W19" s="666">
        <v>14415</v>
      </c>
      <c r="X19" s="667"/>
      <c r="Y19" s="667"/>
      <c r="Z19" s="667"/>
      <c r="AA19" s="667"/>
      <c r="AB19" s="667"/>
      <c r="AC19" s="668"/>
      <c r="AD19" s="666">
        <v>13242</v>
      </c>
      <c r="AE19" s="667"/>
      <c r="AF19" s="667"/>
      <c r="AG19" s="667"/>
      <c r="AH19" s="667"/>
      <c r="AI19" s="667"/>
      <c r="AJ19" s="668"/>
      <c r="AK19" s="330"/>
      <c r="AL19" s="330"/>
      <c r="AM19" s="330"/>
      <c r="AN19" s="330"/>
      <c r="AO19" s="330"/>
      <c r="AP19" s="330"/>
      <c r="AQ19" s="330"/>
      <c r="AR19" s="330"/>
      <c r="AS19" s="330"/>
      <c r="AT19" s="330"/>
      <c r="AU19" s="330"/>
      <c r="AV19" s="330"/>
      <c r="AW19" s="330"/>
      <c r="AX19" s="332"/>
    </row>
    <row r="20" spans="1:50" ht="24.75" customHeight="1" x14ac:dyDescent="0.15">
      <c r="A20" s="623"/>
      <c r="B20" s="624"/>
      <c r="C20" s="624"/>
      <c r="D20" s="624"/>
      <c r="E20" s="624"/>
      <c r="F20" s="625"/>
      <c r="G20" s="885" t="s">
        <v>10</v>
      </c>
      <c r="H20" s="886"/>
      <c r="I20" s="886"/>
      <c r="J20" s="886"/>
      <c r="K20" s="886"/>
      <c r="L20" s="886"/>
      <c r="M20" s="886"/>
      <c r="N20" s="886"/>
      <c r="O20" s="886"/>
      <c r="P20" s="318">
        <f>IF(P18=0, "-", SUM(P19)/P18)</f>
        <v>0.99992014055262735</v>
      </c>
      <c r="Q20" s="318"/>
      <c r="R20" s="318"/>
      <c r="S20" s="318"/>
      <c r="T20" s="318"/>
      <c r="U20" s="318"/>
      <c r="V20" s="318"/>
      <c r="W20" s="318">
        <f t="shared" ref="W20" si="0">IF(W18=0, "-", SUM(W19)/W18)</f>
        <v>0.99986127488381771</v>
      </c>
      <c r="X20" s="318"/>
      <c r="Y20" s="318"/>
      <c r="Z20" s="318"/>
      <c r="AA20" s="318"/>
      <c r="AB20" s="318"/>
      <c r="AC20" s="318"/>
      <c r="AD20" s="318">
        <f t="shared" ref="AD20" si="1">IF(AD18=0, "-", SUM(AD19)/AD18)</f>
        <v>0.9997734994337486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66"/>
      <c r="G21" s="316" t="s">
        <v>472</v>
      </c>
      <c r="H21" s="317"/>
      <c r="I21" s="317"/>
      <c r="J21" s="317"/>
      <c r="K21" s="317"/>
      <c r="L21" s="317"/>
      <c r="M21" s="317"/>
      <c r="N21" s="317"/>
      <c r="O21" s="317"/>
      <c r="P21" s="318">
        <f>IF(P19=0, "-", SUM(P19)/SUM(P13,P14))</f>
        <v>0.87891337919415979</v>
      </c>
      <c r="Q21" s="318"/>
      <c r="R21" s="318"/>
      <c r="S21" s="318"/>
      <c r="T21" s="318"/>
      <c r="U21" s="318"/>
      <c r="V21" s="318"/>
      <c r="W21" s="318">
        <f t="shared" ref="W21" si="2">IF(W19=0, "-", SUM(W19)/SUM(W13,W14))</f>
        <v>1.0942837622409474</v>
      </c>
      <c r="X21" s="318"/>
      <c r="Y21" s="318"/>
      <c r="Z21" s="318"/>
      <c r="AA21" s="318"/>
      <c r="AB21" s="318"/>
      <c r="AC21" s="318"/>
      <c r="AD21" s="318">
        <f t="shared" ref="AD21" si="3">IF(AD19=0, "-", SUM(AD19)/SUM(AD13,AD14))</f>
        <v>1.0357450136879156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547</v>
      </c>
      <c r="B22" s="985"/>
      <c r="C22" s="985"/>
      <c r="D22" s="985"/>
      <c r="E22" s="985"/>
      <c r="F22" s="986"/>
      <c r="G22" s="971" t="s">
        <v>451</v>
      </c>
      <c r="H22" s="222"/>
      <c r="I22" s="222"/>
      <c r="J22" s="222"/>
      <c r="K22" s="222"/>
      <c r="L22" s="222"/>
      <c r="M22" s="222"/>
      <c r="N22" s="222"/>
      <c r="O22" s="223"/>
      <c r="P22" s="956" t="s">
        <v>508</v>
      </c>
      <c r="Q22" s="222"/>
      <c r="R22" s="222"/>
      <c r="S22" s="222"/>
      <c r="T22" s="222"/>
      <c r="U22" s="222"/>
      <c r="V22" s="223"/>
      <c r="W22" s="956" t="s">
        <v>504</v>
      </c>
      <c r="X22" s="222"/>
      <c r="Y22" s="222"/>
      <c r="Z22" s="222"/>
      <c r="AA22" s="222"/>
      <c r="AB22" s="222"/>
      <c r="AC22" s="223"/>
      <c r="AD22" s="956" t="s">
        <v>450</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572</v>
      </c>
      <c r="H23" s="973"/>
      <c r="I23" s="973"/>
      <c r="J23" s="973"/>
      <c r="K23" s="973"/>
      <c r="L23" s="973"/>
      <c r="M23" s="973"/>
      <c r="N23" s="973"/>
      <c r="O23" s="974"/>
      <c r="P23" s="939">
        <v>7222.3</v>
      </c>
      <c r="Q23" s="940"/>
      <c r="R23" s="940"/>
      <c r="S23" s="940"/>
      <c r="T23" s="940"/>
      <c r="U23" s="940"/>
      <c r="V23" s="957"/>
      <c r="W23" s="939"/>
      <c r="X23" s="940"/>
      <c r="Y23" s="940"/>
      <c r="Z23" s="940"/>
      <c r="AA23" s="940"/>
      <c r="AB23" s="940"/>
      <c r="AC23" s="957"/>
      <c r="AD23" s="994" t="s">
        <v>559</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573</v>
      </c>
      <c r="H24" s="976"/>
      <c r="I24" s="976"/>
      <c r="J24" s="976"/>
      <c r="K24" s="976"/>
      <c r="L24" s="976"/>
      <c r="M24" s="976"/>
      <c r="N24" s="976"/>
      <c r="O24" s="977"/>
      <c r="P24" s="666">
        <v>2051.6999999999998</v>
      </c>
      <c r="Q24" s="667"/>
      <c r="R24" s="667"/>
      <c r="S24" s="667"/>
      <c r="T24" s="667"/>
      <c r="U24" s="667"/>
      <c r="V24" s="668"/>
      <c r="W24" s="666"/>
      <c r="X24" s="667"/>
      <c r="Y24" s="667"/>
      <c r="Z24" s="667"/>
      <c r="AA24" s="667"/>
      <c r="AB24" s="667"/>
      <c r="AC24" s="668"/>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574</v>
      </c>
      <c r="H25" s="976"/>
      <c r="I25" s="976"/>
      <c r="J25" s="976"/>
      <c r="K25" s="976"/>
      <c r="L25" s="976"/>
      <c r="M25" s="976"/>
      <c r="N25" s="976"/>
      <c r="O25" s="977"/>
      <c r="P25" s="666">
        <v>841.6</v>
      </c>
      <c r="Q25" s="667"/>
      <c r="R25" s="667"/>
      <c r="S25" s="667"/>
      <c r="T25" s="667"/>
      <c r="U25" s="667"/>
      <c r="V25" s="668"/>
      <c r="W25" s="666"/>
      <c r="X25" s="667"/>
      <c r="Y25" s="667"/>
      <c r="Z25" s="667"/>
      <c r="AA25" s="667"/>
      <c r="AB25" s="667"/>
      <c r="AC25" s="668"/>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575</v>
      </c>
      <c r="H26" s="976"/>
      <c r="I26" s="976"/>
      <c r="J26" s="976"/>
      <c r="K26" s="976"/>
      <c r="L26" s="976"/>
      <c r="M26" s="976"/>
      <c r="N26" s="976"/>
      <c r="O26" s="977"/>
      <c r="P26" s="666">
        <v>134</v>
      </c>
      <c r="Q26" s="667"/>
      <c r="R26" s="667"/>
      <c r="S26" s="667"/>
      <c r="T26" s="667"/>
      <c r="U26" s="667"/>
      <c r="V26" s="668"/>
      <c r="W26" s="666"/>
      <c r="X26" s="667"/>
      <c r="Y26" s="667"/>
      <c r="Z26" s="667"/>
      <c r="AA26" s="667"/>
      <c r="AB26" s="667"/>
      <c r="AC26" s="668"/>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576</v>
      </c>
      <c r="H27" s="976"/>
      <c r="I27" s="976"/>
      <c r="J27" s="976"/>
      <c r="K27" s="976"/>
      <c r="L27" s="976"/>
      <c r="M27" s="976"/>
      <c r="N27" s="976"/>
      <c r="O27" s="977"/>
      <c r="P27" s="666">
        <v>3.9</v>
      </c>
      <c r="Q27" s="667"/>
      <c r="R27" s="667"/>
      <c r="S27" s="667"/>
      <c r="T27" s="667"/>
      <c r="U27" s="667"/>
      <c r="V27" s="668"/>
      <c r="W27" s="666"/>
      <c r="X27" s="667"/>
      <c r="Y27" s="667"/>
      <c r="Z27" s="667"/>
      <c r="AA27" s="667"/>
      <c r="AB27" s="667"/>
      <c r="AC27" s="668"/>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customHeight="1" x14ac:dyDescent="0.15">
      <c r="A28" s="987"/>
      <c r="B28" s="988"/>
      <c r="C28" s="988"/>
      <c r="D28" s="988"/>
      <c r="E28" s="988"/>
      <c r="F28" s="989"/>
      <c r="G28" s="978" t="s">
        <v>455</v>
      </c>
      <c r="H28" s="979"/>
      <c r="I28" s="979"/>
      <c r="J28" s="979"/>
      <c r="K28" s="979"/>
      <c r="L28" s="979"/>
      <c r="M28" s="979"/>
      <c r="N28" s="979"/>
      <c r="O28" s="980"/>
      <c r="P28" s="887">
        <f>P29-SUM(P23:P27)</f>
        <v>6.5</v>
      </c>
      <c r="Q28" s="888"/>
      <c r="R28" s="888"/>
      <c r="S28" s="888"/>
      <c r="T28" s="888"/>
      <c r="U28" s="888"/>
      <c r="V28" s="889"/>
      <c r="W28" s="887">
        <f>W29-SUM(W23:W27)</f>
        <v>0</v>
      </c>
      <c r="X28" s="888"/>
      <c r="Y28" s="888"/>
      <c r="Z28" s="888"/>
      <c r="AA28" s="888"/>
      <c r="AB28" s="888"/>
      <c r="AC28" s="889"/>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452</v>
      </c>
      <c r="H29" s="982"/>
      <c r="I29" s="982"/>
      <c r="J29" s="982"/>
      <c r="K29" s="982"/>
      <c r="L29" s="982"/>
      <c r="M29" s="982"/>
      <c r="N29" s="982"/>
      <c r="O29" s="983"/>
      <c r="P29" s="666">
        <v>10260</v>
      </c>
      <c r="Q29" s="667"/>
      <c r="R29" s="667"/>
      <c r="S29" s="667"/>
      <c r="T29" s="667"/>
      <c r="U29" s="667"/>
      <c r="V29" s="668"/>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0" t="s">
        <v>467</v>
      </c>
      <c r="B30" s="871"/>
      <c r="C30" s="871"/>
      <c r="D30" s="871"/>
      <c r="E30" s="871"/>
      <c r="F30" s="872"/>
      <c r="G30" s="782" t="s">
        <v>265</v>
      </c>
      <c r="H30" s="783"/>
      <c r="I30" s="783"/>
      <c r="J30" s="783"/>
      <c r="K30" s="783"/>
      <c r="L30" s="783"/>
      <c r="M30" s="783"/>
      <c r="N30" s="783"/>
      <c r="O30" s="784"/>
      <c r="P30" s="866" t="s">
        <v>59</v>
      </c>
      <c r="Q30" s="783"/>
      <c r="R30" s="783"/>
      <c r="S30" s="783"/>
      <c r="T30" s="783"/>
      <c r="U30" s="783"/>
      <c r="V30" s="783"/>
      <c r="W30" s="783"/>
      <c r="X30" s="784"/>
      <c r="Y30" s="863"/>
      <c r="Z30" s="864"/>
      <c r="AA30" s="865"/>
      <c r="AB30" s="867" t="s">
        <v>11</v>
      </c>
      <c r="AC30" s="868"/>
      <c r="AD30" s="869"/>
      <c r="AE30" s="867" t="s">
        <v>523</v>
      </c>
      <c r="AF30" s="868"/>
      <c r="AG30" s="868"/>
      <c r="AH30" s="869"/>
      <c r="AI30" s="867" t="s">
        <v>520</v>
      </c>
      <c r="AJ30" s="868"/>
      <c r="AK30" s="868"/>
      <c r="AL30" s="869"/>
      <c r="AM30" s="935" t="s">
        <v>515</v>
      </c>
      <c r="AN30" s="935"/>
      <c r="AO30" s="935"/>
      <c r="AP30" s="867"/>
      <c r="AQ30" s="776" t="s">
        <v>353</v>
      </c>
      <c r="AR30" s="777"/>
      <c r="AS30" s="777"/>
      <c r="AT30" s="778"/>
      <c r="AU30" s="783" t="s">
        <v>253</v>
      </c>
      <c r="AV30" s="783"/>
      <c r="AW30" s="783"/>
      <c r="AX30" s="936"/>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599" t="s">
        <v>560</v>
      </c>
      <c r="AR31" s="200"/>
      <c r="AS31" s="133" t="s">
        <v>354</v>
      </c>
      <c r="AT31" s="134"/>
      <c r="AU31" s="199">
        <v>31</v>
      </c>
      <c r="AV31" s="199"/>
      <c r="AW31" s="407" t="s">
        <v>300</v>
      </c>
      <c r="AX31" s="408"/>
    </row>
    <row r="32" spans="1:50" ht="23.25" customHeight="1" x14ac:dyDescent="0.15">
      <c r="A32" s="412"/>
      <c r="B32" s="410"/>
      <c r="C32" s="410"/>
      <c r="D32" s="410"/>
      <c r="E32" s="410"/>
      <c r="F32" s="411"/>
      <c r="G32" s="573" t="s">
        <v>790</v>
      </c>
      <c r="H32" s="574"/>
      <c r="I32" s="574"/>
      <c r="J32" s="574"/>
      <c r="K32" s="574"/>
      <c r="L32" s="574"/>
      <c r="M32" s="574"/>
      <c r="N32" s="574"/>
      <c r="O32" s="575"/>
      <c r="P32" s="105" t="s">
        <v>577</v>
      </c>
      <c r="Q32" s="105"/>
      <c r="R32" s="105"/>
      <c r="S32" s="105"/>
      <c r="T32" s="105"/>
      <c r="U32" s="105"/>
      <c r="V32" s="105"/>
      <c r="W32" s="105"/>
      <c r="X32" s="106"/>
      <c r="Y32" s="480" t="s">
        <v>12</v>
      </c>
      <c r="Z32" s="540"/>
      <c r="AA32" s="541"/>
      <c r="AB32" s="470" t="s">
        <v>578</v>
      </c>
      <c r="AC32" s="470"/>
      <c r="AD32" s="470"/>
      <c r="AE32" s="218">
        <v>265</v>
      </c>
      <c r="AF32" s="219"/>
      <c r="AG32" s="219"/>
      <c r="AH32" s="219"/>
      <c r="AI32" s="218">
        <v>290</v>
      </c>
      <c r="AJ32" s="219"/>
      <c r="AK32" s="219"/>
      <c r="AL32" s="219"/>
      <c r="AM32" s="218">
        <v>266</v>
      </c>
      <c r="AN32" s="219"/>
      <c r="AO32" s="219"/>
      <c r="AP32" s="219"/>
      <c r="AQ32" s="340" t="s">
        <v>560</v>
      </c>
      <c r="AR32" s="207"/>
      <c r="AS32" s="207"/>
      <c r="AT32" s="341"/>
      <c r="AU32" s="219" t="s">
        <v>560</v>
      </c>
      <c r="AV32" s="219"/>
      <c r="AW32" s="219"/>
      <c r="AX32" s="221"/>
    </row>
    <row r="33" spans="1:50" ht="23.2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578</v>
      </c>
      <c r="AC33" s="532"/>
      <c r="AD33" s="532"/>
      <c r="AE33" s="218" t="s">
        <v>560</v>
      </c>
      <c r="AF33" s="219"/>
      <c r="AG33" s="219"/>
      <c r="AH33" s="219"/>
      <c r="AI33" s="218">
        <v>100</v>
      </c>
      <c r="AJ33" s="219"/>
      <c r="AK33" s="219"/>
      <c r="AL33" s="219"/>
      <c r="AM33" s="218">
        <v>260</v>
      </c>
      <c r="AN33" s="219"/>
      <c r="AO33" s="219"/>
      <c r="AP33" s="219"/>
      <c r="AQ33" s="340" t="s">
        <v>560</v>
      </c>
      <c r="AR33" s="207"/>
      <c r="AS33" s="207"/>
      <c r="AT33" s="341"/>
      <c r="AU33" s="219">
        <v>270</v>
      </c>
      <c r="AV33" s="219"/>
      <c r="AW33" s="219"/>
      <c r="AX33" s="221"/>
    </row>
    <row r="34" spans="1:50" ht="36"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t="s">
        <v>560</v>
      </c>
      <c r="AF34" s="219"/>
      <c r="AG34" s="219"/>
      <c r="AH34" s="219"/>
      <c r="AI34" s="218">
        <v>290</v>
      </c>
      <c r="AJ34" s="219"/>
      <c r="AK34" s="219"/>
      <c r="AL34" s="219"/>
      <c r="AM34" s="218">
        <v>102</v>
      </c>
      <c r="AN34" s="219"/>
      <c r="AO34" s="219"/>
      <c r="AP34" s="219"/>
      <c r="AQ34" s="340" t="s">
        <v>560</v>
      </c>
      <c r="AR34" s="207"/>
      <c r="AS34" s="207"/>
      <c r="AT34" s="341"/>
      <c r="AU34" s="219" t="s">
        <v>560</v>
      </c>
      <c r="AV34" s="219"/>
      <c r="AW34" s="219"/>
      <c r="AX34" s="221"/>
    </row>
    <row r="35" spans="1:50" ht="23.25" customHeight="1" x14ac:dyDescent="0.15">
      <c r="A35" s="226" t="s">
        <v>493</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9" t="s">
        <v>467</v>
      </c>
      <c r="B37" s="780"/>
      <c r="C37" s="780"/>
      <c r="D37" s="780"/>
      <c r="E37" s="780"/>
      <c r="F37" s="781"/>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523</v>
      </c>
      <c r="AF37" s="245"/>
      <c r="AG37" s="245"/>
      <c r="AH37" s="246"/>
      <c r="AI37" s="244" t="s">
        <v>520</v>
      </c>
      <c r="AJ37" s="245"/>
      <c r="AK37" s="245"/>
      <c r="AL37" s="246"/>
      <c r="AM37" s="250" t="s">
        <v>515</v>
      </c>
      <c r="AN37" s="250"/>
      <c r="AO37" s="250"/>
      <c r="AP37" s="244"/>
      <c r="AQ37" s="151" t="s">
        <v>353</v>
      </c>
      <c r="AR37" s="152"/>
      <c r="AS37" s="152"/>
      <c r="AT37" s="153"/>
      <c r="AU37" s="420" t="s">
        <v>253</v>
      </c>
      <c r="AV37" s="420"/>
      <c r="AW37" s="420"/>
      <c r="AX37" s="930"/>
    </row>
    <row r="38" spans="1:50" ht="18.75" hidden="1"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599"/>
      <c r="AR38" s="200"/>
      <c r="AS38" s="133" t="s">
        <v>354</v>
      </c>
      <c r="AT38" s="134"/>
      <c r="AU38" s="199"/>
      <c r="AV38" s="199"/>
      <c r="AW38" s="407" t="s">
        <v>300</v>
      </c>
      <c r="AX38" s="408"/>
    </row>
    <row r="39" spans="1:50" ht="23.25" hidden="1" customHeight="1" x14ac:dyDescent="0.15">
      <c r="A39" s="412"/>
      <c r="B39" s="410"/>
      <c r="C39" s="410"/>
      <c r="D39" s="410"/>
      <c r="E39" s="410"/>
      <c r="F39" s="411"/>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9" t="s">
        <v>467</v>
      </c>
      <c r="B44" s="780"/>
      <c r="C44" s="780"/>
      <c r="D44" s="780"/>
      <c r="E44" s="780"/>
      <c r="F44" s="781"/>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523</v>
      </c>
      <c r="AF44" s="245"/>
      <c r="AG44" s="245"/>
      <c r="AH44" s="246"/>
      <c r="AI44" s="244" t="s">
        <v>520</v>
      </c>
      <c r="AJ44" s="245"/>
      <c r="AK44" s="245"/>
      <c r="AL44" s="246"/>
      <c r="AM44" s="250" t="s">
        <v>515</v>
      </c>
      <c r="AN44" s="250"/>
      <c r="AO44" s="250"/>
      <c r="AP44" s="244"/>
      <c r="AQ44" s="151" t="s">
        <v>353</v>
      </c>
      <c r="AR44" s="152"/>
      <c r="AS44" s="152"/>
      <c r="AT44" s="153"/>
      <c r="AU44" s="420" t="s">
        <v>253</v>
      </c>
      <c r="AV44" s="420"/>
      <c r="AW44" s="420"/>
      <c r="AX44" s="930"/>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599"/>
      <c r="AR45" s="200"/>
      <c r="AS45" s="133" t="s">
        <v>354</v>
      </c>
      <c r="AT45" s="134"/>
      <c r="AU45" s="199"/>
      <c r="AV45" s="199"/>
      <c r="AW45" s="407" t="s">
        <v>300</v>
      </c>
      <c r="AX45" s="408"/>
    </row>
    <row r="46" spans="1:50" ht="23.25" hidden="1" customHeight="1" x14ac:dyDescent="0.15">
      <c r="A46" s="412"/>
      <c r="B46" s="410"/>
      <c r="C46" s="410"/>
      <c r="D46" s="410"/>
      <c r="E46" s="410"/>
      <c r="F46" s="411"/>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467</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523</v>
      </c>
      <c r="AF51" s="245"/>
      <c r="AG51" s="245"/>
      <c r="AH51" s="246"/>
      <c r="AI51" s="244" t="s">
        <v>520</v>
      </c>
      <c r="AJ51" s="245"/>
      <c r="AK51" s="245"/>
      <c r="AL51" s="246"/>
      <c r="AM51" s="250" t="s">
        <v>516</v>
      </c>
      <c r="AN51" s="250"/>
      <c r="AO51" s="250"/>
      <c r="AP51" s="244"/>
      <c r="AQ51" s="151" t="s">
        <v>353</v>
      </c>
      <c r="AR51" s="152"/>
      <c r="AS51" s="152"/>
      <c r="AT51" s="153"/>
      <c r="AU51" s="944" t="s">
        <v>253</v>
      </c>
      <c r="AV51" s="944"/>
      <c r="AW51" s="944"/>
      <c r="AX51" s="945"/>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599"/>
      <c r="AR52" s="200"/>
      <c r="AS52" s="133" t="s">
        <v>354</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3" t="s">
        <v>14</v>
      </c>
      <c r="AC55" s="603"/>
      <c r="AD55" s="60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467</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524</v>
      </c>
      <c r="AF58" s="245"/>
      <c r="AG58" s="245"/>
      <c r="AH58" s="246"/>
      <c r="AI58" s="244" t="s">
        <v>520</v>
      </c>
      <c r="AJ58" s="245"/>
      <c r="AK58" s="245"/>
      <c r="AL58" s="246"/>
      <c r="AM58" s="250" t="s">
        <v>515</v>
      </c>
      <c r="AN58" s="250"/>
      <c r="AO58" s="250"/>
      <c r="AP58" s="244"/>
      <c r="AQ58" s="151" t="s">
        <v>353</v>
      </c>
      <c r="AR58" s="152"/>
      <c r="AS58" s="152"/>
      <c r="AT58" s="153"/>
      <c r="AU58" s="944" t="s">
        <v>253</v>
      </c>
      <c r="AV58" s="944"/>
      <c r="AW58" s="944"/>
      <c r="AX58" s="945"/>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599"/>
      <c r="AR59" s="200"/>
      <c r="AS59" s="133" t="s">
        <v>354</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468</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463</v>
      </c>
      <c r="X65" s="497"/>
      <c r="Y65" s="500"/>
      <c r="Z65" s="500"/>
      <c r="AA65" s="501"/>
      <c r="AB65" s="238" t="s">
        <v>11</v>
      </c>
      <c r="AC65" s="239"/>
      <c r="AD65" s="240"/>
      <c r="AE65" s="244" t="s">
        <v>523</v>
      </c>
      <c r="AF65" s="245"/>
      <c r="AG65" s="245"/>
      <c r="AH65" s="246"/>
      <c r="AI65" s="244" t="s">
        <v>520</v>
      </c>
      <c r="AJ65" s="245"/>
      <c r="AK65" s="245"/>
      <c r="AL65" s="246"/>
      <c r="AM65" s="250" t="s">
        <v>515</v>
      </c>
      <c r="AN65" s="250"/>
      <c r="AO65" s="250"/>
      <c r="AP65" s="244"/>
      <c r="AQ65" s="238" t="s">
        <v>353</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84"/>
      <c r="B67" s="485"/>
      <c r="C67" s="485"/>
      <c r="D67" s="485"/>
      <c r="E67" s="485"/>
      <c r="F67" s="486"/>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473</v>
      </c>
      <c r="B70" s="485"/>
      <c r="C70" s="485"/>
      <c r="D70" s="485"/>
      <c r="E70" s="485"/>
      <c r="F70" s="486"/>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468</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523</v>
      </c>
      <c r="AF73" s="245"/>
      <c r="AG73" s="245"/>
      <c r="AH73" s="246"/>
      <c r="AI73" s="244" t="s">
        <v>520</v>
      </c>
      <c r="AJ73" s="245"/>
      <c r="AK73" s="245"/>
      <c r="AL73" s="246"/>
      <c r="AM73" s="250" t="s">
        <v>515</v>
      </c>
      <c r="AN73" s="250"/>
      <c r="AO73" s="250"/>
      <c r="AP73" s="244"/>
      <c r="AQ73" s="159" t="s">
        <v>353</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354</v>
      </c>
      <c r="AT74" s="134"/>
      <c r="AU74" s="599"/>
      <c r="AV74" s="200"/>
      <c r="AW74" s="133" t="s">
        <v>300</v>
      </c>
      <c r="AX74" s="195"/>
    </row>
    <row r="75" spans="1:50" ht="23.25" hidden="1" customHeight="1" x14ac:dyDescent="0.15">
      <c r="A75" s="518"/>
      <c r="B75" s="519"/>
      <c r="C75" s="519"/>
      <c r="D75" s="519"/>
      <c r="E75" s="519"/>
      <c r="F75" s="520"/>
      <c r="G75" s="618"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0"/>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496</v>
      </c>
      <c r="B78" s="336"/>
      <c r="C78" s="336"/>
      <c r="D78" s="336"/>
      <c r="E78" s="333" t="s">
        <v>445</v>
      </c>
      <c r="F78" s="334"/>
      <c r="G78" s="57" t="s">
        <v>356</v>
      </c>
      <c r="H78" s="596"/>
      <c r="I78" s="597"/>
      <c r="J78" s="597"/>
      <c r="K78" s="597"/>
      <c r="L78" s="597"/>
      <c r="M78" s="597"/>
      <c r="N78" s="597"/>
      <c r="O78" s="598"/>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462</v>
      </c>
      <c r="AP79" s="279"/>
      <c r="AQ79" s="279"/>
      <c r="AR79" s="81" t="s">
        <v>460</v>
      </c>
      <c r="AS79" s="278"/>
      <c r="AT79" s="279"/>
      <c r="AU79" s="279"/>
      <c r="AV79" s="279"/>
      <c r="AW79" s="279"/>
      <c r="AX79" s="967"/>
    </row>
    <row r="80" spans="1:50" ht="18.75" hidden="1" customHeight="1" x14ac:dyDescent="0.15">
      <c r="A80" s="873" t="s">
        <v>266</v>
      </c>
      <c r="B80" s="533" t="s">
        <v>459</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548</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4"/>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4"/>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3"/>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4"/>
    </row>
    <row r="83" spans="1:60" ht="22.5" hidden="1" customHeight="1" x14ac:dyDescent="0.15">
      <c r="A83" s="874"/>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5"/>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6"/>
    </row>
    <row r="84" spans="1:60" ht="19.5" hidden="1" customHeight="1" x14ac:dyDescent="0.15">
      <c r="A84" s="874"/>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7"/>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8"/>
    </row>
    <row r="85" spans="1:60" ht="18.75" hidden="1" customHeight="1" x14ac:dyDescent="0.15">
      <c r="A85" s="874"/>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523</v>
      </c>
      <c r="AF85" s="245"/>
      <c r="AG85" s="245"/>
      <c r="AH85" s="246"/>
      <c r="AI85" s="244" t="s">
        <v>520</v>
      </c>
      <c r="AJ85" s="245"/>
      <c r="AK85" s="245"/>
      <c r="AL85" s="246"/>
      <c r="AM85" s="250" t="s">
        <v>515</v>
      </c>
      <c r="AN85" s="250"/>
      <c r="AO85" s="250"/>
      <c r="AP85" s="244"/>
      <c r="AQ85" s="159" t="s">
        <v>353</v>
      </c>
      <c r="AR85" s="130"/>
      <c r="AS85" s="130"/>
      <c r="AT85" s="131"/>
      <c r="AU85" s="542" t="s">
        <v>253</v>
      </c>
      <c r="AV85" s="542"/>
      <c r="AW85" s="542"/>
      <c r="AX85" s="543"/>
      <c r="AY85" s="10"/>
      <c r="AZ85" s="10"/>
      <c r="BA85" s="10"/>
      <c r="BB85" s="10"/>
      <c r="BC85" s="10"/>
    </row>
    <row r="86" spans="1:60" ht="18.75" hidden="1" customHeight="1" x14ac:dyDescent="0.15">
      <c r="A86" s="874"/>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07" t="s">
        <v>300</v>
      </c>
      <c r="AX86" s="408"/>
      <c r="AY86" s="10"/>
      <c r="AZ86" s="10"/>
      <c r="BA86" s="10"/>
      <c r="BB86" s="10"/>
      <c r="BC86" s="10"/>
      <c r="BD86" s="10"/>
      <c r="BE86" s="10"/>
      <c r="BF86" s="10"/>
      <c r="BG86" s="10"/>
      <c r="BH86" s="10"/>
    </row>
    <row r="87" spans="1:60" ht="23.25" hidden="1" customHeight="1" x14ac:dyDescent="0.15">
      <c r="A87" s="874"/>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523</v>
      </c>
      <c r="AF90" s="245"/>
      <c r="AG90" s="245"/>
      <c r="AH90" s="246"/>
      <c r="AI90" s="244" t="s">
        <v>520</v>
      </c>
      <c r="AJ90" s="245"/>
      <c r="AK90" s="245"/>
      <c r="AL90" s="246"/>
      <c r="AM90" s="250" t="s">
        <v>515</v>
      </c>
      <c r="AN90" s="250"/>
      <c r="AO90" s="250"/>
      <c r="AP90" s="244"/>
      <c r="AQ90" s="159" t="s">
        <v>353</v>
      </c>
      <c r="AR90" s="130"/>
      <c r="AS90" s="130"/>
      <c r="AT90" s="131"/>
      <c r="AU90" s="542" t="s">
        <v>253</v>
      </c>
      <c r="AV90" s="542"/>
      <c r="AW90" s="542"/>
      <c r="AX90" s="543"/>
    </row>
    <row r="91" spans="1:60" ht="18.75" hidden="1" customHeight="1" x14ac:dyDescent="0.15">
      <c r="A91" s="874"/>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07" t="s">
        <v>300</v>
      </c>
      <c r="AX91" s="408"/>
      <c r="AY91" s="10"/>
      <c r="AZ91" s="10"/>
      <c r="BA91" s="10"/>
      <c r="BB91" s="10"/>
      <c r="BC91" s="10"/>
    </row>
    <row r="92" spans="1:60" ht="23.25" hidden="1" customHeight="1" x14ac:dyDescent="0.15">
      <c r="A92" s="874"/>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523</v>
      </c>
      <c r="AF95" s="245"/>
      <c r="AG95" s="245"/>
      <c r="AH95" s="246"/>
      <c r="AI95" s="244" t="s">
        <v>520</v>
      </c>
      <c r="AJ95" s="245"/>
      <c r="AK95" s="245"/>
      <c r="AL95" s="246"/>
      <c r="AM95" s="250" t="s">
        <v>515</v>
      </c>
      <c r="AN95" s="250"/>
      <c r="AO95" s="250"/>
      <c r="AP95" s="244"/>
      <c r="AQ95" s="159" t="s">
        <v>353</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4"/>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07" t="s">
        <v>300</v>
      </c>
      <c r="AX96" s="408"/>
    </row>
    <row r="97" spans="1:60" ht="23.25" hidden="1" customHeight="1" x14ac:dyDescent="0.15">
      <c r="A97" s="874"/>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4" t="s">
        <v>13</v>
      </c>
      <c r="Z99" s="905"/>
      <c r="AA99" s="906"/>
      <c r="AB99" s="901" t="s">
        <v>14</v>
      </c>
      <c r="AC99" s="902"/>
      <c r="AD99" s="903"/>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469</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3"/>
      <c r="Z100" s="864"/>
      <c r="AA100" s="865"/>
      <c r="AB100" s="490" t="s">
        <v>11</v>
      </c>
      <c r="AC100" s="490"/>
      <c r="AD100" s="490"/>
      <c r="AE100" s="548" t="s">
        <v>523</v>
      </c>
      <c r="AF100" s="549"/>
      <c r="AG100" s="549"/>
      <c r="AH100" s="550"/>
      <c r="AI100" s="548" t="s">
        <v>520</v>
      </c>
      <c r="AJ100" s="549"/>
      <c r="AK100" s="549"/>
      <c r="AL100" s="550"/>
      <c r="AM100" s="548" t="s">
        <v>516</v>
      </c>
      <c r="AN100" s="549"/>
      <c r="AO100" s="549"/>
      <c r="AP100" s="550"/>
      <c r="AQ100" s="320" t="s">
        <v>509</v>
      </c>
      <c r="AR100" s="321"/>
      <c r="AS100" s="321"/>
      <c r="AT100" s="322"/>
      <c r="AU100" s="320" t="s">
        <v>506</v>
      </c>
      <c r="AV100" s="321"/>
      <c r="AW100" s="321"/>
      <c r="AX100" s="323"/>
    </row>
    <row r="101" spans="1:60" ht="23.25" customHeight="1" x14ac:dyDescent="0.15">
      <c r="A101" s="431"/>
      <c r="B101" s="432"/>
      <c r="C101" s="432"/>
      <c r="D101" s="432"/>
      <c r="E101" s="432"/>
      <c r="F101" s="433"/>
      <c r="G101" s="105" t="s">
        <v>792</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580</v>
      </c>
      <c r="AC101" s="470"/>
      <c r="AD101" s="470"/>
      <c r="AE101" s="218">
        <v>8321</v>
      </c>
      <c r="AF101" s="219"/>
      <c r="AG101" s="219"/>
      <c r="AH101" s="220"/>
      <c r="AI101" s="218">
        <v>8222</v>
      </c>
      <c r="AJ101" s="219"/>
      <c r="AK101" s="219"/>
      <c r="AL101" s="220"/>
      <c r="AM101" s="218">
        <v>8348</v>
      </c>
      <c r="AN101" s="219"/>
      <c r="AO101" s="219"/>
      <c r="AP101" s="220"/>
      <c r="AQ101" s="218" t="s">
        <v>560</v>
      </c>
      <c r="AR101" s="219"/>
      <c r="AS101" s="219"/>
      <c r="AT101" s="220"/>
      <c r="AU101" s="218" t="s">
        <v>659</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580</v>
      </c>
      <c r="AC102" s="470"/>
      <c r="AD102" s="470"/>
      <c r="AE102" s="427">
        <v>8000</v>
      </c>
      <c r="AF102" s="427"/>
      <c r="AG102" s="427"/>
      <c r="AH102" s="427"/>
      <c r="AI102" s="427">
        <v>8000</v>
      </c>
      <c r="AJ102" s="427"/>
      <c r="AK102" s="427"/>
      <c r="AL102" s="427"/>
      <c r="AM102" s="427">
        <v>8000</v>
      </c>
      <c r="AN102" s="427"/>
      <c r="AO102" s="427"/>
      <c r="AP102" s="427"/>
      <c r="AQ102" s="273">
        <v>3000</v>
      </c>
      <c r="AR102" s="274"/>
      <c r="AS102" s="274"/>
      <c r="AT102" s="319"/>
      <c r="AU102" s="273" t="s">
        <v>659</v>
      </c>
      <c r="AV102" s="274"/>
      <c r="AW102" s="274"/>
      <c r="AX102" s="319"/>
    </row>
    <row r="103" spans="1:60" ht="31.5" hidden="1" customHeight="1" x14ac:dyDescent="0.15">
      <c r="A103" s="428" t="s">
        <v>469</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523</v>
      </c>
      <c r="AF103" s="425"/>
      <c r="AG103" s="425"/>
      <c r="AH103" s="426"/>
      <c r="AI103" s="424" t="s">
        <v>520</v>
      </c>
      <c r="AJ103" s="425"/>
      <c r="AK103" s="425"/>
      <c r="AL103" s="426"/>
      <c r="AM103" s="424" t="s">
        <v>516</v>
      </c>
      <c r="AN103" s="425"/>
      <c r="AO103" s="425"/>
      <c r="AP103" s="426"/>
      <c r="AQ103" s="284" t="s">
        <v>509</v>
      </c>
      <c r="AR103" s="285"/>
      <c r="AS103" s="285"/>
      <c r="AT103" s="324"/>
      <c r="AU103" s="284" t="s">
        <v>506</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c r="AC104" s="555"/>
      <c r="AD104" s="556"/>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c r="AC105" s="478"/>
      <c r="AD105" s="479"/>
      <c r="AE105" s="427"/>
      <c r="AF105" s="427"/>
      <c r="AG105" s="427"/>
      <c r="AH105" s="427"/>
      <c r="AI105" s="427"/>
      <c r="AJ105" s="427"/>
      <c r="AK105" s="427"/>
      <c r="AL105" s="427"/>
      <c r="AM105" s="427"/>
      <c r="AN105" s="427"/>
      <c r="AO105" s="427"/>
      <c r="AP105" s="427"/>
      <c r="AQ105" s="218"/>
      <c r="AR105" s="219"/>
      <c r="AS105" s="219"/>
      <c r="AT105" s="220"/>
      <c r="AU105" s="273"/>
      <c r="AV105" s="274"/>
      <c r="AW105" s="274"/>
      <c r="AX105" s="319"/>
    </row>
    <row r="106" spans="1:60" ht="31.5" hidden="1" customHeight="1" x14ac:dyDescent="0.15">
      <c r="A106" s="428" t="s">
        <v>469</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523</v>
      </c>
      <c r="AF106" s="425"/>
      <c r="AG106" s="425"/>
      <c r="AH106" s="426"/>
      <c r="AI106" s="424" t="s">
        <v>520</v>
      </c>
      <c r="AJ106" s="425"/>
      <c r="AK106" s="425"/>
      <c r="AL106" s="426"/>
      <c r="AM106" s="424" t="s">
        <v>515</v>
      </c>
      <c r="AN106" s="425"/>
      <c r="AO106" s="425"/>
      <c r="AP106" s="426"/>
      <c r="AQ106" s="284" t="s">
        <v>509</v>
      </c>
      <c r="AR106" s="285"/>
      <c r="AS106" s="285"/>
      <c r="AT106" s="324"/>
      <c r="AU106" s="284" t="s">
        <v>506</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469</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523</v>
      </c>
      <c r="AF109" s="425"/>
      <c r="AG109" s="425"/>
      <c r="AH109" s="426"/>
      <c r="AI109" s="424" t="s">
        <v>520</v>
      </c>
      <c r="AJ109" s="425"/>
      <c r="AK109" s="425"/>
      <c r="AL109" s="426"/>
      <c r="AM109" s="424" t="s">
        <v>516</v>
      </c>
      <c r="AN109" s="425"/>
      <c r="AO109" s="425"/>
      <c r="AP109" s="426"/>
      <c r="AQ109" s="284" t="s">
        <v>509</v>
      </c>
      <c r="AR109" s="285"/>
      <c r="AS109" s="285"/>
      <c r="AT109" s="324"/>
      <c r="AU109" s="284" t="s">
        <v>506</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469</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523</v>
      </c>
      <c r="AF112" s="425"/>
      <c r="AG112" s="425"/>
      <c r="AH112" s="426"/>
      <c r="AI112" s="424" t="s">
        <v>520</v>
      </c>
      <c r="AJ112" s="425"/>
      <c r="AK112" s="425"/>
      <c r="AL112" s="426"/>
      <c r="AM112" s="424" t="s">
        <v>515</v>
      </c>
      <c r="AN112" s="425"/>
      <c r="AO112" s="425"/>
      <c r="AP112" s="426"/>
      <c r="AQ112" s="284" t="s">
        <v>509</v>
      </c>
      <c r="AR112" s="285"/>
      <c r="AS112" s="285"/>
      <c r="AT112" s="324"/>
      <c r="AU112" s="284" t="s">
        <v>506</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523</v>
      </c>
      <c r="AF115" s="425"/>
      <c r="AG115" s="425"/>
      <c r="AH115" s="426"/>
      <c r="AI115" s="424" t="s">
        <v>520</v>
      </c>
      <c r="AJ115" s="425"/>
      <c r="AK115" s="425"/>
      <c r="AL115" s="426"/>
      <c r="AM115" s="424" t="s">
        <v>515</v>
      </c>
      <c r="AN115" s="425"/>
      <c r="AO115" s="425"/>
      <c r="AP115" s="426"/>
      <c r="AQ115" s="600" t="s">
        <v>510</v>
      </c>
      <c r="AR115" s="601"/>
      <c r="AS115" s="601"/>
      <c r="AT115" s="601"/>
      <c r="AU115" s="601"/>
      <c r="AV115" s="601"/>
      <c r="AW115" s="601"/>
      <c r="AX115" s="602"/>
    </row>
    <row r="116" spans="1:50" ht="23.25" customHeight="1" x14ac:dyDescent="0.15">
      <c r="A116" s="448"/>
      <c r="B116" s="449"/>
      <c r="C116" s="449"/>
      <c r="D116" s="449"/>
      <c r="E116" s="449"/>
      <c r="F116" s="450"/>
      <c r="G116" s="402" t="s">
        <v>581</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582</v>
      </c>
      <c r="AC116" s="472"/>
      <c r="AD116" s="473"/>
      <c r="AE116" s="427">
        <v>14.5</v>
      </c>
      <c r="AF116" s="427"/>
      <c r="AG116" s="427"/>
      <c r="AH116" s="427"/>
      <c r="AI116" s="427">
        <v>14.5</v>
      </c>
      <c r="AJ116" s="427"/>
      <c r="AK116" s="427"/>
      <c r="AL116" s="427"/>
      <c r="AM116" s="427">
        <v>14.5</v>
      </c>
      <c r="AN116" s="427"/>
      <c r="AO116" s="427"/>
      <c r="AP116" s="427"/>
      <c r="AQ116" s="218">
        <v>16.3</v>
      </c>
      <c r="AR116" s="219"/>
      <c r="AS116" s="219"/>
      <c r="AT116" s="219"/>
      <c r="AU116" s="219"/>
      <c r="AV116" s="219"/>
      <c r="AW116" s="219"/>
      <c r="AX116" s="221"/>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583</v>
      </c>
      <c r="AC117" s="482"/>
      <c r="AD117" s="483"/>
      <c r="AE117" s="560" t="s">
        <v>584</v>
      </c>
      <c r="AF117" s="560"/>
      <c r="AG117" s="560"/>
      <c r="AH117" s="560"/>
      <c r="AI117" s="560" t="s">
        <v>584</v>
      </c>
      <c r="AJ117" s="560"/>
      <c r="AK117" s="560"/>
      <c r="AL117" s="560"/>
      <c r="AM117" s="560" t="s">
        <v>584</v>
      </c>
      <c r="AN117" s="560"/>
      <c r="AO117" s="560"/>
      <c r="AP117" s="560"/>
      <c r="AQ117" s="560" t="s">
        <v>789</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523</v>
      </c>
      <c r="AF118" s="425"/>
      <c r="AG118" s="425"/>
      <c r="AH118" s="426"/>
      <c r="AI118" s="424" t="s">
        <v>520</v>
      </c>
      <c r="AJ118" s="425"/>
      <c r="AK118" s="425"/>
      <c r="AL118" s="426"/>
      <c r="AM118" s="424" t="s">
        <v>515</v>
      </c>
      <c r="AN118" s="425"/>
      <c r="AO118" s="425"/>
      <c r="AP118" s="426"/>
      <c r="AQ118" s="600" t="s">
        <v>510</v>
      </c>
      <c r="AR118" s="601"/>
      <c r="AS118" s="601"/>
      <c r="AT118" s="601"/>
      <c r="AU118" s="601"/>
      <c r="AV118" s="601"/>
      <c r="AW118" s="601"/>
      <c r="AX118" s="602"/>
    </row>
    <row r="119" spans="1:50" ht="23.25" hidden="1" customHeight="1" x14ac:dyDescent="0.15">
      <c r="A119" s="448"/>
      <c r="B119" s="449"/>
      <c r="C119" s="449"/>
      <c r="D119" s="449"/>
      <c r="E119" s="449"/>
      <c r="F119" s="450"/>
      <c r="G119" s="402" t="s">
        <v>585</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586</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523</v>
      </c>
      <c r="AF121" s="425"/>
      <c r="AG121" s="425"/>
      <c r="AH121" s="426"/>
      <c r="AI121" s="424" t="s">
        <v>520</v>
      </c>
      <c r="AJ121" s="425"/>
      <c r="AK121" s="425"/>
      <c r="AL121" s="426"/>
      <c r="AM121" s="424" t="s">
        <v>515</v>
      </c>
      <c r="AN121" s="425"/>
      <c r="AO121" s="425"/>
      <c r="AP121" s="426"/>
      <c r="AQ121" s="600" t="s">
        <v>510</v>
      </c>
      <c r="AR121" s="601"/>
      <c r="AS121" s="601"/>
      <c r="AT121" s="601"/>
      <c r="AU121" s="601"/>
      <c r="AV121" s="601"/>
      <c r="AW121" s="601"/>
      <c r="AX121" s="602"/>
    </row>
    <row r="122" spans="1:50" ht="23.25" hidden="1" customHeight="1" x14ac:dyDescent="0.15">
      <c r="A122" s="448"/>
      <c r="B122" s="449"/>
      <c r="C122" s="449"/>
      <c r="D122" s="449"/>
      <c r="E122" s="449"/>
      <c r="F122" s="450"/>
      <c r="G122" s="402" t="s">
        <v>587</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586</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524</v>
      </c>
      <c r="AF124" s="425"/>
      <c r="AG124" s="425"/>
      <c r="AH124" s="426"/>
      <c r="AI124" s="424" t="s">
        <v>520</v>
      </c>
      <c r="AJ124" s="425"/>
      <c r="AK124" s="425"/>
      <c r="AL124" s="426"/>
      <c r="AM124" s="424" t="s">
        <v>515</v>
      </c>
      <c r="AN124" s="425"/>
      <c r="AO124" s="425"/>
      <c r="AP124" s="426"/>
      <c r="AQ124" s="600" t="s">
        <v>510</v>
      </c>
      <c r="AR124" s="601"/>
      <c r="AS124" s="601"/>
      <c r="AT124" s="601"/>
      <c r="AU124" s="601"/>
      <c r="AV124" s="601"/>
      <c r="AW124" s="601"/>
      <c r="AX124" s="602"/>
    </row>
    <row r="125" spans="1:50" ht="23.25" hidden="1" customHeight="1" x14ac:dyDescent="0.15">
      <c r="A125" s="448"/>
      <c r="B125" s="449"/>
      <c r="C125" s="449"/>
      <c r="D125" s="449"/>
      <c r="E125" s="449"/>
      <c r="F125" s="450"/>
      <c r="G125" s="402" t="s">
        <v>587</v>
      </c>
      <c r="H125" s="402"/>
      <c r="I125" s="402"/>
      <c r="J125" s="402"/>
      <c r="K125" s="402"/>
      <c r="L125" s="402"/>
      <c r="M125" s="402"/>
      <c r="N125" s="402"/>
      <c r="O125" s="402"/>
      <c r="P125" s="402"/>
      <c r="Q125" s="402"/>
      <c r="R125" s="402"/>
      <c r="S125" s="402"/>
      <c r="T125" s="402"/>
      <c r="U125" s="402"/>
      <c r="V125" s="402"/>
      <c r="W125" s="402"/>
      <c r="X125" s="949"/>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50"/>
      <c r="Y126" s="480" t="s">
        <v>49</v>
      </c>
      <c r="Z126" s="455"/>
      <c r="AA126" s="456"/>
      <c r="AB126" s="481" t="s">
        <v>586</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24" t="s">
        <v>523</v>
      </c>
      <c r="AF127" s="425"/>
      <c r="AG127" s="425"/>
      <c r="AH127" s="426"/>
      <c r="AI127" s="424" t="s">
        <v>520</v>
      </c>
      <c r="AJ127" s="425"/>
      <c r="AK127" s="425"/>
      <c r="AL127" s="426"/>
      <c r="AM127" s="424" t="s">
        <v>515</v>
      </c>
      <c r="AN127" s="425"/>
      <c r="AO127" s="425"/>
      <c r="AP127" s="426"/>
      <c r="AQ127" s="600" t="s">
        <v>510</v>
      </c>
      <c r="AR127" s="601"/>
      <c r="AS127" s="601"/>
      <c r="AT127" s="601"/>
      <c r="AU127" s="601"/>
      <c r="AV127" s="601"/>
      <c r="AW127" s="601"/>
      <c r="AX127" s="602"/>
    </row>
    <row r="128" spans="1:50" ht="23.25" hidden="1" customHeight="1" x14ac:dyDescent="0.15">
      <c r="A128" s="448"/>
      <c r="B128" s="449"/>
      <c r="C128" s="449"/>
      <c r="D128" s="449"/>
      <c r="E128" s="449"/>
      <c r="F128" s="450"/>
      <c r="G128" s="402" t="s">
        <v>588</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586</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553</v>
      </c>
      <c r="B130" s="185"/>
      <c r="C130" s="184" t="s">
        <v>357</v>
      </c>
      <c r="D130" s="185"/>
      <c r="E130" s="169" t="s">
        <v>386</v>
      </c>
      <c r="F130" s="170"/>
      <c r="G130" s="171" t="s">
        <v>613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614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523</v>
      </c>
      <c r="AF132" s="155"/>
      <c r="AG132" s="155"/>
      <c r="AH132" s="155"/>
      <c r="AI132" s="155" t="s">
        <v>520</v>
      </c>
      <c r="AJ132" s="155"/>
      <c r="AK132" s="155"/>
      <c r="AL132" s="155"/>
      <c r="AM132" s="155" t="s">
        <v>515</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560</v>
      </c>
      <c r="AR133" s="199"/>
      <c r="AS133" s="133" t="s">
        <v>354</v>
      </c>
      <c r="AT133" s="134"/>
      <c r="AU133" s="200">
        <v>31</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578</v>
      </c>
      <c r="AC134" s="205"/>
      <c r="AD134" s="205"/>
      <c r="AE134" s="206">
        <v>265</v>
      </c>
      <c r="AF134" s="207"/>
      <c r="AG134" s="207"/>
      <c r="AH134" s="207"/>
      <c r="AI134" s="206">
        <v>290</v>
      </c>
      <c r="AJ134" s="207"/>
      <c r="AK134" s="207"/>
      <c r="AL134" s="207"/>
      <c r="AM134" s="206">
        <v>266</v>
      </c>
      <c r="AN134" s="207"/>
      <c r="AO134" s="207"/>
      <c r="AP134" s="207"/>
      <c r="AQ134" s="206" t="s">
        <v>560</v>
      </c>
      <c r="AR134" s="207"/>
      <c r="AS134" s="207"/>
      <c r="AT134" s="207"/>
      <c r="AU134" s="206" t="s">
        <v>560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560</v>
      </c>
      <c r="AF135" s="207"/>
      <c r="AG135" s="207"/>
      <c r="AH135" s="207"/>
      <c r="AI135" s="206">
        <v>100</v>
      </c>
      <c r="AJ135" s="207"/>
      <c r="AK135" s="207"/>
      <c r="AL135" s="207"/>
      <c r="AM135" s="206">
        <v>260</v>
      </c>
      <c r="AN135" s="207"/>
      <c r="AO135" s="207"/>
      <c r="AP135" s="207"/>
      <c r="AQ135" s="206" t="s">
        <v>560</v>
      </c>
      <c r="AR135" s="207"/>
      <c r="AS135" s="207"/>
      <c r="AT135" s="207"/>
      <c r="AU135" s="206">
        <v>270</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523</v>
      </c>
      <c r="AF136" s="155"/>
      <c r="AG136" s="155"/>
      <c r="AH136" s="155"/>
      <c r="AI136" s="155" t="s">
        <v>520</v>
      </c>
      <c r="AJ136" s="155"/>
      <c r="AK136" s="155"/>
      <c r="AL136" s="155"/>
      <c r="AM136" s="155" t="s">
        <v>515</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523</v>
      </c>
      <c r="AF140" s="155"/>
      <c r="AG140" s="155"/>
      <c r="AH140" s="155"/>
      <c r="AI140" s="155" t="s">
        <v>520</v>
      </c>
      <c r="AJ140" s="155"/>
      <c r="AK140" s="155"/>
      <c r="AL140" s="155"/>
      <c r="AM140" s="155" t="s">
        <v>515</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523</v>
      </c>
      <c r="AF144" s="155"/>
      <c r="AG144" s="155"/>
      <c r="AH144" s="155"/>
      <c r="AI144" s="155" t="s">
        <v>520</v>
      </c>
      <c r="AJ144" s="155"/>
      <c r="AK144" s="155"/>
      <c r="AL144" s="155"/>
      <c r="AM144" s="155" t="s">
        <v>515</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523</v>
      </c>
      <c r="AF148" s="155"/>
      <c r="AG148" s="155"/>
      <c r="AH148" s="155"/>
      <c r="AI148" s="155" t="s">
        <v>520</v>
      </c>
      <c r="AJ148" s="155"/>
      <c r="AK148" s="155"/>
      <c r="AL148" s="155"/>
      <c r="AM148" s="155" t="s">
        <v>515</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25" customHeight="1" x14ac:dyDescent="0.15">
      <c r="A188" s="189"/>
      <c r="B188" s="186"/>
      <c r="C188" s="180"/>
      <c r="D188" s="186"/>
      <c r="E188" s="125" t="s">
        <v>786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523</v>
      </c>
      <c r="AF192" s="155"/>
      <c r="AG192" s="155"/>
      <c r="AH192" s="155"/>
      <c r="AI192" s="155" t="s">
        <v>520</v>
      </c>
      <c r="AJ192" s="155"/>
      <c r="AK192" s="155"/>
      <c r="AL192" s="155"/>
      <c r="AM192" s="155" t="s">
        <v>515</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524</v>
      </c>
      <c r="AF196" s="155"/>
      <c r="AG196" s="155"/>
      <c r="AH196" s="155"/>
      <c r="AI196" s="155" t="s">
        <v>520</v>
      </c>
      <c r="AJ196" s="155"/>
      <c r="AK196" s="155"/>
      <c r="AL196" s="155"/>
      <c r="AM196" s="155" t="s">
        <v>515</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523</v>
      </c>
      <c r="AF200" s="155"/>
      <c r="AG200" s="155"/>
      <c r="AH200" s="155"/>
      <c r="AI200" s="155" t="s">
        <v>520</v>
      </c>
      <c r="AJ200" s="155"/>
      <c r="AK200" s="155"/>
      <c r="AL200" s="155"/>
      <c r="AM200" s="155" t="s">
        <v>515</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523</v>
      </c>
      <c r="AF204" s="155"/>
      <c r="AG204" s="155"/>
      <c r="AH204" s="155"/>
      <c r="AI204" s="155" t="s">
        <v>520</v>
      </c>
      <c r="AJ204" s="155"/>
      <c r="AK204" s="155"/>
      <c r="AL204" s="155"/>
      <c r="AM204" s="155" t="s">
        <v>515</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523</v>
      </c>
      <c r="AF208" s="155"/>
      <c r="AG208" s="155"/>
      <c r="AH208" s="155"/>
      <c r="AI208" s="155" t="s">
        <v>520</v>
      </c>
      <c r="AJ208" s="155"/>
      <c r="AK208" s="155"/>
      <c r="AL208" s="155"/>
      <c r="AM208" s="155" t="s">
        <v>515</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523</v>
      </c>
      <c r="AF252" s="155"/>
      <c r="AG252" s="155"/>
      <c r="AH252" s="155"/>
      <c r="AI252" s="155" t="s">
        <v>520</v>
      </c>
      <c r="AJ252" s="155"/>
      <c r="AK252" s="155"/>
      <c r="AL252" s="155"/>
      <c r="AM252" s="155" t="s">
        <v>515</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523</v>
      </c>
      <c r="AF256" s="155"/>
      <c r="AG256" s="155"/>
      <c r="AH256" s="155"/>
      <c r="AI256" s="155" t="s">
        <v>520</v>
      </c>
      <c r="AJ256" s="155"/>
      <c r="AK256" s="155"/>
      <c r="AL256" s="155"/>
      <c r="AM256" s="155" t="s">
        <v>516</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523</v>
      </c>
      <c r="AF260" s="155"/>
      <c r="AG260" s="155"/>
      <c r="AH260" s="155"/>
      <c r="AI260" s="155" t="s">
        <v>520</v>
      </c>
      <c r="AJ260" s="155"/>
      <c r="AK260" s="155"/>
      <c r="AL260" s="155"/>
      <c r="AM260" s="155" t="s">
        <v>516</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523</v>
      </c>
      <c r="AF264" s="217"/>
      <c r="AG264" s="217"/>
      <c r="AH264" s="217"/>
      <c r="AI264" s="217" t="s">
        <v>520</v>
      </c>
      <c r="AJ264" s="217"/>
      <c r="AK264" s="217"/>
      <c r="AL264" s="217"/>
      <c r="AM264" s="217" t="s">
        <v>515</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524</v>
      </c>
      <c r="AF268" s="155"/>
      <c r="AG268" s="155"/>
      <c r="AH268" s="155"/>
      <c r="AI268" s="155" t="s">
        <v>520</v>
      </c>
      <c r="AJ268" s="155"/>
      <c r="AK268" s="155"/>
      <c r="AL268" s="155"/>
      <c r="AM268" s="155" t="s">
        <v>515</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523</v>
      </c>
      <c r="AF312" s="155"/>
      <c r="AG312" s="155"/>
      <c r="AH312" s="155"/>
      <c r="AI312" s="155" t="s">
        <v>520</v>
      </c>
      <c r="AJ312" s="155"/>
      <c r="AK312" s="155"/>
      <c r="AL312" s="155"/>
      <c r="AM312" s="155" t="s">
        <v>515</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523</v>
      </c>
      <c r="AF316" s="155"/>
      <c r="AG316" s="155"/>
      <c r="AH316" s="155"/>
      <c r="AI316" s="155" t="s">
        <v>520</v>
      </c>
      <c r="AJ316" s="155"/>
      <c r="AK316" s="155"/>
      <c r="AL316" s="155"/>
      <c r="AM316" s="155" t="s">
        <v>515</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523</v>
      </c>
      <c r="AF320" s="155"/>
      <c r="AG320" s="155"/>
      <c r="AH320" s="155"/>
      <c r="AI320" s="155" t="s">
        <v>520</v>
      </c>
      <c r="AJ320" s="155"/>
      <c r="AK320" s="155"/>
      <c r="AL320" s="155"/>
      <c r="AM320" s="155" t="s">
        <v>516</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523</v>
      </c>
      <c r="AF324" s="155"/>
      <c r="AG324" s="155"/>
      <c r="AH324" s="155"/>
      <c r="AI324" s="155" t="s">
        <v>520</v>
      </c>
      <c r="AJ324" s="155"/>
      <c r="AK324" s="155"/>
      <c r="AL324" s="155"/>
      <c r="AM324" s="155" t="s">
        <v>515</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524</v>
      </c>
      <c r="AF328" s="155"/>
      <c r="AG328" s="155"/>
      <c r="AH328" s="155"/>
      <c r="AI328" s="155" t="s">
        <v>520</v>
      </c>
      <c r="AJ328" s="155"/>
      <c r="AK328" s="155"/>
      <c r="AL328" s="155"/>
      <c r="AM328" s="155" t="s">
        <v>516</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523</v>
      </c>
      <c r="AF372" s="155"/>
      <c r="AG372" s="155"/>
      <c r="AH372" s="155"/>
      <c r="AI372" s="155" t="s">
        <v>520</v>
      </c>
      <c r="AJ372" s="155"/>
      <c r="AK372" s="155"/>
      <c r="AL372" s="155"/>
      <c r="AM372" s="155" t="s">
        <v>515</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523</v>
      </c>
      <c r="AF376" s="155"/>
      <c r="AG376" s="155"/>
      <c r="AH376" s="155"/>
      <c r="AI376" s="155" t="s">
        <v>520</v>
      </c>
      <c r="AJ376" s="155"/>
      <c r="AK376" s="155"/>
      <c r="AL376" s="155"/>
      <c r="AM376" s="155" t="s">
        <v>515</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523</v>
      </c>
      <c r="AF380" s="155"/>
      <c r="AG380" s="155"/>
      <c r="AH380" s="155"/>
      <c r="AI380" s="155" t="s">
        <v>520</v>
      </c>
      <c r="AJ380" s="155"/>
      <c r="AK380" s="155"/>
      <c r="AL380" s="155"/>
      <c r="AM380" s="155" t="s">
        <v>515</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523</v>
      </c>
      <c r="AF384" s="155"/>
      <c r="AG384" s="155"/>
      <c r="AH384" s="155"/>
      <c r="AI384" s="155" t="s">
        <v>520</v>
      </c>
      <c r="AJ384" s="155"/>
      <c r="AK384" s="155"/>
      <c r="AL384" s="155"/>
      <c r="AM384" s="155" t="s">
        <v>515</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523</v>
      </c>
      <c r="AF388" s="155"/>
      <c r="AG388" s="155"/>
      <c r="AH388" s="155"/>
      <c r="AI388" s="155" t="s">
        <v>520</v>
      </c>
      <c r="AJ388" s="155"/>
      <c r="AK388" s="155"/>
      <c r="AL388" s="155"/>
      <c r="AM388" s="155" t="s">
        <v>515</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549</v>
      </c>
      <c r="D430" s="951"/>
      <c r="E430" s="174" t="s">
        <v>533</v>
      </c>
      <c r="F430" s="907"/>
      <c r="G430" s="908" t="s">
        <v>373</v>
      </c>
      <c r="H430" s="123"/>
      <c r="I430" s="123"/>
      <c r="J430" s="909" t="s">
        <v>589</v>
      </c>
      <c r="K430" s="910"/>
      <c r="L430" s="910"/>
      <c r="M430" s="910"/>
      <c r="N430" s="910"/>
      <c r="O430" s="910"/>
      <c r="P430" s="910"/>
      <c r="Q430" s="910"/>
      <c r="R430" s="910"/>
      <c r="S430" s="910"/>
      <c r="T430" s="911"/>
      <c r="U430" s="597" t="s">
        <v>554</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2"/>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516</v>
      </c>
      <c r="AJ431" s="217"/>
      <c r="AK431" s="217"/>
      <c r="AL431" s="159"/>
      <c r="AM431" s="217" t="s">
        <v>511</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554</v>
      </c>
      <c r="AF432" s="200"/>
      <c r="AG432" s="133" t="s">
        <v>354</v>
      </c>
      <c r="AH432" s="134"/>
      <c r="AI432" s="156"/>
      <c r="AJ432" s="156"/>
      <c r="AK432" s="156"/>
      <c r="AL432" s="154"/>
      <c r="AM432" s="156"/>
      <c r="AN432" s="156"/>
      <c r="AO432" s="156"/>
      <c r="AP432" s="154"/>
      <c r="AQ432" s="599" t="s">
        <v>554</v>
      </c>
      <c r="AR432" s="200"/>
      <c r="AS432" s="133" t="s">
        <v>354</v>
      </c>
      <c r="AT432" s="134"/>
      <c r="AU432" s="200" t="s">
        <v>591</v>
      </c>
      <c r="AV432" s="200"/>
      <c r="AW432" s="133" t="s">
        <v>300</v>
      </c>
      <c r="AX432" s="195"/>
    </row>
    <row r="433" spans="1:50" ht="23.25" customHeight="1" x14ac:dyDescent="0.15">
      <c r="A433" s="189"/>
      <c r="B433" s="186"/>
      <c r="C433" s="180"/>
      <c r="D433" s="186"/>
      <c r="E433" s="342"/>
      <c r="F433" s="343"/>
      <c r="G433" s="104" t="s">
        <v>554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554</v>
      </c>
      <c r="AC433" s="213"/>
      <c r="AD433" s="213"/>
      <c r="AE433" s="340" t="s">
        <v>589</v>
      </c>
      <c r="AF433" s="207"/>
      <c r="AG433" s="207"/>
      <c r="AH433" s="341"/>
      <c r="AI433" s="340" t="s">
        <v>589</v>
      </c>
      <c r="AJ433" s="207"/>
      <c r="AK433" s="207"/>
      <c r="AL433" s="207"/>
      <c r="AM433" s="340" t="s">
        <v>560</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554</v>
      </c>
      <c r="AC434" s="205"/>
      <c r="AD434" s="205"/>
      <c r="AE434" s="340" t="s">
        <v>589</v>
      </c>
      <c r="AF434" s="207"/>
      <c r="AG434" s="207"/>
      <c r="AH434" s="341"/>
      <c r="AI434" s="340" t="s">
        <v>589</v>
      </c>
      <c r="AJ434" s="207"/>
      <c r="AK434" s="207"/>
      <c r="AL434" s="207"/>
      <c r="AM434" s="340" t="s">
        <v>560</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590</v>
      </c>
      <c r="AF435" s="207"/>
      <c r="AG435" s="207"/>
      <c r="AH435" s="341"/>
      <c r="AI435" s="340" t="s">
        <v>592</v>
      </c>
      <c r="AJ435" s="207"/>
      <c r="AK435" s="207"/>
      <c r="AL435" s="207"/>
      <c r="AM435" s="340" t="s">
        <v>560</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515</v>
      </c>
      <c r="AJ436" s="217"/>
      <c r="AK436" s="217"/>
      <c r="AL436" s="159"/>
      <c r="AM436" s="217" t="s">
        <v>511</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9"/>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515</v>
      </c>
      <c r="AJ441" s="217"/>
      <c r="AK441" s="217"/>
      <c r="AL441" s="159"/>
      <c r="AM441" s="217" t="s">
        <v>507</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9"/>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515</v>
      </c>
      <c r="AJ446" s="217"/>
      <c r="AK446" s="217"/>
      <c r="AL446" s="159"/>
      <c r="AM446" s="217" t="s">
        <v>512</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9"/>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515</v>
      </c>
      <c r="AJ451" s="217"/>
      <c r="AK451" s="217"/>
      <c r="AL451" s="159"/>
      <c r="AM451" s="217" t="s">
        <v>511</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9"/>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515</v>
      </c>
      <c r="AJ456" s="217"/>
      <c r="AK456" s="217"/>
      <c r="AL456" s="159"/>
      <c r="AM456" s="217" t="s">
        <v>511</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593</v>
      </c>
      <c r="AF457" s="200"/>
      <c r="AG457" s="133" t="s">
        <v>354</v>
      </c>
      <c r="AH457" s="134"/>
      <c r="AI457" s="156"/>
      <c r="AJ457" s="156"/>
      <c r="AK457" s="156"/>
      <c r="AL457" s="154"/>
      <c r="AM457" s="156"/>
      <c r="AN457" s="156"/>
      <c r="AO457" s="156"/>
      <c r="AP457" s="154"/>
      <c r="AQ457" s="599" t="s">
        <v>593</v>
      </c>
      <c r="AR457" s="200"/>
      <c r="AS457" s="133" t="s">
        <v>354</v>
      </c>
      <c r="AT457" s="134"/>
      <c r="AU457" s="200" t="s">
        <v>554</v>
      </c>
      <c r="AV457" s="200"/>
      <c r="AW457" s="133" t="s">
        <v>300</v>
      </c>
      <c r="AX457" s="195"/>
    </row>
    <row r="458" spans="1:50" ht="23.25" customHeight="1" x14ac:dyDescent="0.15">
      <c r="A458" s="189"/>
      <c r="B458" s="186"/>
      <c r="C458" s="180"/>
      <c r="D458" s="186"/>
      <c r="E458" s="342"/>
      <c r="F458" s="343"/>
      <c r="G458" s="104" t="s">
        <v>554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554</v>
      </c>
      <c r="AC458" s="213"/>
      <c r="AD458" s="213"/>
      <c r="AE458" s="340" t="s">
        <v>590</v>
      </c>
      <c r="AF458" s="207"/>
      <c r="AG458" s="207"/>
      <c r="AH458" s="207"/>
      <c r="AI458" s="340" t="s">
        <v>589</v>
      </c>
      <c r="AJ458" s="207"/>
      <c r="AK458" s="207"/>
      <c r="AL458" s="207"/>
      <c r="AM458" s="340" t="s">
        <v>560</v>
      </c>
      <c r="AN458" s="207"/>
      <c r="AO458" s="207"/>
      <c r="AP458" s="341"/>
      <c r="AQ458" s="340" t="s">
        <v>590</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554</v>
      </c>
      <c r="AC459" s="205"/>
      <c r="AD459" s="205"/>
      <c r="AE459" s="340" t="s">
        <v>590</v>
      </c>
      <c r="AF459" s="207"/>
      <c r="AG459" s="207"/>
      <c r="AH459" s="341"/>
      <c r="AI459" s="340" t="s">
        <v>590</v>
      </c>
      <c r="AJ459" s="207"/>
      <c r="AK459" s="207"/>
      <c r="AL459" s="207"/>
      <c r="AM459" s="340" t="s">
        <v>560</v>
      </c>
      <c r="AN459" s="207"/>
      <c r="AO459" s="207"/>
      <c r="AP459" s="341"/>
      <c r="AQ459" s="340" t="s">
        <v>592</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589</v>
      </c>
      <c r="AF460" s="207"/>
      <c r="AG460" s="207"/>
      <c r="AH460" s="341"/>
      <c r="AI460" s="340" t="s">
        <v>589</v>
      </c>
      <c r="AJ460" s="207"/>
      <c r="AK460" s="207"/>
      <c r="AL460" s="207"/>
      <c r="AM460" s="340" t="s">
        <v>560</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515</v>
      </c>
      <c r="AJ461" s="217"/>
      <c r="AK461" s="217"/>
      <c r="AL461" s="159"/>
      <c r="AM461" s="217" t="s">
        <v>513</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9"/>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515</v>
      </c>
      <c r="AJ466" s="217"/>
      <c r="AK466" s="217"/>
      <c r="AL466" s="159"/>
      <c r="AM466" s="217" t="s">
        <v>511</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9"/>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515</v>
      </c>
      <c r="AJ471" s="217"/>
      <c r="AK471" s="217"/>
      <c r="AL471" s="159"/>
      <c r="AM471" s="217" t="s">
        <v>507</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9"/>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515</v>
      </c>
      <c r="AJ476" s="217"/>
      <c r="AK476" s="217"/>
      <c r="AL476" s="159"/>
      <c r="AM476" s="217" t="s">
        <v>511</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9"/>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550</v>
      </c>
      <c r="F484" s="175"/>
      <c r="G484" s="908" t="s">
        <v>373</v>
      </c>
      <c r="H484" s="123"/>
      <c r="I484" s="123"/>
      <c r="J484" s="909"/>
      <c r="K484" s="910"/>
      <c r="L484" s="910"/>
      <c r="M484" s="910"/>
      <c r="N484" s="910"/>
      <c r="O484" s="910"/>
      <c r="P484" s="910"/>
      <c r="Q484" s="910"/>
      <c r="R484" s="910"/>
      <c r="S484" s="910"/>
      <c r="T484" s="911"/>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2"/>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516</v>
      </c>
      <c r="AJ485" s="217"/>
      <c r="AK485" s="217"/>
      <c r="AL485" s="159"/>
      <c r="AM485" s="217" t="s">
        <v>513</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9"/>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515</v>
      </c>
      <c r="AJ490" s="217"/>
      <c r="AK490" s="217"/>
      <c r="AL490" s="159"/>
      <c r="AM490" s="217" t="s">
        <v>513</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9"/>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515</v>
      </c>
      <c r="AJ495" s="217"/>
      <c r="AK495" s="217"/>
      <c r="AL495" s="159"/>
      <c r="AM495" s="217" t="s">
        <v>511</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9"/>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515</v>
      </c>
      <c r="AJ500" s="217"/>
      <c r="AK500" s="217"/>
      <c r="AL500" s="159"/>
      <c r="AM500" s="217" t="s">
        <v>512</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9"/>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515</v>
      </c>
      <c r="AJ505" s="217"/>
      <c r="AK505" s="217"/>
      <c r="AL505" s="159"/>
      <c r="AM505" s="217" t="s">
        <v>513</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9"/>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515</v>
      </c>
      <c r="AJ510" s="217"/>
      <c r="AK510" s="217"/>
      <c r="AL510" s="159"/>
      <c r="AM510" s="217" t="s">
        <v>511</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9"/>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516</v>
      </c>
      <c r="AJ515" s="217"/>
      <c r="AK515" s="217"/>
      <c r="AL515" s="159"/>
      <c r="AM515" s="217" t="s">
        <v>511</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9"/>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516</v>
      </c>
      <c r="AJ520" s="217"/>
      <c r="AK520" s="217"/>
      <c r="AL520" s="159"/>
      <c r="AM520" s="217" t="s">
        <v>511</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9"/>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515</v>
      </c>
      <c r="AJ525" s="217"/>
      <c r="AK525" s="217"/>
      <c r="AL525" s="159"/>
      <c r="AM525" s="217" t="s">
        <v>507</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9"/>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515</v>
      </c>
      <c r="AJ530" s="217"/>
      <c r="AK530" s="217"/>
      <c r="AL530" s="159"/>
      <c r="AM530" s="217" t="s">
        <v>511</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9"/>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551</v>
      </c>
      <c r="F538" s="175"/>
      <c r="G538" s="908" t="s">
        <v>373</v>
      </c>
      <c r="H538" s="123"/>
      <c r="I538" s="123"/>
      <c r="J538" s="909"/>
      <c r="K538" s="910"/>
      <c r="L538" s="910"/>
      <c r="M538" s="910"/>
      <c r="N538" s="910"/>
      <c r="O538" s="910"/>
      <c r="P538" s="910"/>
      <c r="Q538" s="910"/>
      <c r="R538" s="910"/>
      <c r="S538" s="910"/>
      <c r="T538" s="911"/>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2"/>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516</v>
      </c>
      <c r="AJ539" s="217"/>
      <c r="AK539" s="217"/>
      <c r="AL539" s="159"/>
      <c r="AM539" s="217" t="s">
        <v>511</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9"/>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515</v>
      </c>
      <c r="AJ544" s="217"/>
      <c r="AK544" s="217"/>
      <c r="AL544" s="159"/>
      <c r="AM544" s="217" t="s">
        <v>513</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9"/>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515</v>
      </c>
      <c r="AJ549" s="217"/>
      <c r="AK549" s="217"/>
      <c r="AL549" s="159"/>
      <c r="AM549" s="217" t="s">
        <v>507</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9"/>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515</v>
      </c>
      <c r="AJ554" s="217"/>
      <c r="AK554" s="217"/>
      <c r="AL554" s="159"/>
      <c r="AM554" s="217" t="s">
        <v>507</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9"/>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515</v>
      </c>
      <c r="AJ559" s="217"/>
      <c r="AK559" s="217"/>
      <c r="AL559" s="159"/>
      <c r="AM559" s="217" t="s">
        <v>511</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9"/>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515</v>
      </c>
      <c r="AJ564" s="217"/>
      <c r="AK564" s="217"/>
      <c r="AL564" s="159"/>
      <c r="AM564" s="217" t="s">
        <v>507</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9"/>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516</v>
      </c>
      <c r="AJ569" s="217"/>
      <c r="AK569" s="217"/>
      <c r="AL569" s="159"/>
      <c r="AM569" s="217" t="s">
        <v>507</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9"/>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515</v>
      </c>
      <c r="AJ574" s="217"/>
      <c r="AK574" s="217"/>
      <c r="AL574" s="159"/>
      <c r="AM574" s="217" t="s">
        <v>507</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9"/>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515</v>
      </c>
      <c r="AJ579" s="217"/>
      <c r="AK579" s="217"/>
      <c r="AL579" s="159"/>
      <c r="AM579" s="217" t="s">
        <v>507</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9"/>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515</v>
      </c>
      <c r="AJ584" s="217"/>
      <c r="AK584" s="217"/>
      <c r="AL584" s="159"/>
      <c r="AM584" s="217" t="s">
        <v>511</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9"/>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550</v>
      </c>
      <c r="F592" s="175"/>
      <c r="G592" s="908" t="s">
        <v>373</v>
      </c>
      <c r="H592" s="123"/>
      <c r="I592" s="123"/>
      <c r="J592" s="909"/>
      <c r="K592" s="910"/>
      <c r="L592" s="910"/>
      <c r="M592" s="910"/>
      <c r="N592" s="910"/>
      <c r="O592" s="910"/>
      <c r="P592" s="910"/>
      <c r="Q592" s="910"/>
      <c r="R592" s="910"/>
      <c r="S592" s="910"/>
      <c r="T592" s="911"/>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2"/>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515</v>
      </c>
      <c r="AJ593" s="217"/>
      <c r="AK593" s="217"/>
      <c r="AL593" s="159"/>
      <c r="AM593" s="217" t="s">
        <v>507</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9"/>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516</v>
      </c>
      <c r="AJ598" s="217"/>
      <c r="AK598" s="217"/>
      <c r="AL598" s="159"/>
      <c r="AM598" s="217" t="s">
        <v>512</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9"/>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515</v>
      </c>
      <c r="AJ603" s="217"/>
      <c r="AK603" s="217"/>
      <c r="AL603" s="159"/>
      <c r="AM603" s="217" t="s">
        <v>507</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9"/>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515</v>
      </c>
      <c r="AJ608" s="217"/>
      <c r="AK608" s="217"/>
      <c r="AL608" s="159"/>
      <c r="AM608" s="217" t="s">
        <v>507</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9"/>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515</v>
      </c>
      <c r="AJ613" s="217"/>
      <c r="AK613" s="217"/>
      <c r="AL613" s="159"/>
      <c r="AM613" s="217" t="s">
        <v>511</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9"/>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515</v>
      </c>
      <c r="AJ618" s="217"/>
      <c r="AK618" s="217"/>
      <c r="AL618" s="159"/>
      <c r="AM618" s="217" t="s">
        <v>511</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9"/>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515</v>
      </c>
      <c r="AJ623" s="217"/>
      <c r="AK623" s="217"/>
      <c r="AL623" s="159"/>
      <c r="AM623" s="217" t="s">
        <v>512</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9"/>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515</v>
      </c>
      <c r="AJ628" s="217"/>
      <c r="AK628" s="217"/>
      <c r="AL628" s="159"/>
      <c r="AM628" s="217" t="s">
        <v>511</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9"/>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515</v>
      </c>
      <c r="AJ633" s="217"/>
      <c r="AK633" s="217"/>
      <c r="AL633" s="159"/>
      <c r="AM633" s="217" t="s">
        <v>507</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9"/>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515</v>
      </c>
      <c r="AJ638" s="217"/>
      <c r="AK638" s="217"/>
      <c r="AL638" s="159"/>
      <c r="AM638" s="217" t="s">
        <v>511</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9"/>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551</v>
      </c>
      <c r="F646" s="175"/>
      <c r="G646" s="908" t="s">
        <v>373</v>
      </c>
      <c r="H646" s="123"/>
      <c r="I646" s="123"/>
      <c r="J646" s="909"/>
      <c r="K646" s="910"/>
      <c r="L646" s="910"/>
      <c r="M646" s="910"/>
      <c r="N646" s="910"/>
      <c r="O646" s="910"/>
      <c r="P646" s="910"/>
      <c r="Q646" s="910"/>
      <c r="R646" s="910"/>
      <c r="S646" s="910"/>
      <c r="T646" s="911"/>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2"/>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516</v>
      </c>
      <c r="AJ647" s="217"/>
      <c r="AK647" s="217"/>
      <c r="AL647" s="159"/>
      <c r="AM647" s="217" t="s">
        <v>507</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9"/>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515</v>
      </c>
      <c r="AJ652" s="217"/>
      <c r="AK652" s="217"/>
      <c r="AL652" s="159"/>
      <c r="AM652" s="217" t="s">
        <v>507</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9"/>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515</v>
      </c>
      <c r="AJ657" s="217"/>
      <c r="AK657" s="217"/>
      <c r="AL657" s="159"/>
      <c r="AM657" s="217" t="s">
        <v>511</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9"/>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515</v>
      </c>
      <c r="AJ662" s="217"/>
      <c r="AK662" s="217"/>
      <c r="AL662" s="159"/>
      <c r="AM662" s="217" t="s">
        <v>507</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9"/>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515</v>
      </c>
      <c r="AJ667" s="217"/>
      <c r="AK667" s="217"/>
      <c r="AL667" s="159"/>
      <c r="AM667" s="217" t="s">
        <v>507</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9"/>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516</v>
      </c>
      <c r="AJ672" s="217"/>
      <c r="AK672" s="217"/>
      <c r="AL672" s="159"/>
      <c r="AM672" s="217" t="s">
        <v>507</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9"/>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515</v>
      </c>
      <c r="AJ677" s="217"/>
      <c r="AK677" s="217"/>
      <c r="AL677" s="159"/>
      <c r="AM677" s="217" t="s">
        <v>513</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9"/>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516</v>
      </c>
      <c r="AJ682" s="217"/>
      <c r="AK682" s="217"/>
      <c r="AL682" s="159"/>
      <c r="AM682" s="217" t="s">
        <v>511</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9"/>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515</v>
      </c>
      <c r="AJ687" s="217"/>
      <c r="AK687" s="217"/>
      <c r="AL687" s="159"/>
      <c r="AM687" s="217" t="s">
        <v>507</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9"/>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515</v>
      </c>
      <c r="AJ692" s="217"/>
      <c r="AK692" s="217"/>
      <c r="AL692" s="159"/>
      <c r="AM692" s="217" t="s">
        <v>512</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9"/>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3" t="s">
        <v>31</v>
      </c>
      <c r="AH701" s="391"/>
      <c r="AI701" s="391"/>
      <c r="AJ701" s="391"/>
      <c r="AK701" s="391"/>
      <c r="AL701" s="391"/>
      <c r="AM701" s="391"/>
      <c r="AN701" s="391"/>
      <c r="AO701" s="391"/>
      <c r="AP701" s="391"/>
      <c r="AQ701" s="391"/>
      <c r="AR701" s="391"/>
      <c r="AS701" s="391"/>
      <c r="AT701" s="391"/>
      <c r="AU701" s="391"/>
      <c r="AV701" s="391"/>
      <c r="AW701" s="391"/>
      <c r="AX701" s="834"/>
    </row>
    <row r="702" spans="1:50" ht="51.75" customHeight="1" x14ac:dyDescent="0.15">
      <c r="A702" s="879" t="s">
        <v>259</v>
      </c>
      <c r="B702" s="880"/>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5" t="s">
        <v>612</v>
      </c>
      <c r="AE702" s="346"/>
      <c r="AF702" s="346"/>
      <c r="AG702" s="394" t="s">
        <v>594</v>
      </c>
      <c r="AH702" s="395"/>
      <c r="AI702" s="395"/>
      <c r="AJ702" s="395"/>
      <c r="AK702" s="395"/>
      <c r="AL702" s="395"/>
      <c r="AM702" s="395"/>
      <c r="AN702" s="395"/>
      <c r="AO702" s="395"/>
      <c r="AP702" s="395"/>
      <c r="AQ702" s="395"/>
      <c r="AR702" s="395"/>
      <c r="AS702" s="395"/>
      <c r="AT702" s="395"/>
      <c r="AU702" s="395"/>
      <c r="AV702" s="395"/>
      <c r="AW702" s="395"/>
      <c r="AX702" s="396"/>
    </row>
    <row r="703" spans="1:50" ht="43.5" customHeight="1" x14ac:dyDescent="0.15">
      <c r="A703" s="881"/>
      <c r="B703" s="882"/>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01"/>
      <c r="AD703" s="328" t="s">
        <v>612</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75.75" customHeight="1" x14ac:dyDescent="0.15">
      <c r="A704" s="883"/>
      <c r="B704" s="884"/>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612</v>
      </c>
      <c r="AE704" s="792"/>
      <c r="AF704" s="792"/>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61.5" customHeight="1" x14ac:dyDescent="0.15">
      <c r="A705" s="649" t="s">
        <v>39</v>
      </c>
      <c r="B705" s="650"/>
      <c r="C705" s="830" t="s">
        <v>41</v>
      </c>
      <c r="D705" s="83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2"/>
      <c r="AD705" s="723" t="s">
        <v>612</v>
      </c>
      <c r="AE705" s="724"/>
      <c r="AF705" s="724"/>
      <c r="AG705" s="125" t="s">
        <v>794</v>
      </c>
      <c r="AH705" s="105"/>
      <c r="AI705" s="105"/>
      <c r="AJ705" s="105"/>
      <c r="AK705" s="105"/>
      <c r="AL705" s="105"/>
      <c r="AM705" s="105"/>
      <c r="AN705" s="105"/>
      <c r="AO705" s="105"/>
      <c r="AP705" s="105"/>
      <c r="AQ705" s="105"/>
      <c r="AR705" s="105"/>
      <c r="AS705" s="105"/>
      <c r="AT705" s="105"/>
      <c r="AU705" s="105"/>
      <c r="AV705" s="105"/>
      <c r="AW705" s="105"/>
      <c r="AX705" s="126"/>
    </row>
    <row r="706" spans="1:50" ht="61.5" customHeight="1" x14ac:dyDescent="0.15">
      <c r="A706" s="651"/>
      <c r="B706" s="652"/>
      <c r="C706" s="803"/>
      <c r="D706" s="804"/>
      <c r="E706" s="739" t="s">
        <v>494</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8" t="s">
        <v>787</v>
      </c>
      <c r="AE706" s="329"/>
      <c r="AF706" s="672"/>
      <c r="AG706" s="167"/>
      <c r="AH706" s="108"/>
      <c r="AI706" s="108"/>
      <c r="AJ706" s="108"/>
      <c r="AK706" s="108"/>
      <c r="AL706" s="108"/>
      <c r="AM706" s="108"/>
      <c r="AN706" s="108"/>
      <c r="AO706" s="108"/>
      <c r="AP706" s="108"/>
      <c r="AQ706" s="108"/>
      <c r="AR706" s="108"/>
      <c r="AS706" s="108"/>
      <c r="AT706" s="108"/>
      <c r="AU706" s="108"/>
      <c r="AV706" s="108"/>
      <c r="AW706" s="108"/>
      <c r="AX706" s="168"/>
    </row>
    <row r="707" spans="1:50" ht="61.5" customHeight="1" x14ac:dyDescent="0.15">
      <c r="A707" s="651"/>
      <c r="B707" s="652"/>
      <c r="C707" s="805"/>
      <c r="D707" s="806"/>
      <c r="E707" s="742" t="s">
        <v>436</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4" t="s">
        <v>787</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36.75" customHeight="1" x14ac:dyDescent="0.15">
      <c r="A708" s="651"/>
      <c r="B708" s="653"/>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3" t="s">
        <v>612</v>
      </c>
      <c r="AE708" s="614"/>
      <c r="AF708" s="614"/>
      <c r="AG708" s="751" t="s">
        <v>597</v>
      </c>
      <c r="AH708" s="752"/>
      <c r="AI708" s="752"/>
      <c r="AJ708" s="752"/>
      <c r="AK708" s="752"/>
      <c r="AL708" s="752"/>
      <c r="AM708" s="752"/>
      <c r="AN708" s="752"/>
      <c r="AO708" s="752"/>
      <c r="AP708" s="752"/>
      <c r="AQ708" s="752"/>
      <c r="AR708" s="752"/>
      <c r="AS708" s="752"/>
      <c r="AT708" s="752"/>
      <c r="AU708" s="752"/>
      <c r="AV708" s="752"/>
      <c r="AW708" s="752"/>
      <c r="AX708" s="753"/>
    </row>
    <row r="709" spans="1:50" ht="75.75" customHeight="1" x14ac:dyDescent="0.15">
      <c r="A709" s="651"/>
      <c r="B709" s="653"/>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612</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55.5" customHeight="1" x14ac:dyDescent="0.15">
      <c r="A710" s="651"/>
      <c r="B710" s="653"/>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612</v>
      </c>
      <c r="AE710" s="329"/>
      <c r="AF710" s="329"/>
      <c r="AG710" s="101" t="s">
        <v>599</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51"/>
      <c r="B711" s="653"/>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8" t="s">
        <v>612</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1"/>
      <c r="B712" s="653"/>
      <c r="C712" s="400" t="s">
        <v>464</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1" t="s">
        <v>788</v>
      </c>
      <c r="AE712" s="792"/>
      <c r="AF712" s="792"/>
      <c r="AG712" s="819" t="s">
        <v>560</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1"/>
      <c r="B713" s="653"/>
      <c r="C713" s="968" t="s">
        <v>465</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788</v>
      </c>
      <c r="AE713" s="329"/>
      <c r="AF713" s="672"/>
      <c r="AG713" s="101" t="s">
        <v>560</v>
      </c>
      <c r="AH713" s="102"/>
      <c r="AI713" s="102"/>
      <c r="AJ713" s="102"/>
      <c r="AK713" s="102"/>
      <c r="AL713" s="102"/>
      <c r="AM713" s="102"/>
      <c r="AN713" s="102"/>
      <c r="AO713" s="102"/>
      <c r="AP713" s="102"/>
      <c r="AQ713" s="102"/>
      <c r="AR713" s="102"/>
      <c r="AS713" s="102"/>
      <c r="AT713" s="102"/>
      <c r="AU713" s="102"/>
      <c r="AV713" s="102"/>
      <c r="AW713" s="102"/>
      <c r="AX713" s="103"/>
    </row>
    <row r="714" spans="1:50" ht="47.25" customHeight="1" x14ac:dyDescent="0.15">
      <c r="A714" s="654"/>
      <c r="B714" s="655"/>
      <c r="C714" s="656" t="s">
        <v>441</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6" t="s">
        <v>612</v>
      </c>
      <c r="AE714" s="817"/>
      <c r="AF714" s="818"/>
      <c r="AG714" s="745" t="s">
        <v>600</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3"/>
      <c r="C715" s="794" t="s">
        <v>442</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3" t="s">
        <v>612</v>
      </c>
      <c r="AE715" s="614"/>
      <c r="AF715" s="665"/>
      <c r="AG715" s="751" t="s">
        <v>601</v>
      </c>
      <c r="AH715" s="752"/>
      <c r="AI715" s="752"/>
      <c r="AJ715" s="752"/>
      <c r="AK715" s="752"/>
      <c r="AL715" s="752"/>
      <c r="AM715" s="752"/>
      <c r="AN715" s="752"/>
      <c r="AO715" s="752"/>
      <c r="AP715" s="752"/>
      <c r="AQ715" s="752"/>
      <c r="AR715" s="752"/>
      <c r="AS715" s="752"/>
      <c r="AT715" s="752"/>
      <c r="AU715" s="752"/>
      <c r="AV715" s="752"/>
      <c r="AW715" s="752"/>
      <c r="AX715" s="753"/>
    </row>
    <row r="716" spans="1:50" ht="67.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612</v>
      </c>
      <c r="AE716" s="636"/>
      <c r="AF716" s="636"/>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47.25" customHeight="1" x14ac:dyDescent="0.15">
      <c r="A717" s="651"/>
      <c r="B717" s="653"/>
      <c r="C717" s="400" t="s">
        <v>364</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612</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47.25" customHeight="1" x14ac:dyDescent="0.15">
      <c r="A718" s="654"/>
      <c r="B718" s="655"/>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612</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5" t="s">
        <v>58</v>
      </c>
      <c r="B719" s="786"/>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788</v>
      </c>
      <c r="AE719" s="614"/>
      <c r="AF719" s="614"/>
      <c r="AG719" s="125" t="s">
        <v>795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7"/>
      <c r="B720" s="788"/>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x14ac:dyDescent="0.15">
      <c r="A721" s="787"/>
      <c r="B721" s="78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x14ac:dyDescent="0.15">
      <c r="A722" s="787"/>
      <c r="B722" s="78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x14ac:dyDescent="0.15">
      <c r="A723" s="787"/>
      <c r="B723" s="78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x14ac:dyDescent="0.15">
      <c r="A724" s="787"/>
      <c r="B724" s="78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x14ac:dyDescent="0.15">
      <c r="A725" s="789"/>
      <c r="B725" s="790"/>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9" t="s">
        <v>48</v>
      </c>
      <c r="B726" s="811"/>
      <c r="C726" s="824" t="s">
        <v>53</v>
      </c>
      <c r="D726" s="846"/>
      <c r="E726" s="846"/>
      <c r="F726" s="847"/>
      <c r="G726" s="586" t="s">
        <v>796</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2"/>
      <c r="B727" s="813"/>
      <c r="C727" s="757" t="s">
        <v>57</v>
      </c>
      <c r="D727" s="758"/>
      <c r="E727" s="758"/>
      <c r="F727" s="759"/>
      <c r="G727" s="584" t="s">
        <v>798</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8"/>
      <c r="B731" s="809"/>
      <c r="C731" s="809"/>
      <c r="D731" s="809"/>
      <c r="E731" s="810"/>
      <c r="F731" s="738"/>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c r="B733" s="683"/>
      <c r="C733" s="683"/>
      <c r="D733" s="683"/>
      <c r="E733" s="684"/>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325.5" customHeight="1" thickBot="1" x14ac:dyDescent="0.2">
      <c r="A735" s="799" t="s">
        <v>791</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9" t="s">
        <v>470</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11" t="s">
        <v>537</v>
      </c>
      <c r="B737" s="210"/>
      <c r="C737" s="210"/>
      <c r="D737" s="211"/>
      <c r="E737" s="1010" t="s">
        <v>605</v>
      </c>
      <c r="F737" s="1010"/>
      <c r="G737" s="1010"/>
      <c r="H737" s="1010"/>
      <c r="I737" s="1010"/>
      <c r="J737" s="1010"/>
      <c r="K737" s="1010"/>
      <c r="L737" s="1010"/>
      <c r="M737" s="1010"/>
      <c r="N737" s="365" t="s">
        <v>530</v>
      </c>
      <c r="O737" s="365"/>
      <c r="P737" s="365"/>
      <c r="Q737" s="365"/>
      <c r="R737" s="1010" t="s">
        <v>606</v>
      </c>
      <c r="S737" s="1010"/>
      <c r="T737" s="1010"/>
      <c r="U737" s="1010"/>
      <c r="V737" s="1010"/>
      <c r="W737" s="1010"/>
      <c r="X737" s="1010"/>
      <c r="Y737" s="1010"/>
      <c r="Z737" s="1010"/>
      <c r="AA737" s="365" t="s">
        <v>529</v>
      </c>
      <c r="AB737" s="365"/>
      <c r="AC737" s="365"/>
      <c r="AD737" s="365"/>
      <c r="AE737" s="1010" t="s">
        <v>607</v>
      </c>
      <c r="AF737" s="1010"/>
      <c r="AG737" s="1010"/>
      <c r="AH737" s="1010"/>
      <c r="AI737" s="1010"/>
      <c r="AJ737" s="1010"/>
      <c r="AK737" s="1010"/>
      <c r="AL737" s="1010"/>
      <c r="AM737" s="1010"/>
      <c r="AN737" s="365" t="s">
        <v>528</v>
      </c>
      <c r="AO737" s="365"/>
      <c r="AP737" s="365"/>
      <c r="AQ737" s="365"/>
      <c r="AR737" s="1002" t="s">
        <v>608</v>
      </c>
      <c r="AS737" s="1003"/>
      <c r="AT737" s="1003"/>
      <c r="AU737" s="1003"/>
      <c r="AV737" s="1003"/>
      <c r="AW737" s="1003"/>
      <c r="AX737" s="1004"/>
      <c r="AY737" s="89"/>
      <c r="AZ737" s="89"/>
    </row>
    <row r="738" spans="1:52" ht="24.75" customHeight="1" x14ac:dyDescent="0.15">
      <c r="A738" s="1011" t="s">
        <v>527</v>
      </c>
      <c r="B738" s="210"/>
      <c r="C738" s="210"/>
      <c r="D738" s="211"/>
      <c r="E738" s="1010" t="s">
        <v>609</v>
      </c>
      <c r="F738" s="1010"/>
      <c r="G738" s="1010"/>
      <c r="H738" s="1010"/>
      <c r="I738" s="1010"/>
      <c r="J738" s="1010"/>
      <c r="K738" s="1010"/>
      <c r="L738" s="1010"/>
      <c r="M738" s="1010"/>
      <c r="N738" s="365" t="s">
        <v>526</v>
      </c>
      <c r="O738" s="365"/>
      <c r="P738" s="365"/>
      <c r="Q738" s="365"/>
      <c r="R738" s="1010" t="s">
        <v>610</v>
      </c>
      <c r="S738" s="1010"/>
      <c r="T738" s="1010"/>
      <c r="U738" s="1010"/>
      <c r="V738" s="1010"/>
      <c r="W738" s="1010"/>
      <c r="X738" s="1010"/>
      <c r="Y738" s="1010"/>
      <c r="Z738" s="1010"/>
      <c r="AA738" s="365" t="s">
        <v>525</v>
      </c>
      <c r="AB738" s="365"/>
      <c r="AC738" s="365"/>
      <c r="AD738" s="365"/>
      <c r="AE738" s="1010" t="s">
        <v>611</v>
      </c>
      <c r="AF738" s="1010"/>
      <c r="AG738" s="1010"/>
      <c r="AH738" s="1010"/>
      <c r="AI738" s="1010"/>
      <c r="AJ738" s="1010"/>
      <c r="AK738" s="1010"/>
      <c r="AL738" s="1010"/>
      <c r="AM738" s="1010"/>
      <c r="AN738" s="365" t="s">
        <v>521</v>
      </c>
      <c r="AO738" s="365"/>
      <c r="AP738" s="365"/>
      <c r="AQ738" s="365"/>
      <c r="AR738" s="1002">
        <v>221</v>
      </c>
      <c r="AS738" s="1003"/>
      <c r="AT738" s="1003"/>
      <c r="AU738" s="1003"/>
      <c r="AV738" s="1003"/>
      <c r="AW738" s="1003"/>
      <c r="AX738" s="1004"/>
    </row>
    <row r="739" spans="1:52" ht="24.75" customHeight="1" thickBot="1" x14ac:dyDescent="0.2">
      <c r="A739" s="1012" t="s">
        <v>517</v>
      </c>
      <c r="B739" s="1013"/>
      <c r="C739" s="1013"/>
      <c r="D739" s="1014"/>
      <c r="E739" s="1015" t="s">
        <v>557</v>
      </c>
      <c r="F739" s="1005"/>
      <c r="G739" s="1005"/>
      <c r="H739" s="93" t="str">
        <f>IF(E739="", "", "(")</f>
        <v>(</v>
      </c>
      <c r="I739" s="1005"/>
      <c r="J739" s="1005"/>
      <c r="K739" s="93" t="str">
        <f>IF(OR(I739="　", I739=""), "", "-")</f>
        <v/>
      </c>
      <c r="L739" s="1006">
        <v>221</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23" t="s">
        <v>497</v>
      </c>
      <c r="B740" s="624"/>
      <c r="C740" s="624"/>
      <c r="D740" s="624"/>
      <c r="E740" s="624"/>
      <c r="F740" s="625"/>
      <c r="G740" s="90"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t="s">
        <v>558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499</v>
      </c>
      <c r="B779" s="638"/>
      <c r="C779" s="638"/>
      <c r="D779" s="638"/>
      <c r="E779" s="638"/>
      <c r="F779" s="639"/>
      <c r="G779" s="604" t="s">
        <v>621</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622</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2"/>
    </row>
    <row r="780" spans="1:50" ht="24.75" customHeight="1" x14ac:dyDescent="0.15">
      <c r="A780" s="640"/>
      <c r="B780" s="641"/>
      <c r="C780" s="641"/>
      <c r="D780" s="641"/>
      <c r="E780" s="641"/>
      <c r="F780" s="642"/>
      <c r="G780" s="824"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7"/>
      <c r="AC780" s="824"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45" customHeight="1" x14ac:dyDescent="0.15">
      <c r="A781" s="640"/>
      <c r="B781" s="641"/>
      <c r="C781" s="641"/>
      <c r="D781" s="641"/>
      <c r="E781" s="641"/>
      <c r="F781" s="642"/>
      <c r="G781" s="679" t="s">
        <v>634</v>
      </c>
      <c r="H781" s="680"/>
      <c r="I781" s="680"/>
      <c r="J781" s="680"/>
      <c r="K781" s="681"/>
      <c r="L781" s="673" t="s">
        <v>635</v>
      </c>
      <c r="M781" s="674"/>
      <c r="N781" s="674"/>
      <c r="O781" s="674"/>
      <c r="P781" s="674"/>
      <c r="Q781" s="674"/>
      <c r="R781" s="674"/>
      <c r="S781" s="674"/>
      <c r="T781" s="674"/>
      <c r="U781" s="674"/>
      <c r="V781" s="674"/>
      <c r="W781" s="674"/>
      <c r="X781" s="675"/>
      <c r="Y781" s="397">
        <v>10336</v>
      </c>
      <c r="Z781" s="398"/>
      <c r="AA781" s="398"/>
      <c r="AB781" s="814"/>
      <c r="AC781" s="679" t="s">
        <v>636</v>
      </c>
      <c r="AD781" s="680"/>
      <c r="AE781" s="680"/>
      <c r="AF781" s="680"/>
      <c r="AG781" s="681"/>
      <c r="AH781" s="673" t="s">
        <v>637</v>
      </c>
      <c r="AI781" s="674"/>
      <c r="AJ781" s="674"/>
      <c r="AK781" s="674"/>
      <c r="AL781" s="674"/>
      <c r="AM781" s="674"/>
      <c r="AN781" s="674"/>
      <c r="AO781" s="674"/>
      <c r="AP781" s="674"/>
      <c r="AQ781" s="674"/>
      <c r="AR781" s="674"/>
      <c r="AS781" s="674"/>
      <c r="AT781" s="675"/>
      <c r="AU781" s="397">
        <v>718</v>
      </c>
      <c r="AV781" s="398"/>
      <c r="AW781" s="398"/>
      <c r="AX781" s="399"/>
    </row>
    <row r="782" spans="1:50" ht="24.75" hidden="1" customHeight="1" x14ac:dyDescent="0.15">
      <c r="A782" s="640"/>
      <c r="B782" s="641"/>
      <c r="C782" s="641"/>
      <c r="D782" s="641"/>
      <c r="E782" s="641"/>
      <c r="F782" s="642"/>
      <c r="G782" s="615"/>
      <c r="H782" s="616"/>
      <c r="I782" s="616"/>
      <c r="J782" s="616"/>
      <c r="K782" s="617"/>
      <c r="L782" s="607"/>
      <c r="M782" s="608"/>
      <c r="N782" s="608"/>
      <c r="O782" s="608"/>
      <c r="P782" s="608"/>
      <c r="Q782" s="608"/>
      <c r="R782" s="608"/>
      <c r="S782" s="608"/>
      <c r="T782" s="608"/>
      <c r="U782" s="608"/>
      <c r="V782" s="608"/>
      <c r="W782" s="608"/>
      <c r="X782" s="609"/>
      <c r="Y782" s="610"/>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hidden="1"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hidden="1"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hidden="1"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hidden="1"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hidden="1"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hidden="1"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hidden="1"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hidden="1"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5" t="s">
        <v>20</v>
      </c>
      <c r="H791" s="836"/>
      <c r="I791" s="836"/>
      <c r="J791" s="836"/>
      <c r="K791" s="836"/>
      <c r="L791" s="837"/>
      <c r="M791" s="838"/>
      <c r="N791" s="838"/>
      <c r="O791" s="838"/>
      <c r="P791" s="838"/>
      <c r="Q791" s="838"/>
      <c r="R791" s="838"/>
      <c r="S791" s="838"/>
      <c r="T791" s="838"/>
      <c r="U791" s="838"/>
      <c r="V791" s="838"/>
      <c r="W791" s="838"/>
      <c r="X791" s="839"/>
      <c r="Y791" s="840">
        <f>SUM(Y781:AB790)</f>
        <v>10336</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718</v>
      </c>
      <c r="AV791" s="841"/>
      <c r="AW791" s="841"/>
      <c r="AX791" s="843"/>
    </row>
    <row r="792" spans="1:50" ht="24.75" customHeight="1" x14ac:dyDescent="0.15">
      <c r="A792" s="640"/>
      <c r="B792" s="641"/>
      <c r="C792" s="641"/>
      <c r="D792" s="641"/>
      <c r="E792" s="641"/>
      <c r="F792" s="642"/>
      <c r="G792" s="604" t="s">
        <v>623</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624</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2"/>
    </row>
    <row r="793" spans="1:50" ht="24.75" customHeight="1" x14ac:dyDescent="0.15">
      <c r="A793" s="640"/>
      <c r="B793" s="641"/>
      <c r="C793" s="641"/>
      <c r="D793" s="641"/>
      <c r="E793" s="641"/>
      <c r="F793" s="642"/>
      <c r="G793" s="824"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7"/>
      <c r="AC793" s="824"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638</v>
      </c>
      <c r="H794" s="680"/>
      <c r="I794" s="680"/>
      <c r="J794" s="680"/>
      <c r="K794" s="681"/>
      <c r="L794" s="673" t="s">
        <v>645</v>
      </c>
      <c r="M794" s="674"/>
      <c r="N794" s="674"/>
      <c r="O794" s="674"/>
      <c r="P794" s="674"/>
      <c r="Q794" s="674"/>
      <c r="R794" s="674"/>
      <c r="S794" s="674"/>
      <c r="T794" s="674"/>
      <c r="U794" s="674"/>
      <c r="V794" s="674"/>
      <c r="W794" s="674"/>
      <c r="X794" s="675"/>
      <c r="Y794" s="397">
        <v>416.8</v>
      </c>
      <c r="Z794" s="398"/>
      <c r="AA794" s="398"/>
      <c r="AB794" s="814"/>
      <c r="AC794" s="679" t="s">
        <v>651</v>
      </c>
      <c r="AD794" s="680"/>
      <c r="AE794" s="680"/>
      <c r="AF794" s="680"/>
      <c r="AG794" s="681"/>
      <c r="AH794" s="673" t="s">
        <v>652</v>
      </c>
      <c r="AI794" s="674"/>
      <c r="AJ794" s="674"/>
      <c r="AK794" s="674"/>
      <c r="AL794" s="674"/>
      <c r="AM794" s="674"/>
      <c r="AN794" s="674"/>
      <c r="AO794" s="674"/>
      <c r="AP794" s="674"/>
      <c r="AQ794" s="674"/>
      <c r="AR794" s="674"/>
      <c r="AS794" s="674"/>
      <c r="AT794" s="675"/>
      <c r="AU794" s="397">
        <v>840.3</v>
      </c>
      <c r="AV794" s="398"/>
      <c r="AW794" s="398"/>
      <c r="AX794" s="399"/>
    </row>
    <row r="795" spans="1:50" ht="24.75" customHeight="1" x14ac:dyDescent="0.15">
      <c r="A795" s="640"/>
      <c r="B795" s="641"/>
      <c r="C795" s="641"/>
      <c r="D795" s="641"/>
      <c r="E795" s="641"/>
      <c r="F795" s="642"/>
      <c r="G795" s="615" t="s">
        <v>639</v>
      </c>
      <c r="H795" s="616"/>
      <c r="I795" s="616"/>
      <c r="J795" s="616"/>
      <c r="K795" s="617"/>
      <c r="L795" s="607" t="s">
        <v>646</v>
      </c>
      <c r="M795" s="608"/>
      <c r="N795" s="608"/>
      <c r="O795" s="608"/>
      <c r="P795" s="608"/>
      <c r="Q795" s="608"/>
      <c r="R795" s="608"/>
      <c r="S795" s="608"/>
      <c r="T795" s="608"/>
      <c r="U795" s="608"/>
      <c r="V795" s="608"/>
      <c r="W795" s="608"/>
      <c r="X795" s="609"/>
      <c r="Y795" s="610">
        <v>169.8</v>
      </c>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0"/>
      <c r="B796" s="641"/>
      <c r="C796" s="641"/>
      <c r="D796" s="641"/>
      <c r="E796" s="641"/>
      <c r="F796" s="642"/>
      <c r="G796" s="615" t="s">
        <v>640</v>
      </c>
      <c r="H796" s="616"/>
      <c r="I796" s="616"/>
      <c r="J796" s="616"/>
      <c r="K796" s="617"/>
      <c r="L796" s="607" t="s">
        <v>647</v>
      </c>
      <c r="M796" s="608"/>
      <c r="N796" s="608"/>
      <c r="O796" s="608"/>
      <c r="P796" s="608"/>
      <c r="Q796" s="608"/>
      <c r="R796" s="608"/>
      <c r="S796" s="608"/>
      <c r="T796" s="608"/>
      <c r="U796" s="608"/>
      <c r="V796" s="608"/>
      <c r="W796" s="608"/>
      <c r="X796" s="609"/>
      <c r="Y796" s="610">
        <v>66.900000000000006</v>
      </c>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0"/>
      <c r="B797" s="641"/>
      <c r="C797" s="641"/>
      <c r="D797" s="641"/>
      <c r="E797" s="641"/>
      <c r="F797" s="642"/>
      <c r="G797" s="615" t="s">
        <v>641</v>
      </c>
      <c r="H797" s="616"/>
      <c r="I797" s="616"/>
      <c r="J797" s="616"/>
      <c r="K797" s="617"/>
      <c r="L797" s="607" t="s">
        <v>648</v>
      </c>
      <c r="M797" s="608"/>
      <c r="N797" s="608"/>
      <c r="O797" s="608"/>
      <c r="P797" s="608"/>
      <c r="Q797" s="608"/>
      <c r="R797" s="608"/>
      <c r="S797" s="608"/>
      <c r="T797" s="608"/>
      <c r="U797" s="608"/>
      <c r="V797" s="608"/>
      <c r="W797" s="608"/>
      <c r="X797" s="609"/>
      <c r="Y797" s="610">
        <v>29.1</v>
      </c>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0"/>
      <c r="B798" s="641"/>
      <c r="C798" s="641"/>
      <c r="D798" s="641"/>
      <c r="E798" s="641"/>
      <c r="F798" s="642"/>
      <c r="G798" s="615" t="s">
        <v>642</v>
      </c>
      <c r="H798" s="616"/>
      <c r="I798" s="616"/>
      <c r="J798" s="616"/>
      <c r="K798" s="617"/>
      <c r="L798" s="607" t="s">
        <v>649</v>
      </c>
      <c r="M798" s="608"/>
      <c r="N798" s="608"/>
      <c r="O798" s="608"/>
      <c r="P798" s="608"/>
      <c r="Q798" s="608"/>
      <c r="R798" s="608"/>
      <c r="S798" s="608"/>
      <c r="T798" s="608"/>
      <c r="U798" s="608"/>
      <c r="V798" s="608"/>
      <c r="W798" s="608"/>
      <c r="X798" s="609"/>
      <c r="Y798" s="610">
        <v>8.6999999999999993</v>
      </c>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0"/>
      <c r="B799" s="641"/>
      <c r="C799" s="641"/>
      <c r="D799" s="641"/>
      <c r="E799" s="641"/>
      <c r="F799" s="642"/>
      <c r="G799" s="615" t="s">
        <v>643</v>
      </c>
      <c r="H799" s="616"/>
      <c r="I799" s="616"/>
      <c r="J799" s="616"/>
      <c r="K799" s="617"/>
      <c r="L799" s="607"/>
      <c r="M799" s="608"/>
      <c r="N799" s="608"/>
      <c r="O799" s="608"/>
      <c r="P799" s="608"/>
      <c r="Q799" s="608"/>
      <c r="R799" s="608"/>
      <c r="S799" s="608"/>
      <c r="T799" s="608"/>
      <c r="U799" s="608"/>
      <c r="V799" s="608"/>
      <c r="W799" s="608"/>
      <c r="X799" s="609"/>
      <c r="Y799" s="610">
        <v>13.7</v>
      </c>
      <c r="Z799" s="611"/>
      <c r="AA799" s="611"/>
      <c r="AB799" s="621"/>
      <c r="AC799" s="615"/>
      <c r="AD799" s="616"/>
      <c r="AE799" s="616"/>
      <c r="AF799" s="616"/>
      <c r="AG799" s="617"/>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0"/>
      <c r="B800" s="641"/>
      <c r="C800" s="641"/>
      <c r="D800" s="641"/>
      <c r="E800" s="641"/>
      <c r="F800" s="642"/>
      <c r="G800" s="615" t="s">
        <v>644</v>
      </c>
      <c r="H800" s="616"/>
      <c r="I800" s="616"/>
      <c r="J800" s="616"/>
      <c r="K800" s="617"/>
      <c r="L800" s="607" t="s">
        <v>650</v>
      </c>
      <c r="M800" s="608"/>
      <c r="N800" s="608"/>
      <c r="O800" s="608"/>
      <c r="P800" s="608"/>
      <c r="Q800" s="608"/>
      <c r="R800" s="608"/>
      <c r="S800" s="608"/>
      <c r="T800" s="608"/>
      <c r="U800" s="608"/>
      <c r="V800" s="608"/>
      <c r="W800" s="608"/>
      <c r="X800" s="609"/>
      <c r="Y800" s="610">
        <v>30.7</v>
      </c>
      <c r="Z800" s="611"/>
      <c r="AA800" s="611"/>
      <c r="AB800" s="621"/>
      <c r="AC800" s="615"/>
      <c r="AD800" s="616"/>
      <c r="AE800" s="616"/>
      <c r="AF800" s="616"/>
      <c r="AG800" s="617"/>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5" t="s">
        <v>20</v>
      </c>
      <c r="H804" s="836"/>
      <c r="I804" s="836"/>
      <c r="J804" s="836"/>
      <c r="K804" s="836"/>
      <c r="L804" s="837"/>
      <c r="M804" s="838"/>
      <c r="N804" s="838"/>
      <c r="O804" s="838"/>
      <c r="P804" s="838"/>
      <c r="Q804" s="838"/>
      <c r="R804" s="838"/>
      <c r="S804" s="838"/>
      <c r="T804" s="838"/>
      <c r="U804" s="838"/>
      <c r="V804" s="838"/>
      <c r="W804" s="838"/>
      <c r="X804" s="839"/>
      <c r="Y804" s="840">
        <f>SUM(Y794:AB803)</f>
        <v>735.70000000000016</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840.3</v>
      </c>
      <c r="AV804" s="841"/>
      <c r="AW804" s="841"/>
      <c r="AX804" s="843"/>
    </row>
    <row r="805" spans="1:50" ht="24.75" customHeight="1" x14ac:dyDescent="0.15">
      <c r="A805" s="640"/>
      <c r="B805" s="641"/>
      <c r="C805" s="641"/>
      <c r="D805" s="641"/>
      <c r="E805" s="641"/>
      <c r="F805" s="642"/>
      <c r="G805" s="604" t="s">
        <v>625</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628</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2"/>
    </row>
    <row r="806" spans="1:50" ht="24.75" customHeight="1" x14ac:dyDescent="0.15">
      <c r="A806" s="640"/>
      <c r="B806" s="641"/>
      <c r="C806" s="641"/>
      <c r="D806" s="641"/>
      <c r="E806" s="641"/>
      <c r="F806" s="642"/>
      <c r="G806" s="824"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7"/>
      <c r="AC806" s="824"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24.75" customHeight="1" x14ac:dyDescent="0.15">
      <c r="A807" s="640"/>
      <c r="B807" s="641"/>
      <c r="C807" s="641"/>
      <c r="D807" s="641"/>
      <c r="E807" s="641"/>
      <c r="F807" s="642"/>
      <c r="G807" s="679" t="s">
        <v>626</v>
      </c>
      <c r="H807" s="680"/>
      <c r="I807" s="680"/>
      <c r="J807" s="680"/>
      <c r="K807" s="681"/>
      <c r="L807" s="673" t="s">
        <v>627</v>
      </c>
      <c r="M807" s="674"/>
      <c r="N807" s="674"/>
      <c r="O807" s="674"/>
      <c r="P807" s="674"/>
      <c r="Q807" s="674"/>
      <c r="R807" s="674"/>
      <c r="S807" s="674"/>
      <c r="T807" s="674"/>
      <c r="U807" s="674"/>
      <c r="V807" s="674"/>
      <c r="W807" s="674"/>
      <c r="X807" s="675"/>
      <c r="Y807" s="397">
        <v>44.2</v>
      </c>
      <c r="Z807" s="398"/>
      <c r="AA807" s="398"/>
      <c r="AB807" s="814"/>
      <c r="AC807" s="679" t="s">
        <v>630</v>
      </c>
      <c r="AD807" s="680"/>
      <c r="AE807" s="680"/>
      <c r="AF807" s="680"/>
      <c r="AG807" s="681"/>
      <c r="AH807" s="673" t="s">
        <v>631</v>
      </c>
      <c r="AI807" s="674"/>
      <c r="AJ807" s="674"/>
      <c r="AK807" s="674"/>
      <c r="AL807" s="674"/>
      <c r="AM807" s="674"/>
      <c r="AN807" s="674"/>
      <c r="AO807" s="674"/>
      <c r="AP807" s="674"/>
      <c r="AQ807" s="674"/>
      <c r="AR807" s="674"/>
      <c r="AS807" s="674"/>
      <c r="AT807" s="675"/>
      <c r="AU807" s="397">
        <v>5491</v>
      </c>
      <c r="AV807" s="398"/>
      <c r="AW807" s="398"/>
      <c r="AX807" s="399"/>
    </row>
    <row r="808" spans="1:50"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0"/>
      <c r="B817" s="641"/>
      <c r="C817" s="641"/>
      <c r="D817" s="641"/>
      <c r="E817" s="641"/>
      <c r="F817" s="642"/>
      <c r="G817" s="835" t="s">
        <v>20</v>
      </c>
      <c r="H817" s="836"/>
      <c r="I817" s="836"/>
      <c r="J817" s="836"/>
      <c r="K817" s="836"/>
      <c r="L817" s="837"/>
      <c r="M817" s="838"/>
      <c r="N817" s="838"/>
      <c r="O817" s="838"/>
      <c r="P817" s="838"/>
      <c r="Q817" s="838"/>
      <c r="R817" s="838"/>
      <c r="S817" s="838"/>
      <c r="T817" s="838"/>
      <c r="U817" s="838"/>
      <c r="V817" s="838"/>
      <c r="W817" s="838"/>
      <c r="X817" s="839"/>
      <c r="Y817" s="840">
        <f>SUM(Y807:AB816)</f>
        <v>44.2</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5491</v>
      </c>
      <c r="AV817" s="841"/>
      <c r="AW817" s="841"/>
      <c r="AX817" s="843"/>
    </row>
    <row r="818" spans="1:50" ht="24.75" customHeight="1" x14ac:dyDescent="0.15">
      <c r="A818" s="640"/>
      <c r="B818" s="641"/>
      <c r="C818" s="641"/>
      <c r="D818" s="641"/>
      <c r="E818" s="641"/>
      <c r="F818" s="642"/>
      <c r="G818" s="604" t="s">
        <v>629</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653</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2"/>
    </row>
    <row r="819" spans="1:50" ht="24.75" customHeight="1" x14ac:dyDescent="0.15">
      <c r="A819" s="640"/>
      <c r="B819" s="641"/>
      <c r="C819" s="641"/>
      <c r="D819" s="641"/>
      <c r="E819" s="641"/>
      <c r="F819" s="642"/>
      <c r="G819" s="824"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7"/>
      <c r="AC819" s="824"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customHeight="1" x14ac:dyDescent="0.15">
      <c r="A820" s="640"/>
      <c r="B820" s="641"/>
      <c r="C820" s="641"/>
      <c r="D820" s="641"/>
      <c r="E820" s="641"/>
      <c r="F820" s="642"/>
      <c r="G820" s="679" t="s">
        <v>632</v>
      </c>
      <c r="H820" s="680"/>
      <c r="I820" s="680"/>
      <c r="J820" s="680"/>
      <c r="K820" s="681"/>
      <c r="L820" s="673" t="s">
        <v>633</v>
      </c>
      <c r="M820" s="674"/>
      <c r="N820" s="674"/>
      <c r="O820" s="674"/>
      <c r="P820" s="674"/>
      <c r="Q820" s="674"/>
      <c r="R820" s="674"/>
      <c r="S820" s="674"/>
      <c r="T820" s="674"/>
      <c r="U820" s="674"/>
      <c r="V820" s="674"/>
      <c r="W820" s="674"/>
      <c r="X820" s="675"/>
      <c r="Y820" s="397">
        <v>235</v>
      </c>
      <c r="Z820" s="398"/>
      <c r="AA820" s="398"/>
      <c r="AB820" s="814"/>
      <c r="AC820" s="679" t="s">
        <v>638</v>
      </c>
      <c r="AD820" s="680"/>
      <c r="AE820" s="680"/>
      <c r="AF820" s="680"/>
      <c r="AG820" s="681"/>
      <c r="AH820" s="673" t="s">
        <v>645</v>
      </c>
      <c r="AI820" s="674"/>
      <c r="AJ820" s="674"/>
      <c r="AK820" s="674"/>
      <c r="AL820" s="674"/>
      <c r="AM820" s="674"/>
      <c r="AN820" s="674"/>
      <c r="AO820" s="674"/>
      <c r="AP820" s="674"/>
      <c r="AQ820" s="674"/>
      <c r="AR820" s="674"/>
      <c r="AS820" s="674"/>
      <c r="AT820" s="675"/>
      <c r="AU820" s="397">
        <v>159.30000000000001</v>
      </c>
      <c r="AV820" s="398"/>
      <c r="AW820" s="398"/>
      <c r="AX820" s="399"/>
    </row>
    <row r="821" spans="1:50" ht="24.75"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t="s">
        <v>639</v>
      </c>
      <c r="AD821" s="616"/>
      <c r="AE821" s="616"/>
      <c r="AF821" s="616"/>
      <c r="AG821" s="617"/>
      <c r="AH821" s="607" t="s">
        <v>646</v>
      </c>
      <c r="AI821" s="608"/>
      <c r="AJ821" s="608"/>
      <c r="AK821" s="608"/>
      <c r="AL821" s="608"/>
      <c r="AM821" s="608"/>
      <c r="AN821" s="608"/>
      <c r="AO821" s="608"/>
      <c r="AP821" s="608"/>
      <c r="AQ821" s="608"/>
      <c r="AR821" s="608"/>
      <c r="AS821" s="608"/>
      <c r="AT821" s="609"/>
      <c r="AU821" s="610">
        <v>14.4</v>
      </c>
      <c r="AV821" s="611"/>
      <c r="AW821" s="611"/>
      <c r="AX821" s="612"/>
    </row>
    <row r="822" spans="1:50" ht="24.75"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t="s">
        <v>640</v>
      </c>
      <c r="AD822" s="616"/>
      <c r="AE822" s="616"/>
      <c r="AF822" s="616"/>
      <c r="AG822" s="617"/>
      <c r="AH822" s="607" t="s">
        <v>647</v>
      </c>
      <c r="AI822" s="608"/>
      <c r="AJ822" s="608"/>
      <c r="AK822" s="608"/>
      <c r="AL822" s="608"/>
      <c r="AM822" s="608"/>
      <c r="AN822" s="608"/>
      <c r="AO822" s="608"/>
      <c r="AP822" s="608"/>
      <c r="AQ822" s="608"/>
      <c r="AR822" s="608"/>
      <c r="AS822" s="608"/>
      <c r="AT822" s="609"/>
      <c r="AU822" s="610">
        <v>27.1</v>
      </c>
      <c r="AV822" s="611"/>
      <c r="AW822" s="611"/>
      <c r="AX822" s="612"/>
    </row>
    <row r="823" spans="1:50" ht="24.75"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t="s">
        <v>641</v>
      </c>
      <c r="AD823" s="616"/>
      <c r="AE823" s="616"/>
      <c r="AF823" s="616"/>
      <c r="AG823" s="617"/>
      <c r="AH823" s="607" t="s">
        <v>648</v>
      </c>
      <c r="AI823" s="608"/>
      <c r="AJ823" s="608"/>
      <c r="AK823" s="608"/>
      <c r="AL823" s="608"/>
      <c r="AM823" s="608"/>
      <c r="AN823" s="608"/>
      <c r="AO823" s="608"/>
      <c r="AP823" s="608"/>
      <c r="AQ823" s="608"/>
      <c r="AR823" s="608"/>
      <c r="AS823" s="608"/>
      <c r="AT823" s="609"/>
      <c r="AU823" s="610">
        <v>1.2</v>
      </c>
      <c r="AV823" s="611"/>
      <c r="AW823" s="611"/>
      <c r="AX823" s="612"/>
    </row>
    <row r="824" spans="1:50" ht="24.75"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t="s">
        <v>642</v>
      </c>
      <c r="AD824" s="616"/>
      <c r="AE824" s="616"/>
      <c r="AF824" s="616"/>
      <c r="AG824" s="617"/>
      <c r="AH824" s="607" t="s">
        <v>649</v>
      </c>
      <c r="AI824" s="608"/>
      <c r="AJ824" s="608"/>
      <c r="AK824" s="608"/>
      <c r="AL824" s="608"/>
      <c r="AM824" s="608"/>
      <c r="AN824" s="608"/>
      <c r="AO824" s="608"/>
      <c r="AP824" s="608"/>
      <c r="AQ824" s="608"/>
      <c r="AR824" s="608"/>
      <c r="AS824" s="608"/>
      <c r="AT824" s="609"/>
      <c r="AU824" s="610">
        <v>3.9</v>
      </c>
      <c r="AV824" s="611"/>
      <c r="AW824" s="611"/>
      <c r="AX824" s="612"/>
    </row>
    <row r="825" spans="1:50" ht="24.75"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t="s">
        <v>643</v>
      </c>
      <c r="AD825" s="616"/>
      <c r="AE825" s="616"/>
      <c r="AF825" s="616"/>
      <c r="AG825" s="617"/>
      <c r="AH825" s="607"/>
      <c r="AI825" s="608"/>
      <c r="AJ825" s="608"/>
      <c r="AK825" s="608"/>
      <c r="AL825" s="608"/>
      <c r="AM825" s="608"/>
      <c r="AN825" s="608"/>
      <c r="AO825" s="608"/>
      <c r="AP825" s="608"/>
      <c r="AQ825" s="608"/>
      <c r="AR825" s="608"/>
      <c r="AS825" s="608"/>
      <c r="AT825" s="609"/>
      <c r="AU825" s="610">
        <v>1.4</v>
      </c>
      <c r="AV825" s="611"/>
      <c r="AW825" s="611"/>
      <c r="AX825" s="612"/>
    </row>
    <row r="826" spans="1:50" ht="24.75"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t="s">
        <v>644</v>
      </c>
      <c r="AD826" s="616"/>
      <c r="AE826" s="616"/>
      <c r="AF826" s="616"/>
      <c r="AG826" s="617"/>
      <c r="AH826" s="607" t="s">
        <v>650</v>
      </c>
      <c r="AI826" s="608"/>
      <c r="AJ826" s="608"/>
      <c r="AK826" s="608"/>
      <c r="AL826" s="608"/>
      <c r="AM826" s="608"/>
      <c r="AN826" s="608"/>
      <c r="AO826" s="608"/>
      <c r="AP826" s="608"/>
      <c r="AQ826" s="608"/>
      <c r="AR826" s="608"/>
      <c r="AS826" s="608"/>
      <c r="AT826" s="609"/>
      <c r="AU826" s="610">
        <v>90.8</v>
      </c>
      <c r="AV826" s="611"/>
      <c r="AW826" s="611"/>
      <c r="AX826" s="612"/>
    </row>
    <row r="827" spans="1:50" ht="24.75"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0"/>
      <c r="B830" s="641"/>
      <c r="C830" s="641"/>
      <c r="D830" s="641"/>
      <c r="E830" s="641"/>
      <c r="F830" s="642"/>
      <c r="G830" s="835" t="s">
        <v>20</v>
      </c>
      <c r="H830" s="836"/>
      <c r="I830" s="836"/>
      <c r="J830" s="836"/>
      <c r="K830" s="836"/>
      <c r="L830" s="837"/>
      <c r="M830" s="838"/>
      <c r="N830" s="838"/>
      <c r="O830" s="838"/>
      <c r="P830" s="838"/>
      <c r="Q830" s="838"/>
      <c r="R830" s="838"/>
      <c r="S830" s="838"/>
      <c r="T830" s="838"/>
      <c r="U830" s="838"/>
      <c r="V830" s="838"/>
      <c r="W830" s="838"/>
      <c r="X830" s="839"/>
      <c r="Y830" s="840">
        <f>SUM(Y820:AB829)</f>
        <v>235</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298.10000000000002</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462</v>
      </c>
      <c r="AM831" s="281"/>
      <c r="AN831" s="281"/>
      <c r="AO831" s="82" t="s">
        <v>654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481</v>
      </c>
      <c r="AI836" s="364"/>
      <c r="AJ836" s="364"/>
      <c r="AK836" s="364"/>
      <c r="AL836" s="364" t="s">
        <v>21</v>
      </c>
      <c r="AM836" s="364"/>
      <c r="AN836" s="364"/>
      <c r="AO836" s="369"/>
      <c r="AP836" s="370" t="s">
        <v>418</v>
      </c>
      <c r="AQ836" s="370"/>
      <c r="AR836" s="370"/>
      <c r="AS836" s="370"/>
      <c r="AT836" s="370"/>
      <c r="AU836" s="370"/>
      <c r="AV836" s="370"/>
      <c r="AW836" s="370"/>
      <c r="AX836" s="370"/>
    </row>
    <row r="837" spans="1:50" ht="62.25" customHeight="1" x14ac:dyDescent="0.15">
      <c r="A837" s="385">
        <v>1</v>
      </c>
      <c r="B837" s="385">
        <v>1</v>
      </c>
      <c r="C837" s="361" t="s">
        <v>655</v>
      </c>
      <c r="D837" s="347"/>
      <c r="E837" s="347"/>
      <c r="F837" s="347"/>
      <c r="G837" s="347"/>
      <c r="H837" s="347"/>
      <c r="I837" s="347"/>
      <c r="J837" s="348">
        <v>1030005007111</v>
      </c>
      <c r="K837" s="349"/>
      <c r="L837" s="349"/>
      <c r="M837" s="349"/>
      <c r="N837" s="349"/>
      <c r="O837" s="349"/>
      <c r="P837" s="362" t="s">
        <v>656</v>
      </c>
      <c r="Q837" s="350"/>
      <c r="R837" s="350"/>
      <c r="S837" s="350"/>
      <c r="T837" s="350"/>
      <c r="U837" s="350"/>
      <c r="V837" s="350"/>
      <c r="W837" s="350"/>
      <c r="X837" s="350"/>
      <c r="Y837" s="351">
        <v>10336</v>
      </c>
      <c r="Z837" s="352"/>
      <c r="AA837" s="352"/>
      <c r="AB837" s="353"/>
      <c r="AC837" s="363" t="s">
        <v>657</v>
      </c>
      <c r="AD837" s="374"/>
      <c r="AE837" s="374"/>
      <c r="AF837" s="374"/>
      <c r="AG837" s="374"/>
      <c r="AH837" s="375" t="s">
        <v>658</v>
      </c>
      <c r="AI837" s="376"/>
      <c r="AJ837" s="376"/>
      <c r="AK837" s="376"/>
      <c r="AL837" s="357" t="s">
        <v>659</v>
      </c>
      <c r="AM837" s="358"/>
      <c r="AN837" s="358"/>
      <c r="AO837" s="359"/>
      <c r="AP837" s="360"/>
      <c r="AQ837" s="360"/>
      <c r="AR837" s="360"/>
      <c r="AS837" s="360"/>
      <c r="AT837" s="360"/>
      <c r="AU837" s="360"/>
      <c r="AV837" s="360"/>
      <c r="AW837" s="360"/>
      <c r="AX837" s="360"/>
    </row>
    <row r="838" spans="1:50" ht="30" hidden="1" customHeight="1" x14ac:dyDescent="0.15">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5"/>
      <c r="AI838" s="376"/>
      <c r="AJ838" s="376"/>
      <c r="AK838" s="376"/>
      <c r="AL838" s="357"/>
      <c r="AM838" s="358"/>
      <c r="AN838" s="358"/>
      <c r="AO838" s="359"/>
      <c r="AP838" s="360"/>
      <c r="AQ838" s="360"/>
      <c r="AR838" s="360"/>
      <c r="AS838" s="360"/>
      <c r="AT838" s="360"/>
      <c r="AU838" s="360"/>
      <c r="AV838" s="360"/>
      <c r="AW838" s="360"/>
      <c r="AX838" s="360"/>
    </row>
    <row r="839" spans="1:50" ht="30" hidden="1" customHeight="1" x14ac:dyDescent="0.15">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481</v>
      </c>
      <c r="AI869" s="364"/>
      <c r="AJ869" s="364"/>
      <c r="AK869" s="364"/>
      <c r="AL869" s="364" t="s">
        <v>21</v>
      </c>
      <c r="AM869" s="364"/>
      <c r="AN869" s="364"/>
      <c r="AO869" s="369"/>
      <c r="AP869" s="370" t="s">
        <v>418</v>
      </c>
      <c r="AQ869" s="370"/>
      <c r="AR869" s="370"/>
      <c r="AS869" s="370"/>
      <c r="AT869" s="370"/>
      <c r="AU869" s="370"/>
      <c r="AV869" s="370"/>
      <c r="AW869" s="370"/>
      <c r="AX869" s="370"/>
    </row>
    <row r="870" spans="1:50" ht="45" customHeight="1" x14ac:dyDescent="0.15">
      <c r="A870" s="385">
        <v>1</v>
      </c>
      <c r="B870" s="385">
        <v>1</v>
      </c>
      <c r="C870" s="361" t="s">
        <v>661</v>
      </c>
      <c r="D870" s="347"/>
      <c r="E870" s="347"/>
      <c r="F870" s="347"/>
      <c r="G870" s="347"/>
      <c r="H870" s="347"/>
      <c r="I870" s="347"/>
      <c r="J870" s="348">
        <v>7050005010710</v>
      </c>
      <c r="K870" s="349"/>
      <c r="L870" s="349"/>
      <c r="M870" s="349"/>
      <c r="N870" s="349"/>
      <c r="O870" s="349"/>
      <c r="P870" s="362" t="s">
        <v>779</v>
      </c>
      <c r="Q870" s="350"/>
      <c r="R870" s="350"/>
      <c r="S870" s="350"/>
      <c r="T870" s="350"/>
      <c r="U870" s="350"/>
      <c r="V870" s="350"/>
      <c r="W870" s="350"/>
      <c r="X870" s="350"/>
      <c r="Y870" s="351">
        <v>718</v>
      </c>
      <c r="Z870" s="352"/>
      <c r="AA870" s="352"/>
      <c r="AB870" s="353"/>
      <c r="AC870" s="363" t="s">
        <v>492</v>
      </c>
      <c r="AD870" s="374"/>
      <c r="AE870" s="374"/>
      <c r="AF870" s="374"/>
      <c r="AG870" s="374"/>
      <c r="AH870" s="375" t="s">
        <v>659</v>
      </c>
      <c r="AI870" s="376"/>
      <c r="AJ870" s="376"/>
      <c r="AK870" s="376"/>
      <c r="AL870" s="357" t="s">
        <v>659</v>
      </c>
      <c r="AM870" s="358"/>
      <c r="AN870" s="358"/>
      <c r="AO870" s="359"/>
      <c r="AP870" s="360"/>
      <c r="AQ870" s="360"/>
      <c r="AR870" s="360"/>
      <c r="AS870" s="360"/>
      <c r="AT870" s="360"/>
      <c r="AU870" s="360"/>
      <c r="AV870" s="360"/>
      <c r="AW870" s="360"/>
      <c r="AX870" s="360"/>
    </row>
    <row r="871" spans="1:50" ht="30" hidden="1" customHeight="1" x14ac:dyDescent="0.15">
      <c r="A871" s="385">
        <v>2</v>
      </c>
      <c r="B871" s="3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5"/>
      <c r="AI871" s="376"/>
      <c r="AJ871" s="376"/>
      <c r="AK871" s="376"/>
      <c r="AL871" s="357"/>
      <c r="AM871" s="358"/>
      <c r="AN871" s="358"/>
      <c r="AO871" s="359"/>
      <c r="AP871" s="360"/>
      <c r="AQ871" s="360"/>
      <c r="AR871" s="360"/>
      <c r="AS871" s="360"/>
      <c r="AT871" s="360"/>
      <c r="AU871" s="360"/>
      <c r="AV871" s="360"/>
      <c r="AW871" s="360"/>
      <c r="AX871" s="360"/>
    </row>
    <row r="872" spans="1:50" ht="30" hidden="1" customHeight="1" x14ac:dyDescent="0.15">
      <c r="A872" s="385">
        <v>3</v>
      </c>
      <c r="B872" s="385">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5">
        <v>4</v>
      </c>
      <c r="B873" s="385">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5">
        <v>5</v>
      </c>
      <c r="B874" s="3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5">
        <v>6</v>
      </c>
      <c r="B875" s="3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481</v>
      </c>
      <c r="AI902" s="364"/>
      <c r="AJ902" s="364"/>
      <c r="AK902" s="364"/>
      <c r="AL902" s="364" t="s">
        <v>21</v>
      </c>
      <c r="AM902" s="364"/>
      <c r="AN902" s="364"/>
      <c r="AO902" s="369"/>
      <c r="AP902" s="370" t="s">
        <v>418</v>
      </c>
      <c r="AQ902" s="370"/>
      <c r="AR902" s="370"/>
      <c r="AS902" s="370"/>
      <c r="AT902" s="370"/>
      <c r="AU902" s="370"/>
      <c r="AV902" s="370"/>
      <c r="AW902" s="370"/>
      <c r="AX902" s="370"/>
    </row>
    <row r="903" spans="1:50" ht="67.5" customHeight="1" x14ac:dyDescent="0.15">
      <c r="A903" s="385">
        <v>1</v>
      </c>
      <c r="B903" s="385">
        <v>1</v>
      </c>
      <c r="C903" s="361" t="s">
        <v>661</v>
      </c>
      <c r="D903" s="347"/>
      <c r="E903" s="347"/>
      <c r="F903" s="347"/>
      <c r="G903" s="347"/>
      <c r="H903" s="347"/>
      <c r="I903" s="347"/>
      <c r="J903" s="348">
        <v>7050005010710</v>
      </c>
      <c r="K903" s="349"/>
      <c r="L903" s="349"/>
      <c r="M903" s="349"/>
      <c r="N903" s="349"/>
      <c r="O903" s="349"/>
      <c r="P903" s="362" t="s">
        <v>780</v>
      </c>
      <c r="Q903" s="350"/>
      <c r="R903" s="350"/>
      <c r="S903" s="350"/>
      <c r="T903" s="350"/>
      <c r="U903" s="350"/>
      <c r="V903" s="350"/>
      <c r="W903" s="350"/>
      <c r="X903" s="350"/>
      <c r="Y903" s="351">
        <v>736</v>
      </c>
      <c r="Z903" s="352"/>
      <c r="AA903" s="352"/>
      <c r="AB903" s="353"/>
      <c r="AC903" s="363" t="s">
        <v>492</v>
      </c>
      <c r="AD903" s="374"/>
      <c r="AE903" s="374"/>
      <c r="AF903" s="374"/>
      <c r="AG903" s="374"/>
      <c r="AH903" s="375" t="s">
        <v>659</v>
      </c>
      <c r="AI903" s="376"/>
      <c r="AJ903" s="376"/>
      <c r="AK903" s="376"/>
      <c r="AL903" s="357" t="s">
        <v>662</v>
      </c>
      <c r="AM903" s="358"/>
      <c r="AN903" s="358"/>
      <c r="AO903" s="359"/>
      <c r="AP903" s="360"/>
      <c r="AQ903" s="360"/>
      <c r="AR903" s="360"/>
      <c r="AS903" s="360"/>
      <c r="AT903" s="360"/>
      <c r="AU903" s="360"/>
      <c r="AV903" s="360"/>
      <c r="AW903" s="360"/>
      <c r="AX903" s="360"/>
    </row>
    <row r="904" spans="1:50" ht="30" hidden="1" customHeight="1" x14ac:dyDescent="0.15">
      <c r="A904" s="385">
        <v>2</v>
      </c>
      <c r="B904" s="38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5"/>
      <c r="AI904" s="376"/>
      <c r="AJ904" s="376"/>
      <c r="AK904" s="376"/>
      <c r="AL904" s="357"/>
      <c r="AM904" s="358"/>
      <c r="AN904" s="358"/>
      <c r="AO904" s="359"/>
      <c r="AP904" s="360"/>
      <c r="AQ904" s="360"/>
      <c r="AR904" s="360"/>
      <c r="AS904" s="360"/>
      <c r="AT904" s="360"/>
      <c r="AU904" s="360"/>
      <c r="AV904" s="360"/>
      <c r="AW904" s="360"/>
      <c r="AX904" s="360"/>
    </row>
    <row r="905" spans="1:50" ht="30" hidden="1" customHeight="1" x14ac:dyDescent="0.15">
      <c r="A905" s="385">
        <v>3</v>
      </c>
      <c r="B905" s="385">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85">
        <v>4</v>
      </c>
      <c r="B906" s="385">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85">
        <v>5</v>
      </c>
      <c r="B907" s="38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85">
        <v>6</v>
      </c>
      <c r="B908" s="38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5">
        <v>7</v>
      </c>
      <c r="B909" s="38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5">
        <v>8</v>
      </c>
      <c r="B910" s="38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5">
        <v>9</v>
      </c>
      <c r="B911" s="38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5">
        <v>10</v>
      </c>
      <c r="B912" s="38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481</v>
      </c>
      <c r="AI935" s="364"/>
      <c r="AJ935" s="364"/>
      <c r="AK935" s="364"/>
      <c r="AL935" s="364" t="s">
        <v>21</v>
      </c>
      <c r="AM935" s="364"/>
      <c r="AN935" s="364"/>
      <c r="AO935" s="369"/>
      <c r="AP935" s="370" t="s">
        <v>418</v>
      </c>
      <c r="AQ935" s="370"/>
      <c r="AR935" s="370"/>
      <c r="AS935" s="370"/>
      <c r="AT935" s="370"/>
      <c r="AU935" s="370"/>
      <c r="AV935" s="370"/>
      <c r="AW935" s="370"/>
      <c r="AX935" s="370"/>
    </row>
    <row r="936" spans="1:50" ht="45" customHeight="1" x14ac:dyDescent="0.15">
      <c r="A936" s="385">
        <v>1</v>
      </c>
      <c r="B936" s="385">
        <v>1</v>
      </c>
      <c r="C936" s="377" t="s">
        <v>660</v>
      </c>
      <c r="D936" s="378"/>
      <c r="E936" s="378"/>
      <c r="F936" s="378"/>
      <c r="G936" s="378"/>
      <c r="H936" s="378"/>
      <c r="I936" s="379"/>
      <c r="J936" s="371">
        <v>7050005010710</v>
      </c>
      <c r="K936" s="372"/>
      <c r="L936" s="372"/>
      <c r="M936" s="372"/>
      <c r="N936" s="372"/>
      <c r="O936" s="373"/>
      <c r="P936" s="362" t="s">
        <v>663</v>
      </c>
      <c r="Q936" s="350"/>
      <c r="R936" s="350"/>
      <c r="S936" s="350"/>
      <c r="T936" s="350"/>
      <c r="U936" s="350"/>
      <c r="V936" s="350"/>
      <c r="W936" s="350"/>
      <c r="X936" s="350"/>
      <c r="Y936" s="351">
        <v>840.3</v>
      </c>
      <c r="Z936" s="352"/>
      <c r="AA936" s="352"/>
      <c r="AB936" s="353"/>
      <c r="AC936" s="363" t="s">
        <v>657</v>
      </c>
      <c r="AD936" s="374"/>
      <c r="AE936" s="374"/>
      <c r="AF936" s="374"/>
      <c r="AG936" s="374"/>
      <c r="AH936" s="375" t="s">
        <v>659</v>
      </c>
      <c r="AI936" s="376"/>
      <c r="AJ936" s="376"/>
      <c r="AK936" s="376"/>
      <c r="AL936" s="357" t="s">
        <v>659</v>
      </c>
      <c r="AM936" s="358"/>
      <c r="AN936" s="358"/>
      <c r="AO936" s="359"/>
      <c r="AP936" s="360"/>
      <c r="AQ936" s="360"/>
      <c r="AR936" s="360"/>
      <c r="AS936" s="360"/>
      <c r="AT936" s="360"/>
      <c r="AU936" s="360"/>
      <c r="AV936" s="360"/>
      <c r="AW936" s="360"/>
      <c r="AX936" s="360"/>
    </row>
    <row r="937" spans="1:50" ht="30" hidden="1" customHeight="1" x14ac:dyDescent="0.15">
      <c r="A937" s="385">
        <v>2</v>
      </c>
      <c r="B937" s="385">
        <v>1</v>
      </c>
      <c r="C937" s="377"/>
      <c r="D937" s="378"/>
      <c r="E937" s="378"/>
      <c r="F937" s="378"/>
      <c r="G937" s="378"/>
      <c r="H937" s="378"/>
      <c r="I937" s="379"/>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5"/>
      <c r="AI937" s="376"/>
      <c r="AJ937" s="376"/>
      <c r="AK937" s="376"/>
      <c r="AL937" s="357"/>
      <c r="AM937" s="358"/>
      <c r="AN937" s="358"/>
      <c r="AO937" s="359"/>
      <c r="AP937" s="360"/>
      <c r="AQ937" s="360"/>
      <c r="AR937" s="360"/>
      <c r="AS937" s="360"/>
      <c r="AT937" s="360"/>
      <c r="AU937" s="360"/>
      <c r="AV937" s="360"/>
      <c r="AW937" s="360"/>
      <c r="AX937" s="360"/>
    </row>
    <row r="938" spans="1:50" ht="30" hidden="1" customHeight="1" x14ac:dyDescent="0.15">
      <c r="A938" s="385">
        <v>3</v>
      </c>
      <c r="B938" s="385">
        <v>1</v>
      </c>
      <c r="C938" s="380"/>
      <c r="D938" s="381"/>
      <c r="E938" s="381"/>
      <c r="F938" s="381"/>
      <c r="G938" s="381"/>
      <c r="H938" s="381"/>
      <c r="I938" s="382"/>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5">
        <v>4</v>
      </c>
      <c r="B939" s="385">
        <v>1</v>
      </c>
      <c r="C939" s="380"/>
      <c r="D939" s="381"/>
      <c r="E939" s="381"/>
      <c r="F939" s="381"/>
      <c r="G939" s="381"/>
      <c r="H939" s="381"/>
      <c r="I939" s="382"/>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5">
        <v>5</v>
      </c>
      <c r="B940" s="385">
        <v>1</v>
      </c>
      <c r="C940" s="377"/>
      <c r="D940" s="378"/>
      <c r="E940" s="378"/>
      <c r="F940" s="378"/>
      <c r="G940" s="378"/>
      <c r="H940" s="378"/>
      <c r="I940" s="379"/>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5">
        <v>6</v>
      </c>
      <c r="B941" s="385">
        <v>1</v>
      </c>
      <c r="C941" s="377"/>
      <c r="D941" s="378"/>
      <c r="E941" s="378"/>
      <c r="F941" s="378"/>
      <c r="G941" s="378"/>
      <c r="H941" s="378"/>
      <c r="I941" s="379"/>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5">
        <v>7</v>
      </c>
      <c r="B942" s="385">
        <v>1</v>
      </c>
      <c r="C942" s="377"/>
      <c r="D942" s="378"/>
      <c r="E942" s="378"/>
      <c r="F942" s="378"/>
      <c r="G942" s="378"/>
      <c r="H942" s="378"/>
      <c r="I942" s="379"/>
      <c r="J942" s="348"/>
      <c r="K942" s="349"/>
      <c r="L942" s="349"/>
      <c r="M942" s="349"/>
      <c r="N942" s="349"/>
      <c r="O942" s="349"/>
      <c r="P942" s="350"/>
      <c r="Q942" s="350"/>
      <c r="R942" s="350"/>
      <c r="S942" s="350"/>
      <c r="T942" s="350"/>
      <c r="U942" s="350"/>
      <c r="V942" s="350"/>
      <c r="W942" s="350"/>
      <c r="X942" s="350"/>
      <c r="Y942" s="351">
        <v>3</v>
      </c>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5">
        <v>8</v>
      </c>
      <c r="B943" s="385">
        <v>1</v>
      </c>
      <c r="C943" s="377"/>
      <c r="D943" s="378"/>
      <c r="E943" s="378"/>
      <c r="F943" s="378"/>
      <c r="G943" s="378"/>
      <c r="H943" s="378"/>
      <c r="I943" s="379"/>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5">
        <v>9</v>
      </c>
      <c r="B944" s="385">
        <v>1</v>
      </c>
      <c r="C944" s="377"/>
      <c r="D944" s="378"/>
      <c r="E944" s="378"/>
      <c r="F944" s="378"/>
      <c r="G944" s="378"/>
      <c r="H944" s="378"/>
      <c r="I944" s="379"/>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5">
        <v>10</v>
      </c>
      <c r="B945" s="385">
        <v>1</v>
      </c>
      <c r="C945" s="377"/>
      <c r="D945" s="378"/>
      <c r="E945" s="378"/>
      <c r="F945" s="378"/>
      <c r="G945" s="378"/>
      <c r="H945" s="378"/>
      <c r="I945" s="379"/>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5">
        <v>11</v>
      </c>
      <c r="B946" s="385">
        <v>1</v>
      </c>
      <c r="C946" s="377"/>
      <c r="D946" s="378"/>
      <c r="E946" s="378"/>
      <c r="F946" s="378"/>
      <c r="G946" s="378"/>
      <c r="H946" s="378"/>
      <c r="I946" s="379"/>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5">
        <v>12</v>
      </c>
      <c r="B947" s="385">
        <v>1</v>
      </c>
      <c r="C947" s="377"/>
      <c r="D947" s="378"/>
      <c r="E947" s="378"/>
      <c r="F947" s="378"/>
      <c r="G947" s="378"/>
      <c r="H947" s="378"/>
      <c r="I947" s="379"/>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5">
        <v>13</v>
      </c>
      <c r="B948" s="385">
        <v>1</v>
      </c>
      <c r="C948" s="377"/>
      <c r="D948" s="378"/>
      <c r="E948" s="378"/>
      <c r="F948" s="378"/>
      <c r="G948" s="378"/>
      <c r="H948" s="378"/>
      <c r="I948" s="379"/>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481</v>
      </c>
      <c r="AI968" s="364"/>
      <c r="AJ968" s="364"/>
      <c r="AK968" s="364"/>
      <c r="AL968" s="364" t="s">
        <v>21</v>
      </c>
      <c r="AM968" s="364"/>
      <c r="AN968" s="364"/>
      <c r="AO968" s="369"/>
      <c r="AP968" s="370" t="s">
        <v>418</v>
      </c>
      <c r="AQ968" s="370"/>
      <c r="AR968" s="370"/>
      <c r="AS968" s="370"/>
      <c r="AT968" s="370"/>
      <c r="AU968" s="370"/>
      <c r="AV968" s="370"/>
      <c r="AW968" s="370"/>
      <c r="AX968" s="370"/>
    </row>
    <row r="969" spans="1:50" ht="43.5" customHeight="1" x14ac:dyDescent="0.15">
      <c r="A969" s="385">
        <v>1</v>
      </c>
      <c r="B969" s="385">
        <v>1</v>
      </c>
      <c r="C969" s="361" t="s">
        <v>664</v>
      </c>
      <c r="D969" s="347"/>
      <c r="E969" s="347"/>
      <c r="F969" s="347"/>
      <c r="G969" s="347"/>
      <c r="H969" s="347"/>
      <c r="I969" s="347"/>
      <c r="J969" s="348">
        <v>1030005007111</v>
      </c>
      <c r="K969" s="349"/>
      <c r="L969" s="349"/>
      <c r="M969" s="349"/>
      <c r="N969" s="349"/>
      <c r="O969" s="349"/>
      <c r="P969" s="362" t="s">
        <v>672</v>
      </c>
      <c r="Q969" s="350"/>
      <c r="R969" s="350"/>
      <c r="S969" s="350"/>
      <c r="T969" s="350"/>
      <c r="U969" s="350"/>
      <c r="V969" s="350"/>
      <c r="W969" s="350"/>
      <c r="X969" s="350"/>
      <c r="Y969" s="351">
        <v>44</v>
      </c>
      <c r="Z969" s="352"/>
      <c r="AA969" s="352"/>
      <c r="AB969" s="353"/>
      <c r="AC969" s="363" t="s">
        <v>657</v>
      </c>
      <c r="AD969" s="374"/>
      <c r="AE969" s="374"/>
      <c r="AF969" s="374"/>
      <c r="AG969" s="374"/>
      <c r="AH969" s="375" t="s">
        <v>668</v>
      </c>
      <c r="AI969" s="376"/>
      <c r="AJ969" s="376"/>
      <c r="AK969" s="376"/>
      <c r="AL969" s="357" t="s">
        <v>670</v>
      </c>
      <c r="AM969" s="358"/>
      <c r="AN969" s="358"/>
      <c r="AO969" s="359"/>
      <c r="AP969" s="360"/>
      <c r="AQ969" s="360"/>
      <c r="AR969" s="360"/>
      <c r="AS969" s="360"/>
      <c r="AT969" s="360"/>
      <c r="AU969" s="360"/>
      <c r="AV969" s="360"/>
      <c r="AW969" s="360"/>
      <c r="AX969" s="360"/>
    </row>
    <row r="970" spans="1:50" ht="43.5" customHeight="1" x14ac:dyDescent="0.15">
      <c r="A970" s="385">
        <v>2</v>
      </c>
      <c r="B970" s="385">
        <v>1</v>
      </c>
      <c r="C970" s="361" t="s">
        <v>666</v>
      </c>
      <c r="D970" s="347"/>
      <c r="E970" s="347"/>
      <c r="F970" s="347"/>
      <c r="G970" s="347"/>
      <c r="H970" s="347"/>
      <c r="I970" s="347"/>
      <c r="J970" s="348">
        <v>7370005002147</v>
      </c>
      <c r="K970" s="349"/>
      <c r="L970" s="349"/>
      <c r="M970" s="349"/>
      <c r="N970" s="349"/>
      <c r="O970" s="349"/>
      <c r="P970" s="362" t="s">
        <v>673</v>
      </c>
      <c r="Q970" s="350"/>
      <c r="R970" s="350"/>
      <c r="S970" s="350"/>
      <c r="T970" s="350"/>
      <c r="U970" s="350"/>
      <c r="V970" s="350"/>
      <c r="W970" s="350"/>
      <c r="X970" s="350"/>
      <c r="Y970" s="351">
        <v>42</v>
      </c>
      <c r="Z970" s="352"/>
      <c r="AA970" s="352"/>
      <c r="AB970" s="353"/>
      <c r="AC970" s="363" t="s">
        <v>657</v>
      </c>
      <c r="AD970" s="363"/>
      <c r="AE970" s="363"/>
      <c r="AF970" s="363"/>
      <c r="AG970" s="363"/>
      <c r="AH970" s="375" t="s">
        <v>659</v>
      </c>
      <c r="AI970" s="376"/>
      <c r="AJ970" s="376"/>
      <c r="AK970" s="376"/>
      <c r="AL970" s="357" t="s">
        <v>659</v>
      </c>
      <c r="AM970" s="358"/>
      <c r="AN970" s="358"/>
      <c r="AO970" s="359"/>
      <c r="AP970" s="360"/>
      <c r="AQ970" s="360"/>
      <c r="AR970" s="360"/>
      <c r="AS970" s="360"/>
      <c r="AT970" s="360"/>
      <c r="AU970" s="360"/>
      <c r="AV970" s="360"/>
      <c r="AW970" s="360"/>
      <c r="AX970" s="360"/>
    </row>
    <row r="971" spans="1:50" ht="43.5" customHeight="1" x14ac:dyDescent="0.15">
      <c r="A971" s="385">
        <v>3</v>
      </c>
      <c r="B971" s="385">
        <v>1</v>
      </c>
      <c r="C971" s="361" t="s">
        <v>665</v>
      </c>
      <c r="D971" s="347"/>
      <c r="E971" s="347"/>
      <c r="F971" s="347"/>
      <c r="G971" s="347"/>
      <c r="H971" s="347"/>
      <c r="I971" s="347"/>
      <c r="J971" s="348">
        <v>4010405001654</v>
      </c>
      <c r="K971" s="349"/>
      <c r="L971" s="349"/>
      <c r="M971" s="349"/>
      <c r="N971" s="349"/>
      <c r="O971" s="349"/>
      <c r="P971" s="362" t="s">
        <v>674</v>
      </c>
      <c r="Q971" s="350"/>
      <c r="R971" s="350"/>
      <c r="S971" s="350"/>
      <c r="T971" s="350"/>
      <c r="U971" s="350"/>
      <c r="V971" s="350"/>
      <c r="W971" s="350"/>
      <c r="X971" s="350"/>
      <c r="Y971" s="351">
        <v>23</v>
      </c>
      <c r="Z971" s="352"/>
      <c r="AA971" s="352"/>
      <c r="AB971" s="353"/>
      <c r="AC971" s="363" t="s">
        <v>657</v>
      </c>
      <c r="AD971" s="363"/>
      <c r="AE971" s="363"/>
      <c r="AF971" s="363"/>
      <c r="AG971" s="363"/>
      <c r="AH971" s="355" t="s">
        <v>669</v>
      </c>
      <c r="AI971" s="356"/>
      <c r="AJ971" s="356"/>
      <c r="AK971" s="356"/>
      <c r="AL971" s="357" t="s">
        <v>671</v>
      </c>
      <c r="AM971" s="358"/>
      <c r="AN971" s="358"/>
      <c r="AO971" s="359"/>
      <c r="AP971" s="360"/>
      <c r="AQ971" s="360"/>
      <c r="AR971" s="360"/>
      <c r="AS971" s="360"/>
      <c r="AT971" s="360"/>
      <c r="AU971" s="360"/>
      <c r="AV971" s="360"/>
      <c r="AW971" s="360"/>
      <c r="AX971" s="360"/>
    </row>
    <row r="972" spans="1:50" ht="43.5" customHeight="1" x14ac:dyDescent="0.15">
      <c r="A972" s="385">
        <v>4</v>
      </c>
      <c r="B972" s="385">
        <v>1</v>
      </c>
      <c r="C972" s="361" t="s">
        <v>667</v>
      </c>
      <c r="D972" s="347"/>
      <c r="E972" s="347"/>
      <c r="F972" s="347"/>
      <c r="G972" s="347"/>
      <c r="H972" s="347"/>
      <c r="I972" s="347"/>
      <c r="J972" s="348">
        <v>5050005005266</v>
      </c>
      <c r="K972" s="349"/>
      <c r="L972" s="349"/>
      <c r="M972" s="349"/>
      <c r="N972" s="349"/>
      <c r="O972" s="349"/>
      <c r="P972" s="362" t="s">
        <v>675</v>
      </c>
      <c r="Q972" s="350"/>
      <c r="R972" s="350"/>
      <c r="S972" s="350"/>
      <c r="T972" s="350"/>
      <c r="U972" s="350"/>
      <c r="V972" s="350"/>
      <c r="W972" s="350"/>
      <c r="X972" s="350"/>
      <c r="Y972" s="351">
        <v>23</v>
      </c>
      <c r="Z972" s="352"/>
      <c r="AA972" s="352"/>
      <c r="AB972" s="353"/>
      <c r="AC972" s="363" t="s">
        <v>657</v>
      </c>
      <c r="AD972" s="363"/>
      <c r="AE972" s="363"/>
      <c r="AF972" s="363"/>
      <c r="AG972" s="363"/>
      <c r="AH972" s="355" t="s">
        <v>659</v>
      </c>
      <c r="AI972" s="356"/>
      <c r="AJ972" s="356"/>
      <c r="AK972" s="356"/>
      <c r="AL972" s="357" t="s">
        <v>671</v>
      </c>
      <c r="AM972" s="358"/>
      <c r="AN972" s="358"/>
      <c r="AO972" s="359"/>
      <c r="AP972" s="360"/>
      <c r="AQ972" s="360"/>
      <c r="AR972" s="360"/>
      <c r="AS972" s="360"/>
      <c r="AT972" s="360"/>
      <c r="AU972" s="360"/>
      <c r="AV972" s="360"/>
      <c r="AW972" s="360"/>
      <c r="AX972" s="360"/>
    </row>
    <row r="973" spans="1:50" ht="30" hidden="1" customHeight="1" x14ac:dyDescent="0.15">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481</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56.25" customHeight="1" x14ac:dyDescent="0.15">
      <c r="A1002" s="385">
        <v>1</v>
      </c>
      <c r="B1002" s="385">
        <v>1</v>
      </c>
      <c r="C1002" s="361" t="s">
        <v>676</v>
      </c>
      <c r="D1002" s="347"/>
      <c r="E1002" s="347"/>
      <c r="F1002" s="347"/>
      <c r="G1002" s="347"/>
      <c r="H1002" s="347"/>
      <c r="I1002" s="347"/>
      <c r="J1002" s="348">
        <v>1020001071491</v>
      </c>
      <c r="K1002" s="349"/>
      <c r="L1002" s="349"/>
      <c r="M1002" s="349"/>
      <c r="N1002" s="349"/>
      <c r="O1002" s="349"/>
      <c r="P1002" s="362" t="s">
        <v>686</v>
      </c>
      <c r="Q1002" s="350"/>
      <c r="R1002" s="350"/>
      <c r="S1002" s="350"/>
      <c r="T1002" s="350"/>
      <c r="U1002" s="350"/>
      <c r="V1002" s="350"/>
      <c r="W1002" s="350"/>
      <c r="X1002" s="350"/>
      <c r="Y1002" s="351">
        <v>5491</v>
      </c>
      <c r="Z1002" s="352"/>
      <c r="AA1002" s="352"/>
      <c r="AB1002" s="353"/>
      <c r="AC1002" s="363" t="s">
        <v>492</v>
      </c>
      <c r="AD1002" s="374"/>
      <c r="AE1002" s="374"/>
      <c r="AF1002" s="374"/>
      <c r="AG1002" s="374"/>
      <c r="AH1002" s="375" t="s">
        <v>554</v>
      </c>
      <c r="AI1002" s="376"/>
      <c r="AJ1002" s="376"/>
      <c r="AK1002" s="376"/>
      <c r="AL1002" s="357"/>
      <c r="AM1002" s="358"/>
      <c r="AN1002" s="358"/>
      <c r="AO1002" s="359"/>
      <c r="AP1002" s="360" t="s">
        <v>696</v>
      </c>
      <c r="AQ1002" s="360"/>
      <c r="AR1002" s="360"/>
      <c r="AS1002" s="360"/>
      <c r="AT1002" s="360"/>
      <c r="AU1002" s="360"/>
      <c r="AV1002" s="360"/>
      <c r="AW1002" s="360"/>
      <c r="AX1002" s="360"/>
    </row>
    <row r="1003" spans="1:50" ht="41.25" customHeight="1" x14ac:dyDescent="0.15">
      <c r="A1003" s="385">
        <v>2</v>
      </c>
      <c r="B1003" s="385">
        <v>1</v>
      </c>
      <c r="C1003" s="361" t="s">
        <v>677</v>
      </c>
      <c r="D1003" s="347"/>
      <c r="E1003" s="347"/>
      <c r="F1003" s="347"/>
      <c r="G1003" s="347"/>
      <c r="H1003" s="347"/>
      <c r="I1003" s="347"/>
      <c r="J1003" s="348">
        <v>3120001059632</v>
      </c>
      <c r="K1003" s="349"/>
      <c r="L1003" s="349"/>
      <c r="M1003" s="349"/>
      <c r="N1003" s="349"/>
      <c r="O1003" s="349"/>
      <c r="P1003" s="362" t="s">
        <v>687</v>
      </c>
      <c r="Q1003" s="350"/>
      <c r="R1003" s="350"/>
      <c r="S1003" s="350"/>
      <c r="T1003" s="350"/>
      <c r="U1003" s="350"/>
      <c r="V1003" s="350"/>
      <c r="W1003" s="350"/>
      <c r="X1003" s="350"/>
      <c r="Y1003" s="351">
        <v>1156</v>
      </c>
      <c r="Z1003" s="352"/>
      <c r="AA1003" s="352"/>
      <c r="AB1003" s="353"/>
      <c r="AC1003" s="363" t="s">
        <v>485</v>
      </c>
      <c r="AD1003" s="363"/>
      <c r="AE1003" s="363"/>
      <c r="AF1003" s="363"/>
      <c r="AG1003" s="363"/>
      <c r="AH1003" s="375">
        <v>2</v>
      </c>
      <c r="AI1003" s="376"/>
      <c r="AJ1003" s="376"/>
      <c r="AK1003" s="376"/>
      <c r="AL1003" s="357"/>
      <c r="AM1003" s="358"/>
      <c r="AN1003" s="358"/>
      <c r="AO1003" s="359"/>
      <c r="AP1003" s="360"/>
      <c r="AQ1003" s="360"/>
      <c r="AR1003" s="360"/>
      <c r="AS1003" s="360"/>
      <c r="AT1003" s="360"/>
      <c r="AU1003" s="360"/>
      <c r="AV1003" s="360"/>
      <c r="AW1003" s="360"/>
      <c r="AX1003" s="360"/>
    </row>
    <row r="1004" spans="1:50" ht="41.25" customHeight="1" x14ac:dyDescent="0.15">
      <c r="A1004" s="385">
        <v>3</v>
      </c>
      <c r="B1004" s="385">
        <v>1</v>
      </c>
      <c r="C1004" s="361" t="s">
        <v>678</v>
      </c>
      <c r="D1004" s="347"/>
      <c r="E1004" s="347"/>
      <c r="F1004" s="347"/>
      <c r="G1004" s="347"/>
      <c r="H1004" s="347"/>
      <c r="I1004" s="347"/>
      <c r="J1004" s="348">
        <v>3210001077601</v>
      </c>
      <c r="K1004" s="349"/>
      <c r="L1004" s="349"/>
      <c r="M1004" s="349"/>
      <c r="N1004" s="349"/>
      <c r="O1004" s="349"/>
      <c r="P1004" s="362" t="s">
        <v>688</v>
      </c>
      <c r="Q1004" s="350"/>
      <c r="R1004" s="350"/>
      <c r="S1004" s="350"/>
      <c r="T1004" s="350"/>
      <c r="U1004" s="350"/>
      <c r="V1004" s="350"/>
      <c r="W1004" s="350"/>
      <c r="X1004" s="350"/>
      <c r="Y1004" s="351">
        <v>740</v>
      </c>
      <c r="Z1004" s="352"/>
      <c r="AA1004" s="352"/>
      <c r="AB1004" s="353"/>
      <c r="AC1004" s="363" t="s">
        <v>492</v>
      </c>
      <c r="AD1004" s="363"/>
      <c r="AE1004" s="363"/>
      <c r="AF1004" s="363"/>
      <c r="AG1004" s="363"/>
      <c r="AH1004" s="355" t="s">
        <v>554</v>
      </c>
      <c r="AI1004" s="356"/>
      <c r="AJ1004" s="356"/>
      <c r="AK1004" s="356"/>
      <c r="AL1004" s="357"/>
      <c r="AM1004" s="358"/>
      <c r="AN1004" s="358"/>
      <c r="AO1004" s="359"/>
      <c r="AP1004" s="360"/>
      <c r="AQ1004" s="360"/>
      <c r="AR1004" s="360"/>
      <c r="AS1004" s="360"/>
      <c r="AT1004" s="360"/>
      <c r="AU1004" s="360"/>
      <c r="AV1004" s="360"/>
      <c r="AW1004" s="360"/>
      <c r="AX1004" s="360"/>
    </row>
    <row r="1005" spans="1:50" ht="41.25" customHeight="1" x14ac:dyDescent="0.15">
      <c r="A1005" s="385">
        <v>4</v>
      </c>
      <c r="B1005" s="385">
        <v>1</v>
      </c>
      <c r="C1005" s="361" t="s">
        <v>679</v>
      </c>
      <c r="D1005" s="347"/>
      <c r="E1005" s="347"/>
      <c r="F1005" s="347"/>
      <c r="G1005" s="347"/>
      <c r="H1005" s="347"/>
      <c r="I1005" s="347"/>
      <c r="J1005" s="348">
        <v>2010001008683</v>
      </c>
      <c r="K1005" s="349"/>
      <c r="L1005" s="349"/>
      <c r="M1005" s="349"/>
      <c r="N1005" s="349"/>
      <c r="O1005" s="349"/>
      <c r="P1005" s="362" t="s">
        <v>689</v>
      </c>
      <c r="Q1005" s="350"/>
      <c r="R1005" s="350"/>
      <c r="S1005" s="350"/>
      <c r="T1005" s="350"/>
      <c r="U1005" s="350"/>
      <c r="V1005" s="350"/>
      <c r="W1005" s="350"/>
      <c r="X1005" s="350"/>
      <c r="Y1005" s="351">
        <v>304</v>
      </c>
      <c r="Z1005" s="352"/>
      <c r="AA1005" s="352"/>
      <c r="AB1005" s="353"/>
      <c r="AC1005" s="363" t="s">
        <v>485</v>
      </c>
      <c r="AD1005" s="363"/>
      <c r="AE1005" s="363"/>
      <c r="AF1005" s="363"/>
      <c r="AG1005" s="363"/>
      <c r="AH1005" s="355">
        <v>1</v>
      </c>
      <c r="AI1005" s="356"/>
      <c r="AJ1005" s="356"/>
      <c r="AK1005" s="356"/>
      <c r="AL1005" s="357"/>
      <c r="AM1005" s="358"/>
      <c r="AN1005" s="358"/>
      <c r="AO1005" s="359"/>
      <c r="AP1005" s="360"/>
      <c r="AQ1005" s="360"/>
      <c r="AR1005" s="360"/>
      <c r="AS1005" s="360"/>
      <c r="AT1005" s="360"/>
      <c r="AU1005" s="360"/>
      <c r="AV1005" s="360"/>
      <c r="AW1005" s="360"/>
      <c r="AX1005" s="360"/>
    </row>
    <row r="1006" spans="1:50" ht="41.25" customHeight="1" x14ac:dyDescent="0.15">
      <c r="A1006" s="385">
        <v>5</v>
      </c>
      <c r="B1006" s="385">
        <v>1</v>
      </c>
      <c r="C1006" s="361" t="s">
        <v>680</v>
      </c>
      <c r="D1006" s="347"/>
      <c r="E1006" s="347"/>
      <c r="F1006" s="347"/>
      <c r="G1006" s="347"/>
      <c r="H1006" s="347"/>
      <c r="I1006" s="347"/>
      <c r="J1006" s="348">
        <v>3120001096320</v>
      </c>
      <c r="K1006" s="349"/>
      <c r="L1006" s="349"/>
      <c r="M1006" s="349"/>
      <c r="N1006" s="349"/>
      <c r="O1006" s="349"/>
      <c r="P1006" s="362" t="s">
        <v>690</v>
      </c>
      <c r="Q1006" s="350"/>
      <c r="R1006" s="350"/>
      <c r="S1006" s="350"/>
      <c r="T1006" s="350"/>
      <c r="U1006" s="350"/>
      <c r="V1006" s="350"/>
      <c r="W1006" s="350"/>
      <c r="X1006" s="350"/>
      <c r="Y1006" s="351">
        <v>225</v>
      </c>
      <c r="Z1006" s="352"/>
      <c r="AA1006" s="352"/>
      <c r="AB1006" s="353"/>
      <c r="AC1006" s="363" t="s">
        <v>492</v>
      </c>
      <c r="AD1006" s="363"/>
      <c r="AE1006" s="363"/>
      <c r="AF1006" s="363"/>
      <c r="AG1006" s="363"/>
      <c r="AH1006" s="355" t="s">
        <v>554</v>
      </c>
      <c r="AI1006" s="356"/>
      <c r="AJ1006" s="356"/>
      <c r="AK1006" s="356"/>
      <c r="AL1006" s="357"/>
      <c r="AM1006" s="358"/>
      <c r="AN1006" s="358"/>
      <c r="AO1006" s="359"/>
      <c r="AP1006" s="360"/>
      <c r="AQ1006" s="360"/>
      <c r="AR1006" s="360"/>
      <c r="AS1006" s="360"/>
      <c r="AT1006" s="360"/>
      <c r="AU1006" s="360"/>
      <c r="AV1006" s="360"/>
      <c r="AW1006" s="360"/>
      <c r="AX1006" s="360"/>
    </row>
    <row r="1007" spans="1:50" ht="41.25" customHeight="1" x14ac:dyDescent="0.15">
      <c r="A1007" s="385">
        <v>6</v>
      </c>
      <c r="B1007" s="385">
        <v>1</v>
      </c>
      <c r="C1007" s="361" t="s">
        <v>681</v>
      </c>
      <c r="D1007" s="347"/>
      <c r="E1007" s="347"/>
      <c r="F1007" s="347"/>
      <c r="G1007" s="347"/>
      <c r="H1007" s="347"/>
      <c r="I1007" s="347"/>
      <c r="J1007" s="348">
        <v>4010401045416</v>
      </c>
      <c r="K1007" s="349"/>
      <c r="L1007" s="349"/>
      <c r="M1007" s="349"/>
      <c r="N1007" s="349"/>
      <c r="O1007" s="349"/>
      <c r="P1007" s="362" t="s">
        <v>691</v>
      </c>
      <c r="Q1007" s="350"/>
      <c r="R1007" s="350"/>
      <c r="S1007" s="350"/>
      <c r="T1007" s="350"/>
      <c r="U1007" s="350"/>
      <c r="V1007" s="350"/>
      <c r="W1007" s="350"/>
      <c r="X1007" s="350"/>
      <c r="Y1007" s="351">
        <v>221</v>
      </c>
      <c r="Z1007" s="352"/>
      <c r="AA1007" s="352"/>
      <c r="AB1007" s="353"/>
      <c r="AC1007" s="354" t="s">
        <v>486</v>
      </c>
      <c r="AD1007" s="354"/>
      <c r="AE1007" s="354"/>
      <c r="AF1007" s="354"/>
      <c r="AG1007" s="354"/>
      <c r="AH1007" s="355">
        <v>2</v>
      </c>
      <c r="AI1007" s="356"/>
      <c r="AJ1007" s="356"/>
      <c r="AK1007" s="356"/>
      <c r="AL1007" s="357"/>
      <c r="AM1007" s="358"/>
      <c r="AN1007" s="358"/>
      <c r="AO1007" s="359"/>
      <c r="AP1007" s="360"/>
      <c r="AQ1007" s="360"/>
      <c r="AR1007" s="360"/>
      <c r="AS1007" s="360"/>
      <c r="AT1007" s="360"/>
      <c r="AU1007" s="360"/>
      <c r="AV1007" s="360"/>
      <c r="AW1007" s="360"/>
      <c r="AX1007" s="360"/>
    </row>
    <row r="1008" spans="1:50" ht="41.25" customHeight="1" x14ac:dyDescent="0.15">
      <c r="A1008" s="385">
        <v>7</v>
      </c>
      <c r="B1008" s="385">
        <v>1</v>
      </c>
      <c r="C1008" s="361" t="s">
        <v>682</v>
      </c>
      <c r="D1008" s="347"/>
      <c r="E1008" s="347"/>
      <c r="F1008" s="347"/>
      <c r="G1008" s="347"/>
      <c r="H1008" s="347"/>
      <c r="I1008" s="347"/>
      <c r="J1008" s="348">
        <v>7120001014708</v>
      </c>
      <c r="K1008" s="349"/>
      <c r="L1008" s="349"/>
      <c r="M1008" s="349"/>
      <c r="N1008" s="349"/>
      <c r="O1008" s="349"/>
      <c r="P1008" s="362" t="s">
        <v>692</v>
      </c>
      <c r="Q1008" s="350"/>
      <c r="R1008" s="350"/>
      <c r="S1008" s="350"/>
      <c r="T1008" s="350"/>
      <c r="U1008" s="350"/>
      <c r="V1008" s="350"/>
      <c r="W1008" s="350"/>
      <c r="X1008" s="350"/>
      <c r="Y1008" s="351">
        <v>91</v>
      </c>
      <c r="Z1008" s="352"/>
      <c r="AA1008" s="352"/>
      <c r="AB1008" s="353"/>
      <c r="AC1008" s="354" t="s">
        <v>486</v>
      </c>
      <c r="AD1008" s="354"/>
      <c r="AE1008" s="354"/>
      <c r="AF1008" s="354"/>
      <c r="AG1008" s="354"/>
      <c r="AH1008" s="355">
        <v>1</v>
      </c>
      <c r="AI1008" s="356"/>
      <c r="AJ1008" s="356"/>
      <c r="AK1008" s="356"/>
      <c r="AL1008" s="357"/>
      <c r="AM1008" s="358"/>
      <c r="AN1008" s="358"/>
      <c r="AO1008" s="359"/>
      <c r="AP1008" s="360"/>
      <c r="AQ1008" s="360"/>
      <c r="AR1008" s="360"/>
      <c r="AS1008" s="360"/>
      <c r="AT1008" s="360"/>
      <c r="AU1008" s="360"/>
      <c r="AV1008" s="360"/>
      <c r="AW1008" s="360"/>
      <c r="AX1008" s="360"/>
    </row>
    <row r="1009" spans="1:50" ht="41.25" customHeight="1" x14ac:dyDescent="0.15">
      <c r="A1009" s="385">
        <v>8</v>
      </c>
      <c r="B1009" s="385">
        <v>1</v>
      </c>
      <c r="C1009" s="361" t="s">
        <v>683</v>
      </c>
      <c r="D1009" s="347"/>
      <c r="E1009" s="347"/>
      <c r="F1009" s="347"/>
      <c r="G1009" s="347"/>
      <c r="H1009" s="347"/>
      <c r="I1009" s="347"/>
      <c r="J1009" s="348">
        <v>1290001007221</v>
      </c>
      <c r="K1009" s="349"/>
      <c r="L1009" s="349"/>
      <c r="M1009" s="349"/>
      <c r="N1009" s="349"/>
      <c r="O1009" s="349"/>
      <c r="P1009" s="362" t="s">
        <v>693</v>
      </c>
      <c r="Q1009" s="350"/>
      <c r="R1009" s="350"/>
      <c r="S1009" s="350"/>
      <c r="T1009" s="350"/>
      <c r="U1009" s="350"/>
      <c r="V1009" s="350"/>
      <c r="W1009" s="350"/>
      <c r="X1009" s="350"/>
      <c r="Y1009" s="351">
        <v>84</v>
      </c>
      <c r="Z1009" s="352"/>
      <c r="AA1009" s="352"/>
      <c r="AB1009" s="353"/>
      <c r="AC1009" s="354" t="s">
        <v>490</v>
      </c>
      <c r="AD1009" s="354"/>
      <c r="AE1009" s="354"/>
      <c r="AF1009" s="354"/>
      <c r="AG1009" s="354"/>
      <c r="AH1009" s="355" t="s">
        <v>554</v>
      </c>
      <c r="AI1009" s="356"/>
      <c r="AJ1009" s="356"/>
      <c r="AK1009" s="356"/>
      <c r="AL1009" s="357"/>
      <c r="AM1009" s="358"/>
      <c r="AN1009" s="358"/>
      <c r="AO1009" s="359"/>
      <c r="AP1009" s="360"/>
      <c r="AQ1009" s="360"/>
      <c r="AR1009" s="360"/>
      <c r="AS1009" s="360"/>
      <c r="AT1009" s="360"/>
      <c r="AU1009" s="360"/>
      <c r="AV1009" s="360"/>
      <c r="AW1009" s="360"/>
      <c r="AX1009" s="360"/>
    </row>
    <row r="1010" spans="1:50" ht="41.25" customHeight="1" x14ac:dyDescent="0.15">
      <c r="A1010" s="385">
        <v>9</v>
      </c>
      <c r="B1010" s="385">
        <v>1</v>
      </c>
      <c r="C1010" s="361" t="s">
        <v>684</v>
      </c>
      <c r="D1010" s="347"/>
      <c r="E1010" s="347"/>
      <c r="F1010" s="347"/>
      <c r="G1010" s="347"/>
      <c r="H1010" s="347"/>
      <c r="I1010" s="347"/>
      <c r="J1010" s="348">
        <v>1120001063033</v>
      </c>
      <c r="K1010" s="349"/>
      <c r="L1010" s="349"/>
      <c r="M1010" s="349"/>
      <c r="N1010" s="349"/>
      <c r="O1010" s="349"/>
      <c r="P1010" s="362" t="s">
        <v>694</v>
      </c>
      <c r="Q1010" s="350"/>
      <c r="R1010" s="350"/>
      <c r="S1010" s="350"/>
      <c r="T1010" s="350"/>
      <c r="U1010" s="350"/>
      <c r="V1010" s="350"/>
      <c r="W1010" s="350"/>
      <c r="X1010" s="350"/>
      <c r="Y1010" s="351">
        <v>57</v>
      </c>
      <c r="Z1010" s="352"/>
      <c r="AA1010" s="352"/>
      <c r="AB1010" s="353"/>
      <c r="AC1010" s="354" t="s">
        <v>485</v>
      </c>
      <c r="AD1010" s="354"/>
      <c r="AE1010" s="354"/>
      <c r="AF1010" s="354"/>
      <c r="AG1010" s="354"/>
      <c r="AH1010" s="355">
        <v>1</v>
      </c>
      <c r="AI1010" s="356"/>
      <c r="AJ1010" s="356"/>
      <c r="AK1010" s="356"/>
      <c r="AL1010" s="357"/>
      <c r="AM1010" s="358"/>
      <c r="AN1010" s="358"/>
      <c r="AO1010" s="359"/>
      <c r="AP1010" s="360"/>
      <c r="AQ1010" s="360"/>
      <c r="AR1010" s="360"/>
      <c r="AS1010" s="360"/>
      <c r="AT1010" s="360"/>
      <c r="AU1010" s="360"/>
      <c r="AV1010" s="360"/>
      <c r="AW1010" s="360"/>
      <c r="AX1010" s="360"/>
    </row>
    <row r="1011" spans="1:50" ht="41.25" customHeight="1" x14ac:dyDescent="0.15">
      <c r="A1011" s="385">
        <v>10</v>
      </c>
      <c r="B1011" s="385">
        <v>1</v>
      </c>
      <c r="C1011" s="361" t="s">
        <v>685</v>
      </c>
      <c r="D1011" s="347"/>
      <c r="E1011" s="347"/>
      <c r="F1011" s="347"/>
      <c r="G1011" s="347"/>
      <c r="H1011" s="347"/>
      <c r="I1011" s="347"/>
      <c r="J1011" s="348">
        <v>9140001069797</v>
      </c>
      <c r="K1011" s="349"/>
      <c r="L1011" s="349"/>
      <c r="M1011" s="349"/>
      <c r="N1011" s="349"/>
      <c r="O1011" s="349"/>
      <c r="P1011" s="362" t="s">
        <v>695</v>
      </c>
      <c r="Q1011" s="350"/>
      <c r="R1011" s="350"/>
      <c r="S1011" s="350"/>
      <c r="T1011" s="350"/>
      <c r="U1011" s="350"/>
      <c r="V1011" s="350"/>
      <c r="W1011" s="350"/>
      <c r="X1011" s="350"/>
      <c r="Y1011" s="351">
        <v>46</v>
      </c>
      <c r="Z1011" s="352"/>
      <c r="AA1011" s="352"/>
      <c r="AB1011" s="353"/>
      <c r="AC1011" s="354" t="s">
        <v>486</v>
      </c>
      <c r="AD1011" s="354"/>
      <c r="AE1011" s="354"/>
      <c r="AF1011" s="354"/>
      <c r="AG1011" s="354"/>
      <c r="AH1011" s="355">
        <v>2</v>
      </c>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481</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43.5" customHeight="1" x14ac:dyDescent="0.15">
      <c r="A1035" s="385">
        <v>1</v>
      </c>
      <c r="B1035" s="385">
        <v>1</v>
      </c>
      <c r="C1035" s="361" t="s">
        <v>697</v>
      </c>
      <c r="D1035" s="347"/>
      <c r="E1035" s="347"/>
      <c r="F1035" s="347"/>
      <c r="G1035" s="347"/>
      <c r="H1035" s="347"/>
      <c r="I1035" s="347"/>
      <c r="J1035" s="348">
        <v>3140001048971</v>
      </c>
      <c r="K1035" s="349"/>
      <c r="L1035" s="349"/>
      <c r="M1035" s="349"/>
      <c r="N1035" s="349"/>
      <c r="O1035" s="349"/>
      <c r="P1035" s="362" t="s">
        <v>698</v>
      </c>
      <c r="Q1035" s="350"/>
      <c r="R1035" s="350"/>
      <c r="S1035" s="350"/>
      <c r="T1035" s="350"/>
      <c r="U1035" s="350"/>
      <c r="V1035" s="350"/>
      <c r="W1035" s="350"/>
      <c r="X1035" s="350"/>
      <c r="Y1035" s="351">
        <v>235</v>
      </c>
      <c r="Z1035" s="352"/>
      <c r="AA1035" s="352"/>
      <c r="AB1035" s="353"/>
      <c r="AC1035" s="363" t="s">
        <v>485</v>
      </c>
      <c r="AD1035" s="374"/>
      <c r="AE1035" s="374"/>
      <c r="AF1035" s="374"/>
      <c r="AG1035" s="374"/>
      <c r="AH1035" s="375">
        <v>3</v>
      </c>
      <c r="AI1035" s="376"/>
      <c r="AJ1035" s="376"/>
      <c r="AK1035" s="376"/>
      <c r="AL1035" s="357"/>
      <c r="AM1035" s="358"/>
      <c r="AN1035" s="358"/>
      <c r="AO1035" s="359"/>
      <c r="AP1035" s="360"/>
      <c r="AQ1035" s="360"/>
      <c r="AR1035" s="360"/>
      <c r="AS1035" s="360"/>
      <c r="AT1035" s="360"/>
      <c r="AU1035" s="360"/>
      <c r="AV1035" s="360"/>
      <c r="AW1035" s="360"/>
      <c r="AX1035" s="360"/>
    </row>
    <row r="1036" spans="1:50" ht="43.5" customHeight="1" x14ac:dyDescent="0.15">
      <c r="A1036" s="385">
        <v>2</v>
      </c>
      <c r="B1036" s="385">
        <v>1</v>
      </c>
      <c r="C1036" s="361" t="s">
        <v>699</v>
      </c>
      <c r="D1036" s="347"/>
      <c r="E1036" s="347"/>
      <c r="F1036" s="347"/>
      <c r="G1036" s="347"/>
      <c r="H1036" s="347"/>
      <c r="I1036" s="347"/>
      <c r="J1036" s="348">
        <v>2010001008683</v>
      </c>
      <c r="K1036" s="349"/>
      <c r="L1036" s="349"/>
      <c r="M1036" s="349"/>
      <c r="N1036" s="349"/>
      <c r="O1036" s="349"/>
      <c r="P1036" s="362" t="s">
        <v>700</v>
      </c>
      <c r="Q1036" s="350"/>
      <c r="R1036" s="350"/>
      <c r="S1036" s="350"/>
      <c r="T1036" s="350"/>
      <c r="U1036" s="350"/>
      <c r="V1036" s="350"/>
      <c r="W1036" s="350"/>
      <c r="X1036" s="350"/>
      <c r="Y1036" s="351">
        <v>127</v>
      </c>
      <c r="Z1036" s="352"/>
      <c r="AA1036" s="352"/>
      <c r="AB1036" s="353"/>
      <c r="AC1036" s="363" t="s">
        <v>485</v>
      </c>
      <c r="AD1036" s="363"/>
      <c r="AE1036" s="363"/>
      <c r="AF1036" s="363"/>
      <c r="AG1036" s="363"/>
      <c r="AH1036" s="375">
        <v>2</v>
      </c>
      <c r="AI1036" s="376"/>
      <c r="AJ1036" s="376"/>
      <c r="AK1036" s="376"/>
      <c r="AL1036" s="357"/>
      <c r="AM1036" s="358"/>
      <c r="AN1036" s="358"/>
      <c r="AO1036" s="359"/>
      <c r="AP1036" s="360"/>
      <c r="AQ1036" s="360"/>
      <c r="AR1036" s="360"/>
      <c r="AS1036" s="360"/>
      <c r="AT1036" s="360"/>
      <c r="AU1036" s="360"/>
      <c r="AV1036" s="360"/>
      <c r="AW1036" s="360"/>
      <c r="AX1036" s="360"/>
    </row>
    <row r="1037" spans="1:50" ht="43.5" customHeight="1" x14ac:dyDescent="0.15">
      <c r="A1037" s="385">
        <v>3</v>
      </c>
      <c r="B1037" s="385">
        <v>1</v>
      </c>
      <c r="C1037" s="361" t="s">
        <v>701</v>
      </c>
      <c r="D1037" s="347"/>
      <c r="E1037" s="347"/>
      <c r="F1037" s="347"/>
      <c r="G1037" s="347"/>
      <c r="H1037" s="347"/>
      <c r="I1037" s="347"/>
      <c r="J1037" s="348">
        <v>1120001063033</v>
      </c>
      <c r="K1037" s="349"/>
      <c r="L1037" s="349"/>
      <c r="M1037" s="349"/>
      <c r="N1037" s="349"/>
      <c r="O1037" s="349"/>
      <c r="P1037" s="362" t="s">
        <v>702</v>
      </c>
      <c r="Q1037" s="350"/>
      <c r="R1037" s="350"/>
      <c r="S1037" s="350"/>
      <c r="T1037" s="350"/>
      <c r="U1037" s="350"/>
      <c r="V1037" s="350"/>
      <c r="W1037" s="350"/>
      <c r="X1037" s="350"/>
      <c r="Y1037" s="351">
        <v>27</v>
      </c>
      <c r="Z1037" s="352"/>
      <c r="AA1037" s="352"/>
      <c r="AB1037" s="353"/>
      <c r="AC1037" s="363" t="s">
        <v>485</v>
      </c>
      <c r="AD1037" s="363"/>
      <c r="AE1037" s="363"/>
      <c r="AF1037" s="363"/>
      <c r="AG1037" s="363"/>
      <c r="AH1037" s="355">
        <v>1</v>
      </c>
      <c r="AI1037" s="356"/>
      <c r="AJ1037" s="356"/>
      <c r="AK1037" s="356"/>
      <c r="AL1037" s="357"/>
      <c r="AM1037" s="358"/>
      <c r="AN1037" s="358"/>
      <c r="AO1037" s="359"/>
      <c r="AP1037" s="360"/>
      <c r="AQ1037" s="360"/>
      <c r="AR1037" s="360"/>
      <c r="AS1037" s="360"/>
      <c r="AT1037" s="360"/>
      <c r="AU1037" s="360"/>
      <c r="AV1037" s="360"/>
      <c r="AW1037" s="360"/>
      <c r="AX1037" s="360"/>
    </row>
    <row r="1038" spans="1:50" ht="43.5" customHeight="1" x14ac:dyDescent="0.15">
      <c r="A1038" s="385">
        <v>4</v>
      </c>
      <c r="B1038" s="385">
        <v>1</v>
      </c>
      <c r="C1038" s="361" t="s">
        <v>703</v>
      </c>
      <c r="D1038" s="347"/>
      <c r="E1038" s="347"/>
      <c r="F1038" s="347"/>
      <c r="G1038" s="347"/>
      <c r="H1038" s="347"/>
      <c r="I1038" s="347"/>
      <c r="J1038" s="348">
        <v>9010001006111</v>
      </c>
      <c r="K1038" s="349"/>
      <c r="L1038" s="349"/>
      <c r="M1038" s="349"/>
      <c r="N1038" s="349"/>
      <c r="O1038" s="349"/>
      <c r="P1038" s="362" t="s">
        <v>704</v>
      </c>
      <c r="Q1038" s="350"/>
      <c r="R1038" s="350"/>
      <c r="S1038" s="350"/>
      <c r="T1038" s="350"/>
      <c r="U1038" s="350"/>
      <c r="V1038" s="350"/>
      <c r="W1038" s="350"/>
      <c r="X1038" s="350"/>
      <c r="Y1038" s="351">
        <v>9.9</v>
      </c>
      <c r="Z1038" s="352"/>
      <c r="AA1038" s="352"/>
      <c r="AB1038" s="353"/>
      <c r="AC1038" s="363" t="s">
        <v>492</v>
      </c>
      <c r="AD1038" s="363"/>
      <c r="AE1038" s="363"/>
      <c r="AF1038" s="363"/>
      <c r="AG1038" s="363"/>
      <c r="AH1038" s="355" t="s">
        <v>554</v>
      </c>
      <c r="AI1038" s="356"/>
      <c r="AJ1038" s="356"/>
      <c r="AK1038" s="356"/>
      <c r="AL1038" s="357"/>
      <c r="AM1038" s="358"/>
      <c r="AN1038" s="358"/>
      <c r="AO1038" s="359"/>
      <c r="AP1038" s="360"/>
      <c r="AQ1038" s="360"/>
      <c r="AR1038" s="360"/>
      <c r="AS1038" s="360"/>
      <c r="AT1038" s="360"/>
      <c r="AU1038" s="360"/>
      <c r="AV1038" s="360"/>
      <c r="AW1038" s="360"/>
      <c r="AX1038" s="360"/>
    </row>
    <row r="1039" spans="1:50" ht="43.5" customHeight="1" x14ac:dyDescent="0.15">
      <c r="A1039" s="385">
        <v>5</v>
      </c>
      <c r="B1039" s="385">
        <v>1</v>
      </c>
      <c r="C1039" s="361" t="s">
        <v>705</v>
      </c>
      <c r="D1039" s="347"/>
      <c r="E1039" s="347"/>
      <c r="F1039" s="347"/>
      <c r="G1039" s="347"/>
      <c r="H1039" s="347"/>
      <c r="I1039" s="347"/>
      <c r="J1039" s="348">
        <v>9140001007328</v>
      </c>
      <c r="K1039" s="349"/>
      <c r="L1039" s="349"/>
      <c r="M1039" s="349"/>
      <c r="N1039" s="349"/>
      <c r="O1039" s="349"/>
      <c r="P1039" s="362" t="s">
        <v>706</v>
      </c>
      <c r="Q1039" s="350"/>
      <c r="R1039" s="350"/>
      <c r="S1039" s="350"/>
      <c r="T1039" s="350"/>
      <c r="U1039" s="350"/>
      <c r="V1039" s="350"/>
      <c r="W1039" s="350"/>
      <c r="X1039" s="350"/>
      <c r="Y1039" s="351">
        <v>3</v>
      </c>
      <c r="Z1039" s="352"/>
      <c r="AA1039" s="352"/>
      <c r="AB1039" s="353"/>
      <c r="AC1039" s="354" t="s">
        <v>485</v>
      </c>
      <c r="AD1039" s="354"/>
      <c r="AE1039" s="354"/>
      <c r="AF1039" s="354"/>
      <c r="AG1039" s="354"/>
      <c r="AH1039" s="355">
        <v>1</v>
      </c>
      <c r="AI1039" s="356"/>
      <c r="AJ1039" s="356"/>
      <c r="AK1039" s="356"/>
      <c r="AL1039" s="357"/>
      <c r="AM1039" s="358"/>
      <c r="AN1039" s="358"/>
      <c r="AO1039" s="359"/>
      <c r="AP1039" s="360"/>
      <c r="AQ1039" s="360"/>
      <c r="AR1039" s="360"/>
      <c r="AS1039" s="360"/>
      <c r="AT1039" s="360"/>
      <c r="AU1039" s="360"/>
      <c r="AV1039" s="360"/>
      <c r="AW1039" s="360"/>
      <c r="AX1039" s="360"/>
    </row>
    <row r="1040" spans="1:50" ht="43.5" customHeight="1" x14ac:dyDescent="0.15">
      <c r="A1040" s="385">
        <v>6</v>
      </c>
      <c r="B1040" s="385">
        <v>1</v>
      </c>
      <c r="C1040" s="361" t="s">
        <v>707</v>
      </c>
      <c r="D1040" s="347"/>
      <c r="E1040" s="347"/>
      <c r="F1040" s="347"/>
      <c r="G1040" s="347"/>
      <c r="H1040" s="347"/>
      <c r="I1040" s="347"/>
      <c r="J1040" s="348">
        <v>9010401041749</v>
      </c>
      <c r="K1040" s="349"/>
      <c r="L1040" s="349"/>
      <c r="M1040" s="349"/>
      <c r="N1040" s="349"/>
      <c r="O1040" s="349"/>
      <c r="P1040" s="362" t="s">
        <v>708</v>
      </c>
      <c r="Q1040" s="350"/>
      <c r="R1040" s="350"/>
      <c r="S1040" s="350"/>
      <c r="T1040" s="350"/>
      <c r="U1040" s="350"/>
      <c r="V1040" s="350"/>
      <c r="W1040" s="350"/>
      <c r="X1040" s="350"/>
      <c r="Y1040" s="351">
        <v>0.1</v>
      </c>
      <c r="Z1040" s="352"/>
      <c r="AA1040" s="352"/>
      <c r="AB1040" s="353"/>
      <c r="AC1040" s="354" t="s">
        <v>491</v>
      </c>
      <c r="AD1040" s="354"/>
      <c r="AE1040" s="354"/>
      <c r="AF1040" s="354"/>
      <c r="AG1040" s="354"/>
      <c r="AH1040" s="355" t="s">
        <v>554</v>
      </c>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481</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44.25" customHeight="1" x14ac:dyDescent="0.15">
      <c r="A1068" s="385">
        <v>1</v>
      </c>
      <c r="B1068" s="385">
        <v>1</v>
      </c>
      <c r="C1068" s="361" t="s">
        <v>709</v>
      </c>
      <c r="D1068" s="347"/>
      <c r="E1068" s="347"/>
      <c r="F1068" s="347"/>
      <c r="G1068" s="347"/>
      <c r="H1068" s="347"/>
      <c r="I1068" s="347"/>
      <c r="J1068" s="371">
        <v>5010005007398</v>
      </c>
      <c r="K1068" s="372"/>
      <c r="L1068" s="372"/>
      <c r="M1068" s="372"/>
      <c r="N1068" s="372"/>
      <c r="O1068" s="373"/>
      <c r="P1068" s="362" t="s">
        <v>710</v>
      </c>
      <c r="Q1068" s="350"/>
      <c r="R1068" s="350"/>
      <c r="S1068" s="350"/>
      <c r="T1068" s="350"/>
      <c r="U1068" s="350"/>
      <c r="V1068" s="350"/>
      <c r="W1068" s="350"/>
      <c r="X1068" s="350"/>
      <c r="Y1068" s="351">
        <v>298</v>
      </c>
      <c r="Z1068" s="352"/>
      <c r="AA1068" s="352"/>
      <c r="AB1068" s="353"/>
      <c r="AC1068" s="363" t="s">
        <v>492</v>
      </c>
      <c r="AD1068" s="374"/>
      <c r="AE1068" s="374"/>
      <c r="AF1068" s="374"/>
      <c r="AG1068" s="374"/>
      <c r="AH1068" s="375" t="s">
        <v>554</v>
      </c>
      <c r="AI1068" s="376"/>
      <c r="AJ1068" s="376"/>
      <c r="AK1068" s="376"/>
      <c r="AL1068" s="357">
        <v>100</v>
      </c>
      <c r="AM1068" s="358"/>
      <c r="AN1068" s="358"/>
      <c r="AO1068" s="359"/>
      <c r="AP1068" s="360"/>
      <c r="AQ1068" s="360"/>
      <c r="AR1068" s="360"/>
      <c r="AS1068" s="360"/>
      <c r="AT1068" s="360"/>
      <c r="AU1068" s="360"/>
      <c r="AV1068" s="360"/>
      <c r="AW1068" s="360"/>
      <c r="AX1068" s="360"/>
    </row>
    <row r="1069" spans="1:50" ht="44.25" customHeight="1" x14ac:dyDescent="0.15">
      <c r="A1069" s="385">
        <v>2</v>
      </c>
      <c r="B1069" s="385">
        <v>1</v>
      </c>
      <c r="C1069" s="380" t="s">
        <v>711</v>
      </c>
      <c r="D1069" s="381"/>
      <c r="E1069" s="381"/>
      <c r="F1069" s="381"/>
      <c r="G1069" s="381"/>
      <c r="H1069" s="381"/>
      <c r="I1069" s="382"/>
      <c r="J1069" s="371">
        <v>1030005007111</v>
      </c>
      <c r="K1069" s="372"/>
      <c r="L1069" s="372"/>
      <c r="M1069" s="372"/>
      <c r="N1069" s="372"/>
      <c r="O1069" s="373"/>
      <c r="P1069" s="919" t="s">
        <v>712</v>
      </c>
      <c r="Q1069" s="920"/>
      <c r="R1069" s="920"/>
      <c r="S1069" s="920"/>
      <c r="T1069" s="920"/>
      <c r="U1069" s="920"/>
      <c r="V1069" s="920"/>
      <c r="W1069" s="920"/>
      <c r="X1069" s="921"/>
      <c r="Y1069" s="351">
        <v>218</v>
      </c>
      <c r="Z1069" s="352"/>
      <c r="AA1069" s="352"/>
      <c r="AB1069" s="353"/>
      <c r="AC1069" s="206" t="s">
        <v>492</v>
      </c>
      <c r="AD1069" s="922"/>
      <c r="AE1069" s="922"/>
      <c r="AF1069" s="922"/>
      <c r="AG1069" s="923"/>
      <c r="AH1069" s="924" t="s">
        <v>554</v>
      </c>
      <c r="AI1069" s="925"/>
      <c r="AJ1069" s="925"/>
      <c r="AK1069" s="926"/>
      <c r="AL1069" s="927">
        <v>100</v>
      </c>
      <c r="AM1069" s="928"/>
      <c r="AN1069" s="928"/>
      <c r="AO1069" s="929"/>
      <c r="AP1069" s="360"/>
      <c r="AQ1069" s="360"/>
      <c r="AR1069" s="360"/>
      <c r="AS1069" s="360"/>
      <c r="AT1069" s="360"/>
      <c r="AU1069" s="360"/>
      <c r="AV1069" s="360"/>
      <c r="AW1069" s="360"/>
      <c r="AX1069" s="360"/>
    </row>
    <row r="1070" spans="1:50" ht="44.25" customHeight="1" x14ac:dyDescent="0.15">
      <c r="A1070" s="385">
        <v>3</v>
      </c>
      <c r="B1070" s="385">
        <v>1</v>
      </c>
      <c r="C1070" s="361" t="s">
        <v>713</v>
      </c>
      <c r="D1070" s="347"/>
      <c r="E1070" s="347"/>
      <c r="F1070" s="347"/>
      <c r="G1070" s="347"/>
      <c r="H1070" s="347"/>
      <c r="I1070" s="347"/>
      <c r="J1070" s="348">
        <v>1012805001385</v>
      </c>
      <c r="K1070" s="349"/>
      <c r="L1070" s="349"/>
      <c r="M1070" s="349"/>
      <c r="N1070" s="349"/>
      <c r="O1070" s="349"/>
      <c r="P1070" s="362" t="s">
        <v>714</v>
      </c>
      <c r="Q1070" s="350"/>
      <c r="R1070" s="350"/>
      <c r="S1070" s="350"/>
      <c r="T1070" s="350"/>
      <c r="U1070" s="350"/>
      <c r="V1070" s="350"/>
      <c r="W1070" s="350"/>
      <c r="X1070" s="350"/>
      <c r="Y1070" s="351">
        <v>119.8</v>
      </c>
      <c r="Z1070" s="352"/>
      <c r="AA1070" s="352"/>
      <c r="AB1070" s="353"/>
      <c r="AC1070" s="363" t="s">
        <v>492</v>
      </c>
      <c r="AD1070" s="363"/>
      <c r="AE1070" s="363"/>
      <c r="AF1070" s="363"/>
      <c r="AG1070" s="363"/>
      <c r="AH1070" s="355" t="s">
        <v>554</v>
      </c>
      <c r="AI1070" s="356"/>
      <c r="AJ1070" s="356"/>
      <c r="AK1070" s="356"/>
      <c r="AL1070" s="357">
        <v>100</v>
      </c>
      <c r="AM1070" s="358"/>
      <c r="AN1070" s="358"/>
      <c r="AO1070" s="359"/>
      <c r="AP1070" s="360"/>
      <c r="AQ1070" s="360"/>
      <c r="AR1070" s="360"/>
      <c r="AS1070" s="360"/>
      <c r="AT1070" s="360"/>
      <c r="AU1070" s="360"/>
      <c r="AV1070" s="360"/>
      <c r="AW1070" s="360"/>
      <c r="AX1070" s="360"/>
    </row>
    <row r="1071" spans="1:50" ht="44.25" customHeight="1" x14ac:dyDescent="0.15">
      <c r="A1071" s="385">
        <v>4</v>
      </c>
      <c r="B1071" s="385">
        <v>1</v>
      </c>
      <c r="C1071" s="361" t="s">
        <v>715</v>
      </c>
      <c r="D1071" s="347"/>
      <c r="E1071" s="347"/>
      <c r="F1071" s="347"/>
      <c r="G1071" s="347"/>
      <c r="H1071" s="347"/>
      <c r="I1071" s="347"/>
      <c r="J1071" s="348">
        <v>3140005004772</v>
      </c>
      <c r="K1071" s="349"/>
      <c r="L1071" s="349"/>
      <c r="M1071" s="349"/>
      <c r="N1071" s="349"/>
      <c r="O1071" s="349"/>
      <c r="P1071" s="362" t="s">
        <v>716</v>
      </c>
      <c r="Q1071" s="350"/>
      <c r="R1071" s="350"/>
      <c r="S1071" s="350"/>
      <c r="T1071" s="350"/>
      <c r="U1071" s="350"/>
      <c r="V1071" s="350"/>
      <c r="W1071" s="350"/>
      <c r="X1071" s="350"/>
      <c r="Y1071" s="351">
        <v>82.6</v>
      </c>
      <c r="Z1071" s="352"/>
      <c r="AA1071" s="352"/>
      <c r="AB1071" s="353"/>
      <c r="AC1071" s="363" t="s">
        <v>492</v>
      </c>
      <c r="AD1071" s="363"/>
      <c r="AE1071" s="363"/>
      <c r="AF1071" s="363"/>
      <c r="AG1071" s="363"/>
      <c r="AH1071" s="355" t="s">
        <v>554</v>
      </c>
      <c r="AI1071" s="356"/>
      <c r="AJ1071" s="356"/>
      <c r="AK1071" s="356"/>
      <c r="AL1071" s="357">
        <v>100</v>
      </c>
      <c r="AM1071" s="358"/>
      <c r="AN1071" s="358"/>
      <c r="AO1071" s="359"/>
      <c r="AP1071" s="360"/>
      <c r="AQ1071" s="360"/>
      <c r="AR1071" s="360"/>
      <c r="AS1071" s="360"/>
      <c r="AT1071" s="360"/>
      <c r="AU1071" s="360"/>
      <c r="AV1071" s="360"/>
      <c r="AW1071" s="360"/>
      <c r="AX1071" s="360"/>
    </row>
    <row r="1072" spans="1:50" ht="30" hidden="1" customHeight="1" x14ac:dyDescent="0.15">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6" t="s">
        <v>446</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462</v>
      </c>
      <c r="AM1098" s="283"/>
      <c r="AN1098" s="283"/>
      <c r="AO1098" s="80" t="s">
        <v>654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9" t="s">
        <v>384</v>
      </c>
      <c r="D1101" s="389"/>
      <c r="E1101" s="149" t="s">
        <v>383</v>
      </c>
      <c r="F1101" s="389"/>
      <c r="G1101" s="389"/>
      <c r="H1101" s="389"/>
      <c r="I1101" s="389"/>
      <c r="J1101" s="149" t="s">
        <v>417</v>
      </c>
      <c r="K1101" s="149"/>
      <c r="L1101" s="149"/>
      <c r="M1101" s="149"/>
      <c r="N1101" s="149"/>
      <c r="O1101" s="149"/>
      <c r="P1101" s="367" t="s">
        <v>27</v>
      </c>
      <c r="Q1101" s="367"/>
      <c r="R1101" s="367"/>
      <c r="S1101" s="367"/>
      <c r="T1101" s="367"/>
      <c r="U1101" s="367"/>
      <c r="V1101" s="367"/>
      <c r="W1101" s="367"/>
      <c r="X1101" s="367"/>
      <c r="Y1101" s="149" t="s">
        <v>419</v>
      </c>
      <c r="Z1101" s="389"/>
      <c r="AA1101" s="389"/>
      <c r="AB1101" s="389"/>
      <c r="AC1101" s="149" t="s">
        <v>366</v>
      </c>
      <c r="AD1101" s="149"/>
      <c r="AE1101" s="149"/>
      <c r="AF1101" s="149"/>
      <c r="AG1101" s="149"/>
      <c r="AH1101" s="367" t="s">
        <v>379</v>
      </c>
      <c r="AI1101" s="368"/>
      <c r="AJ1101" s="368"/>
      <c r="AK1101" s="368"/>
      <c r="AL1101" s="368" t="s">
        <v>21</v>
      </c>
      <c r="AM1101" s="368"/>
      <c r="AN1101" s="368"/>
      <c r="AO1101" s="390"/>
      <c r="AP1101" s="370" t="s">
        <v>447</v>
      </c>
      <c r="AQ1101" s="370"/>
      <c r="AR1101" s="370"/>
      <c r="AS1101" s="370"/>
      <c r="AT1101" s="370"/>
      <c r="AU1101" s="370"/>
      <c r="AV1101" s="370"/>
      <c r="AW1101" s="370"/>
      <c r="AX1101" s="370"/>
    </row>
    <row r="1102" spans="1:50" ht="30" customHeight="1" x14ac:dyDescent="0.15">
      <c r="A1102" s="385">
        <v>1</v>
      </c>
      <c r="B1102" s="385">
        <v>1</v>
      </c>
      <c r="C1102" s="383"/>
      <c r="D1102" s="383"/>
      <c r="E1102" s="147" t="s">
        <v>561</v>
      </c>
      <c r="F1102" s="384"/>
      <c r="G1102" s="384"/>
      <c r="H1102" s="384"/>
      <c r="I1102" s="384"/>
      <c r="J1102" s="348" t="s">
        <v>562</v>
      </c>
      <c r="K1102" s="349"/>
      <c r="L1102" s="349"/>
      <c r="M1102" s="349"/>
      <c r="N1102" s="349"/>
      <c r="O1102" s="349"/>
      <c r="P1102" s="362" t="s">
        <v>561</v>
      </c>
      <c r="Q1102" s="350"/>
      <c r="R1102" s="350"/>
      <c r="S1102" s="350"/>
      <c r="T1102" s="350"/>
      <c r="U1102" s="350"/>
      <c r="V1102" s="350"/>
      <c r="W1102" s="350"/>
      <c r="X1102" s="350"/>
      <c r="Y1102" s="351" t="s">
        <v>563</v>
      </c>
      <c r="Z1102" s="352"/>
      <c r="AA1102" s="352"/>
      <c r="AB1102" s="353"/>
      <c r="AC1102" s="354"/>
      <c r="AD1102" s="354"/>
      <c r="AE1102" s="354"/>
      <c r="AF1102" s="354"/>
      <c r="AG1102" s="354"/>
      <c r="AH1102" s="355" t="s">
        <v>562</v>
      </c>
      <c r="AI1102" s="356"/>
      <c r="AJ1102" s="356"/>
      <c r="AK1102" s="356"/>
      <c r="AL1102" s="357" t="s">
        <v>564</v>
      </c>
      <c r="AM1102" s="358"/>
      <c r="AN1102" s="358"/>
      <c r="AO1102" s="359"/>
      <c r="AP1102" s="360" t="s">
        <v>561</v>
      </c>
      <c r="AQ1102" s="360"/>
      <c r="AR1102" s="360"/>
      <c r="AS1102" s="360"/>
      <c r="AT1102" s="360"/>
      <c r="AU1102" s="360"/>
      <c r="AV1102" s="360"/>
      <c r="AW1102" s="360"/>
      <c r="AX1102" s="360"/>
    </row>
    <row r="1103" spans="1:50" ht="30" hidden="1" customHeight="1" x14ac:dyDescent="0.15">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25">
      <formula>IF(RIGHT(TEXT(P14,"0.#"),1)=".",FALSE,TRUE)</formula>
    </cfRule>
    <cfRule type="expression" dxfId="2824" priority="14026">
      <formula>IF(RIGHT(TEXT(P14,"0.#"),1)=".",TRUE,FALSE)</formula>
    </cfRule>
  </conditionalFormatting>
  <conditionalFormatting sqref="AE32">
    <cfRule type="expression" dxfId="2823" priority="14015">
      <formula>IF(RIGHT(TEXT(AE32,"0.#"),1)=".",FALSE,TRUE)</formula>
    </cfRule>
    <cfRule type="expression" dxfId="2822" priority="14016">
      <formula>IF(RIGHT(TEXT(AE32,"0.#"),1)=".",TRUE,FALSE)</formula>
    </cfRule>
  </conditionalFormatting>
  <conditionalFormatting sqref="P18:AX18">
    <cfRule type="expression" dxfId="2821" priority="13901">
      <formula>IF(RIGHT(TEXT(P18,"0.#"),1)=".",FALSE,TRUE)</formula>
    </cfRule>
    <cfRule type="expression" dxfId="2820" priority="13902">
      <formula>IF(RIGHT(TEXT(P18,"0.#"),1)=".",TRUE,FALSE)</formula>
    </cfRule>
  </conditionalFormatting>
  <conditionalFormatting sqref="Y782">
    <cfRule type="expression" dxfId="2819" priority="13897">
      <formula>IF(RIGHT(TEXT(Y782,"0.#"),1)=".",FALSE,TRUE)</formula>
    </cfRule>
    <cfRule type="expression" dxfId="2818" priority="13898">
      <formula>IF(RIGHT(TEXT(Y782,"0.#"),1)=".",TRUE,FALSE)</formula>
    </cfRule>
  </conditionalFormatting>
  <conditionalFormatting sqref="Y791">
    <cfRule type="expression" dxfId="2817" priority="13893">
      <formula>IF(RIGHT(TEXT(Y791,"0.#"),1)=".",FALSE,TRUE)</formula>
    </cfRule>
    <cfRule type="expression" dxfId="2816" priority="13894">
      <formula>IF(RIGHT(TEXT(Y791,"0.#"),1)=".",TRUE,FALSE)</formula>
    </cfRule>
  </conditionalFormatting>
  <conditionalFormatting sqref="Y822:Y829 Y820 Y809:Y816 Y807 Y796:Y803 Y794">
    <cfRule type="expression" dxfId="2815" priority="13675">
      <formula>IF(RIGHT(TEXT(Y794,"0.#"),1)=".",FALSE,TRUE)</formula>
    </cfRule>
    <cfRule type="expression" dxfId="2814" priority="13676">
      <formula>IF(RIGHT(TEXT(Y794,"0.#"),1)=".",TRUE,FALSE)</formula>
    </cfRule>
  </conditionalFormatting>
  <conditionalFormatting sqref="P16:AQ17 P15:AX15 P13:AX13">
    <cfRule type="expression" dxfId="2813" priority="13723">
      <formula>IF(RIGHT(TEXT(P13,"0.#"),1)=".",FALSE,TRUE)</formula>
    </cfRule>
    <cfRule type="expression" dxfId="2812" priority="13724">
      <formula>IF(RIGHT(TEXT(P13,"0.#"),1)=".",TRUE,FALSE)</formula>
    </cfRule>
  </conditionalFormatting>
  <conditionalFormatting sqref="P19:AJ19">
    <cfRule type="expression" dxfId="2811" priority="13721">
      <formula>IF(RIGHT(TEXT(P19,"0.#"),1)=".",FALSE,TRUE)</formula>
    </cfRule>
    <cfRule type="expression" dxfId="2810" priority="13722">
      <formula>IF(RIGHT(TEXT(P19,"0.#"),1)=".",TRUE,FALSE)</formula>
    </cfRule>
  </conditionalFormatting>
  <conditionalFormatting sqref="AE101 AQ101">
    <cfRule type="expression" dxfId="2809" priority="13713">
      <formula>IF(RIGHT(TEXT(AE101,"0.#"),1)=".",FALSE,TRUE)</formula>
    </cfRule>
    <cfRule type="expression" dxfId="2808" priority="13714">
      <formula>IF(RIGHT(TEXT(AE101,"0.#"),1)=".",TRUE,FALSE)</formula>
    </cfRule>
  </conditionalFormatting>
  <conditionalFormatting sqref="Y783:Y790 Y781">
    <cfRule type="expression" dxfId="2807" priority="13699">
      <formula>IF(RIGHT(TEXT(Y781,"0.#"),1)=".",FALSE,TRUE)</formula>
    </cfRule>
    <cfRule type="expression" dxfId="2806" priority="13700">
      <formula>IF(RIGHT(TEXT(Y781,"0.#"),1)=".",TRUE,FALSE)</formula>
    </cfRule>
  </conditionalFormatting>
  <conditionalFormatting sqref="AU782">
    <cfRule type="expression" dxfId="2805" priority="13697">
      <formula>IF(RIGHT(TEXT(AU782,"0.#"),1)=".",FALSE,TRUE)</formula>
    </cfRule>
    <cfRule type="expression" dxfId="2804" priority="13698">
      <formula>IF(RIGHT(TEXT(AU782,"0.#"),1)=".",TRUE,FALSE)</formula>
    </cfRule>
  </conditionalFormatting>
  <conditionalFormatting sqref="AU791">
    <cfRule type="expression" dxfId="2803" priority="13695">
      <formula>IF(RIGHT(TEXT(AU791,"0.#"),1)=".",FALSE,TRUE)</formula>
    </cfRule>
    <cfRule type="expression" dxfId="2802" priority="13696">
      <formula>IF(RIGHT(TEXT(AU791,"0.#"),1)=".",TRUE,FALSE)</formula>
    </cfRule>
  </conditionalFormatting>
  <conditionalFormatting sqref="AU783:AU790 AU781">
    <cfRule type="expression" dxfId="2801" priority="13693">
      <formula>IF(RIGHT(TEXT(AU781,"0.#"),1)=".",FALSE,TRUE)</formula>
    </cfRule>
    <cfRule type="expression" dxfId="2800" priority="13694">
      <formula>IF(RIGHT(TEXT(AU781,"0.#"),1)=".",TRUE,FALSE)</formula>
    </cfRule>
  </conditionalFormatting>
  <conditionalFormatting sqref="Y821 Y808 Y795">
    <cfRule type="expression" dxfId="2799" priority="13679">
      <formula>IF(RIGHT(TEXT(Y795,"0.#"),1)=".",FALSE,TRUE)</formula>
    </cfRule>
    <cfRule type="expression" dxfId="2798" priority="13680">
      <formula>IF(RIGHT(TEXT(Y795,"0.#"),1)=".",TRUE,FALSE)</formula>
    </cfRule>
  </conditionalFormatting>
  <conditionalFormatting sqref="Y830 Y817 Y804">
    <cfRule type="expression" dxfId="2797" priority="13677">
      <formula>IF(RIGHT(TEXT(Y804,"0.#"),1)=".",FALSE,TRUE)</formula>
    </cfRule>
    <cfRule type="expression" dxfId="2796" priority="13678">
      <formula>IF(RIGHT(TEXT(Y804,"0.#"),1)=".",TRUE,FALSE)</formula>
    </cfRule>
  </conditionalFormatting>
  <conditionalFormatting sqref="AU821 AU808 AU795">
    <cfRule type="expression" dxfId="2795" priority="13673">
      <formula>IF(RIGHT(TEXT(AU795,"0.#"),1)=".",FALSE,TRUE)</formula>
    </cfRule>
    <cfRule type="expression" dxfId="2794" priority="13674">
      <formula>IF(RIGHT(TEXT(AU795,"0.#"),1)=".",TRUE,FALSE)</formula>
    </cfRule>
  </conditionalFormatting>
  <conditionalFormatting sqref="AU830 AU817 AU804">
    <cfRule type="expression" dxfId="2793" priority="13671">
      <formula>IF(RIGHT(TEXT(AU804,"0.#"),1)=".",FALSE,TRUE)</formula>
    </cfRule>
    <cfRule type="expression" dxfId="2792" priority="13672">
      <formula>IF(RIGHT(TEXT(AU804,"0.#"),1)=".",TRUE,FALSE)</formula>
    </cfRule>
  </conditionalFormatting>
  <conditionalFormatting sqref="AU822:AU829 AU820 AU809:AU816 AU807 AU796:AU803 AU794">
    <cfRule type="expression" dxfId="2791" priority="13669">
      <formula>IF(RIGHT(TEXT(AU794,"0.#"),1)=".",FALSE,TRUE)</formula>
    </cfRule>
    <cfRule type="expression" dxfId="2790" priority="13670">
      <formula>IF(RIGHT(TEXT(AU794,"0.#"),1)=".",TRUE,FALSE)</formula>
    </cfRule>
  </conditionalFormatting>
  <conditionalFormatting sqref="AM87">
    <cfRule type="expression" dxfId="2789" priority="13323">
      <formula>IF(RIGHT(TEXT(AM87,"0.#"),1)=".",FALSE,TRUE)</formula>
    </cfRule>
    <cfRule type="expression" dxfId="2788" priority="13324">
      <formula>IF(RIGHT(TEXT(AM87,"0.#"),1)=".",TRUE,FALSE)</formula>
    </cfRule>
  </conditionalFormatting>
  <conditionalFormatting sqref="AE55">
    <cfRule type="expression" dxfId="2787" priority="13391">
      <formula>IF(RIGHT(TEXT(AE55,"0.#"),1)=".",FALSE,TRUE)</formula>
    </cfRule>
    <cfRule type="expression" dxfId="2786" priority="13392">
      <formula>IF(RIGHT(TEXT(AE55,"0.#"),1)=".",TRUE,FALSE)</formula>
    </cfRule>
  </conditionalFormatting>
  <conditionalFormatting sqref="AI55">
    <cfRule type="expression" dxfId="2785" priority="13389">
      <formula>IF(RIGHT(TEXT(AI55,"0.#"),1)=".",FALSE,TRUE)</formula>
    </cfRule>
    <cfRule type="expression" dxfId="2784" priority="13390">
      <formula>IF(RIGHT(TEXT(AI55,"0.#"),1)=".",TRUE,FALSE)</formula>
    </cfRule>
  </conditionalFormatting>
  <conditionalFormatting sqref="AM34">
    <cfRule type="expression" dxfId="2783" priority="13469">
      <formula>IF(RIGHT(TEXT(AM34,"0.#"),1)=".",FALSE,TRUE)</formula>
    </cfRule>
    <cfRule type="expression" dxfId="2782" priority="13470">
      <formula>IF(RIGHT(TEXT(AM34,"0.#"),1)=".",TRUE,FALSE)</formula>
    </cfRule>
  </conditionalFormatting>
  <conditionalFormatting sqref="AE33">
    <cfRule type="expression" dxfId="2781" priority="13483">
      <formula>IF(RIGHT(TEXT(AE33,"0.#"),1)=".",FALSE,TRUE)</formula>
    </cfRule>
    <cfRule type="expression" dxfId="2780" priority="13484">
      <formula>IF(RIGHT(TEXT(AE33,"0.#"),1)=".",TRUE,FALSE)</formula>
    </cfRule>
  </conditionalFormatting>
  <conditionalFormatting sqref="AE34">
    <cfRule type="expression" dxfId="2779" priority="13481">
      <formula>IF(RIGHT(TEXT(AE34,"0.#"),1)=".",FALSE,TRUE)</formula>
    </cfRule>
    <cfRule type="expression" dxfId="2778" priority="13482">
      <formula>IF(RIGHT(TEXT(AE34,"0.#"),1)=".",TRUE,FALSE)</formula>
    </cfRule>
  </conditionalFormatting>
  <conditionalFormatting sqref="AI34">
    <cfRule type="expression" dxfId="2777" priority="13479">
      <formula>IF(RIGHT(TEXT(AI34,"0.#"),1)=".",FALSE,TRUE)</formula>
    </cfRule>
    <cfRule type="expression" dxfId="2776" priority="13480">
      <formula>IF(RIGHT(TEXT(AI34,"0.#"),1)=".",TRUE,FALSE)</formula>
    </cfRule>
  </conditionalFormatting>
  <conditionalFormatting sqref="AI33">
    <cfRule type="expression" dxfId="2775" priority="13477">
      <formula>IF(RIGHT(TEXT(AI33,"0.#"),1)=".",FALSE,TRUE)</formula>
    </cfRule>
    <cfRule type="expression" dxfId="2774" priority="13478">
      <formula>IF(RIGHT(TEXT(AI33,"0.#"),1)=".",TRUE,FALSE)</formula>
    </cfRule>
  </conditionalFormatting>
  <conditionalFormatting sqref="AI32">
    <cfRule type="expression" dxfId="2773" priority="13475">
      <formula>IF(RIGHT(TEXT(AI32,"0.#"),1)=".",FALSE,TRUE)</formula>
    </cfRule>
    <cfRule type="expression" dxfId="2772" priority="13476">
      <formula>IF(RIGHT(TEXT(AI32,"0.#"),1)=".",TRUE,FALSE)</formula>
    </cfRule>
  </conditionalFormatting>
  <conditionalFormatting sqref="AM32">
    <cfRule type="expression" dxfId="2771" priority="13473">
      <formula>IF(RIGHT(TEXT(AM32,"0.#"),1)=".",FALSE,TRUE)</formula>
    </cfRule>
    <cfRule type="expression" dxfId="2770" priority="13474">
      <formula>IF(RIGHT(TEXT(AM32,"0.#"),1)=".",TRUE,FALSE)</formula>
    </cfRule>
  </conditionalFormatting>
  <conditionalFormatting sqref="AM33">
    <cfRule type="expression" dxfId="2769" priority="13471">
      <formula>IF(RIGHT(TEXT(AM33,"0.#"),1)=".",FALSE,TRUE)</formula>
    </cfRule>
    <cfRule type="expression" dxfId="2768" priority="13472">
      <formula>IF(RIGHT(TEXT(AM33,"0.#"),1)=".",TRUE,FALSE)</formula>
    </cfRule>
  </conditionalFormatting>
  <conditionalFormatting sqref="AQ32:AQ34">
    <cfRule type="expression" dxfId="2767" priority="13463">
      <formula>IF(RIGHT(TEXT(AQ32,"0.#"),1)=".",FALSE,TRUE)</formula>
    </cfRule>
    <cfRule type="expression" dxfId="2766" priority="13464">
      <formula>IF(RIGHT(TEXT(AQ32,"0.#"),1)=".",TRUE,FALSE)</formula>
    </cfRule>
  </conditionalFormatting>
  <conditionalFormatting sqref="AU32:AU34">
    <cfRule type="expression" dxfId="2765" priority="13461">
      <formula>IF(RIGHT(TEXT(AU32,"0.#"),1)=".",FALSE,TRUE)</formula>
    </cfRule>
    <cfRule type="expression" dxfId="2764" priority="13462">
      <formula>IF(RIGHT(TEXT(AU32,"0.#"),1)=".",TRUE,FALSE)</formula>
    </cfRule>
  </conditionalFormatting>
  <conditionalFormatting sqref="AE53">
    <cfRule type="expression" dxfId="2763" priority="13395">
      <formula>IF(RIGHT(TEXT(AE53,"0.#"),1)=".",FALSE,TRUE)</formula>
    </cfRule>
    <cfRule type="expression" dxfId="2762" priority="13396">
      <formula>IF(RIGHT(TEXT(AE53,"0.#"),1)=".",TRUE,FALSE)</formula>
    </cfRule>
  </conditionalFormatting>
  <conditionalFormatting sqref="AE54">
    <cfRule type="expression" dxfId="2761" priority="13393">
      <formula>IF(RIGHT(TEXT(AE54,"0.#"),1)=".",FALSE,TRUE)</formula>
    </cfRule>
    <cfRule type="expression" dxfId="2760" priority="13394">
      <formula>IF(RIGHT(TEXT(AE54,"0.#"),1)=".",TRUE,FALSE)</formula>
    </cfRule>
  </conditionalFormatting>
  <conditionalFormatting sqref="AI54">
    <cfRule type="expression" dxfId="2759" priority="13387">
      <formula>IF(RIGHT(TEXT(AI54,"0.#"),1)=".",FALSE,TRUE)</formula>
    </cfRule>
    <cfRule type="expression" dxfId="2758" priority="13388">
      <formula>IF(RIGHT(TEXT(AI54,"0.#"),1)=".",TRUE,FALSE)</formula>
    </cfRule>
  </conditionalFormatting>
  <conditionalFormatting sqref="AI53">
    <cfRule type="expression" dxfId="2757" priority="13385">
      <formula>IF(RIGHT(TEXT(AI53,"0.#"),1)=".",FALSE,TRUE)</formula>
    </cfRule>
    <cfRule type="expression" dxfId="2756" priority="13386">
      <formula>IF(RIGHT(TEXT(AI53,"0.#"),1)=".",TRUE,FALSE)</formula>
    </cfRule>
  </conditionalFormatting>
  <conditionalFormatting sqref="AM53">
    <cfRule type="expression" dxfId="2755" priority="13383">
      <formula>IF(RIGHT(TEXT(AM53,"0.#"),1)=".",FALSE,TRUE)</formula>
    </cfRule>
    <cfRule type="expression" dxfId="2754" priority="13384">
      <formula>IF(RIGHT(TEXT(AM53,"0.#"),1)=".",TRUE,FALSE)</formula>
    </cfRule>
  </conditionalFormatting>
  <conditionalFormatting sqref="AM54">
    <cfRule type="expression" dxfId="2753" priority="13381">
      <formula>IF(RIGHT(TEXT(AM54,"0.#"),1)=".",FALSE,TRUE)</formula>
    </cfRule>
    <cfRule type="expression" dxfId="2752" priority="13382">
      <formula>IF(RIGHT(TEXT(AM54,"0.#"),1)=".",TRUE,FALSE)</formula>
    </cfRule>
  </conditionalFormatting>
  <conditionalFormatting sqref="AM55">
    <cfRule type="expression" dxfId="2751" priority="13379">
      <formula>IF(RIGHT(TEXT(AM55,"0.#"),1)=".",FALSE,TRUE)</formula>
    </cfRule>
    <cfRule type="expression" dxfId="2750" priority="13380">
      <formula>IF(RIGHT(TEXT(AM55,"0.#"),1)=".",TRUE,FALSE)</formula>
    </cfRule>
  </conditionalFormatting>
  <conditionalFormatting sqref="AE60">
    <cfRule type="expression" dxfId="2749" priority="13365">
      <formula>IF(RIGHT(TEXT(AE60,"0.#"),1)=".",FALSE,TRUE)</formula>
    </cfRule>
    <cfRule type="expression" dxfId="2748" priority="13366">
      <formula>IF(RIGHT(TEXT(AE60,"0.#"),1)=".",TRUE,FALSE)</formula>
    </cfRule>
  </conditionalFormatting>
  <conditionalFormatting sqref="AE61">
    <cfRule type="expression" dxfId="2747" priority="13363">
      <formula>IF(RIGHT(TEXT(AE61,"0.#"),1)=".",FALSE,TRUE)</formula>
    </cfRule>
    <cfRule type="expression" dxfId="2746" priority="13364">
      <formula>IF(RIGHT(TEXT(AE61,"0.#"),1)=".",TRUE,FALSE)</formula>
    </cfRule>
  </conditionalFormatting>
  <conditionalFormatting sqref="AE62">
    <cfRule type="expression" dxfId="2745" priority="13361">
      <formula>IF(RIGHT(TEXT(AE62,"0.#"),1)=".",FALSE,TRUE)</formula>
    </cfRule>
    <cfRule type="expression" dxfId="2744" priority="13362">
      <formula>IF(RIGHT(TEXT(AE62,"0.#"),1)=".",TRUE,FALSE)</formula>
    </cfRule>
  </conditionalFormatting>
  <conditionalFormatting sqref="AI62">
    <cfRule type="expression" dxfId="2743" priority="13359">
      <formula>IF(RIGHT(TEXT(AI62,"0.#"),1)=".",FALSE,TRUE)</formula>
    </cfRule>
    <cfRule type="expression" dxfId="2742" priority="13360">
      <formula>IF(RIGHT(TEXT(AI62,"0.#"),1)=".",TRUE,FALSE)</formula>
    </cfRule>
  </conditionalFormatting>
  <conditionalFormatting sqref="AI61">
    <cfRule type="expression" dxfId="2741" priority="13357">
      <formula>IF(RIGHT(TEXT(AI61,"0.#"),1)=".",FALSE,TRUE)</formula>
    </cfRule>
    <cfRule type="expression" dxfId="2740" priority="13358">
      <formula>IF(RIGHT(TEXT(AI61,"0.#"),1)=".",TRUE,FALSE)</formula>
    </cfRule>
  </conditionalFormatting>
  <conditionalFormatting sqref="AI60">
    <cfRule type="expression" dxfId="2739" priority="13355">
      <formula>IF(RIGHT(TEXT(AI60,"0.#"),1)=".",FALSE,TRUE)</formula>
    </cfRule>
    <cfRule type="expression" dxfId="2738" priority="13356">
      <formula>IF(RIGHT(TEXT(AI60,"0.#"),1)=".",TRUE,FALSE)</formula>
    </cfRule>
  </conditionalFormatting>
  <conditionalFormatting sqref="AM60">
    <cfRule type="expression" dxfId="2737" priority="13353">
      <formula>IF(RIGHT(TEXT(AM60,"0.#"),1)=".",FALSE,TRUE)</formula>
    </cfRule>
    <cfRule type="expression" dxfId="2736" priority="13354">
      <formula>IF(RIGHT(TEXT(AM60,"0.#"),1)=".",TRUE,FALSE)</formula>
    </cfRule>
  </conditionalFormatting>
  <conditionalFormatting sqref="AM61">
    <cfRule type="expression" dxfId="2735" priority="13351">
      <formula>IF(RIGHT(TEXT(AM61,"0.#"),1)=".",FALSE,TRUE)</formula>
    </cfRule>
    <cfRule type="expression" dxfId="2734" priority="13352">
      <formula>IF(RIGHT(TEXT(AM61,"0.#"),1)=".",TRUE,FALSE)</formula>
    </cfRule>
  </conditionalFormatting>
  <conditionalFormatting sqref="AM62">
    <cfRule type="expression" dxfId="2733" priority="13349">
      <formula>IF(RIGHT(TEXT(AM62,"0.#"),1)=".",FALSE,TRUE)</formula>
    </cfRule>
    <cfRule type="expression" dxfId="2732" priority="13350">
      <formula>IF(RIGHT(TEXT(AM62,"0.#"),1)=".",TRUE,FALSE)</formula>
    </cfRule>
  </conditionalFormatting>
  <conditionalFormatting sqref="AE87">
    <cfRule type="expression" dxfId="2731" priority="13335">
      <formula>IF(RIGHT(TEXT(AE87,"0.#"),1)=".",FALSE,TRUE)</formula>
    </cfRule>
    <cfRule type="expression" dxfId="2730" priority="13336">
      <formula>IF(RIGHT(TEXT(AE87,"0.#"),1)=".",TRUE,FALSE)</formula>
    </cfRule>
  </conditionalFormatting>
  <conditionalFormatting sqref="AE88">
    <cfRule type="expression" dxfId="2729" priority="13333">
      <formula>IF(RIGHT(TEXT(AE88,"0.#"),1)=".",FALSE,TRUE)</formula>
    </cfRule>
    <cfRule type="expression" dxfId="2728" priority="13334">
      <formula>IF(RIGHT(TEXT(AE88,"0.#"),1)=".",TRUE,FALSE)</formula>
    </cfRule>
  </conditionalFormatting>
  <conditionalFormatting sqref="AE89">
    <cfRule type="expression" dxfId="2727" priority="13331">
      <formula>IF(RIGHT(TEXT(AE89,"0.#"),1)=".",FALSE,TRUE)</formula>
    </cfRule>
    <cfRule type="expression" dxfId="2726" priority="13332">
      <formula>IF(RIGHT(TEXT(AE89,"0.#"),1)=".",TRUE,FALSE)</formula>
    </cfRule>
  </conditionalFormatting>
  <conditionalFormatting sqref="AI89">
    <cfRule type="expression" dxfId="2725" priority="13329">
      <formula>IF(RIGHT(TEXT(AI89,"0.#"),1)=".",FALSE,TRUE)</formula>
    </cfRule>
    <cfRule type="expression" dxfId="2724" priority="13330">
      <formula>IF(RIGHT(TEXT(AI89,"0.#"),1)=".",TRUE,FALSE)</formula>
    </cfRule>
  </conditionalFormatting>
  <conditionalFormatting sqref="AI88">
    <cfRule type="expression" dxfId="2723" priority="13327">
      <formula>IF(RIGHT(TEXT(AI88,"0.#"),1)=".",FALSE,TRUE)</formula>
    </cfRule>
    <cfRule type="expression" dxfId="2722" priority="13328">
      <formula>IF(RIGHT(TEXT(AI88,"0.#"),1)=".",TRUE,FALSE)</formula>
    </cfRule>
  </conditionalFormatting>
  <conditionalFormatting sqref="AI87">
    <cfRule type="expression" dxfId="2721" priority="13325">
      <formula>IF(RIGHT(TEXT(AI87,"0.#"),1)=".",FALSE,TRUE)</formula>
    </cfRule>
    <cfRule type="expression" dxfId="2720" priority="13326">
      <formula>IF(RIGHT(TEXT(AI87,"0.#"),1)=".",TRUE,FALSE)</formula>
    </cfRule>
  </conditionalFormatting>
  <conditionalFormatting sqref="AM88">
    <cfRule type="expression" dxfId="2719" priority="13321">
      <formula>IF(RIGHT(TEXT(AM88,"0.#"),1)=".",FALSE,TRUE)</formula>
    </cfRule>
    <cfRule type="expression" dxfId="2718" priority="13322">
      <formula>IF(RIGHT(TEXT(AM88,"0.#"),1)=".",TRUE,FALSE)</formula>
    </cfRule>
  </conditionalFormatting>
  <conditionalFormatting sqref="AM89">
    <cfRule type="expression" dxfId="2717" priority="13319">
      <formula>IF(RIGHT(TEXT(AM89,"0.#"),1)=".",FALSE,TRUE)</formula>
    </cfRule>
    <cfRule type="expression" dxfId="2716" priority="13320">
      <formula>IF(RIGHT(TEXT(AM89,"0.#"),1)=".",TRUE,FALSE)</formula>
    </cfRule>
  </conditionalFormatting>
  <conditionalFormatting sqref="AE92">
    <cfRule type="expression" dxfId="2715" priority="13305">
      <formula>IF(RIGHT(TEXT(AE92,"0.#"),1)=".",FALSE,TRUE)</formula>
    </cfRule>
    <cfRule type="expression" dxfId="2714" priority="13306">
      <formula>IF(RIGHT(TEXT(AE92,"0.#"),1)=".",TRUE,FALSE)</formula>
    </cfRule>
  </conditionalFormatting>
  <conditionalFormatting sqref="AE93">
    <cfRule type="expression" dxfId="2713" priority="13303">
      <formula>IF(RIGHT(TEXT(AE93,"0.#"),1)=".",FALSE,TRUE)</formula>
    </cfRule>
    <cfRule type="expression" dxfId="2712" priority="13304">
      <formula>IF(RIGHT(TEXT(AE93,"0.#"),1)=".",TRUE,FALSE)</formula>
    </cfRule>
  </conditionalFormatting>
  <conditionalFormatting sqref="AE94">
    <cfRule type="expression" dxfId="2711" priority="13301">
      <formula>IF(RIGHT(TEXT(AE94,"0.#"),1)=".",FALSE,TRUE)</formula>
    </cfRule>
    <cfRule type="expression" dxfId="2710" priority="13302">
      <formula>IF(RIGHT(TEXT(AE94,"0.#"),1)=".",TRUE,FALSE)</formula>
    </cfRule>
  </conditionalFormatting>
  <conditionalFormatting sqref="AI94">
    <cfRule type="expression" dxfId="2709" priority="13299">
      <formula>IF(RIGHT(TEXT(AI94,"0.#"),1)=".",FALSE,TRUE)</formula>
    </cfRule>
    <cfRule type="expression" dxfId="2708" priority="13300">
      <formula>IF(RIGHT(TEXT(AI94,"0.#"),1)=".",TRUE,FALSE)</formula>
    </cfRule>
  </conditionalFormatting>
  <conditionalFormatting sqref="AI93">
    <cfRule type="expression" dxfId="2707" priority="13297">
      <formula>IF(RIGHT(TEXT(AI93,"0.#"),1)=".",FALSE,TRUE)</formula>
    </cfRule>
    <cfRule type="expression" dxfId="2706" priority="13298">
      <formula>IF(RIGHT(TEXT(AI93,"0.#"),1)=".",TRUE,FALSE)</formula>
    </cfRule>
  </conditionalFormatting>
  <conditionalFormatting sqref="AI92">
    <cfRule type="expression" dxfId="2705" priority="13295">
      <formula>IF(RIGHT(TEXT(AI92,"0.#"),1)=".",FALSE,TRUE)</formula>
    </cfRule>
    <cfRule type="expression" dxfId="2704" priority="13296">
      <formula>IF(RIGHT(TEXT(AI92,"0.#"),1)=".",TRUE,FALSE)</formula>
    </cfRule>
  </conditionalFormatting>
  <conditionalFormatting sqref="AM92">
    <cfRule type="expression" dxfId="2703" priority="13293">
      <formula>IF(RIGHT(TEXT(AM92,"0.#"),1)=".",FALSE,TRUE)</formula>
    </cfRule>
    <cfRule type="expression" dxfId="2702" priority="13294">
      <formula>IF(RIGHT(TEXT(AM92,"0.#"),1)=".",TRUE,FALSE)</formula>
    </cfRule>
  </conditionalFormatting>
  <conditionalFormatting sqref="AM93">
    <cfRule type="expression" dxfId="2701" priority="13291">
      <formula>IF(RIGHT(TEXT(AM93,"0.#"),1)=".",FALSE,TRUE)</formula>
    </cfRule>
    <cfRule type="expression" dxfId="2700" priority="13292">
      <formula>IF(RIGHT(TEXT(AM93,"0.#"),1)=".",TRUE,FALSE)</formula>
    </cfRule>
  </conditionalFormatting>
  <conditionalFormatting sqref="AM94">
    <cfRule type="expression" dxfId="2699" priority="13289">
      <formula>IF(RIGHT(TEXT(AM94,"0.#"),1)=".",FALSE,TRUE)</formula>
    </cfRule>
    <cfRule type="expression" dxfId="2698" priority="13290">
      <formula>IF(RIGHT(TEXT(AM94,"0.#"),1)=".",TRUE,FALSE)</formula>
    </cfRule>
  </conditionalFormatting>
  <conditionalFormatting sqref="AE97">
    <cfRule type="expression" dxfId="2697" priority="13275">
      <formula>IF(RIGHT(TEXT(AE97,"0.#"),1)=".",FALSE,TRUE)</formula>
    </cfRule>
    <cfRule type="expression" dxfId="2696" priority="13276">
      <formula>IF(RIGHT(TEXT(AE97,"0.#"),1)=".",TRUE,FALSE)</formula>
    </cfRule>
  </conditionalFormatting>
  <conditionalFormatting sqref="AE98">
    <cfRule type="expression" dxfId="2695" priority="13273">
      <formula>IF(RIGHT(TEXT(AE98,"0.#"),1)=".",FALSE,TRUE)</formula>
    </cfRule>
    <cfRule type="expression" dxfId="2694" priority="13274">
      <formula>IF(RIGHT(TEXT(AE98,"0.#"),1)=".",TRUE,FALSE)</formula>
    </cfRule>
  </conditionalFormatting>
  <conditionalFormatting sqref="AE99">
    <cfRule type="expression" dxfId="2693" priority="13271">
      <formula>IF(RIGHT(TEXT(AE99,"0.#"),1)=".",FALSE,TRUE)</formula>
    </cfRule>
    <cfRule type="expression" dxfId="2692" priority="13272">
      <formula>IF(RIGHT(TEXT(AE99,"0.#"),1)=".",TRUE,FALSE)</formula>
    </cfRule>
  </conditionalFormatting>
  <conditionalFormatting sqref="AI99">
    <cfRule type="expression" dxfId="2691" priority="13269">
      <formula>IF(RIGHT(TEXT(AI99,"0.#"),1)=".",FALSE,TRUE)</formula>
    </cfRule>
    <cfRule type="expression" dxfId="2690" priority="13270">
      <formula>IF(RIGHT(TEXT(AI99,"0.#"),1)=".",TRUE,FALSE)</formula>
    </cfRule>
  </conditionalFormatting>
  <conditionalFormatting sqref="AI98">
    <cfRule type="expression" dxfId="2689" priority="13267">
      <formula>IF(RIGHT(TEXT(AI98,"0.#"),1)=".",FALSE,TRUE)</formula>
    </cfRule>
    <cfRule type="expression" dxfId="2688" priority="13268">
      <formula>IF(RIGHT(TEXT(AI98,"0.#"),1)=".",TRUE,FALSE)</formula>
    </cfRule>
  </conditionalFormatting>
  <conditionalFormatting sqref="AI97">
    <cfRule type="expression" dxfId="2687" priority="13265">
      <formula>IF(RIGHT(TEXT(AI97,"0.#"),1)=".",FALSE,TRUE)</formula>
    </cfRule>
    <cfRule type="expression" dxfId="2686" priority="13266">
      <formula>IF(RIGHT(TEXT(AI97,"0.#"),1)=".",TRUE,FALSE)</formula>
    </cfRule>
  </conditionalFormatting>
  <conditionalFormatting sqref="AM97">
    <cfRule type="expression" dxfId="2685" priority="13263">
      <formula>IF(RIGHT(TEXT(AM97,"0.#"),1)=".",FALSE,TRUE)</formula>
    </cfRule>
    <cfRule type="expression" dxfId="2684" priority="13264">
      <formula>IF(RIGHT(TEXT(AM97,"0.#"),1)=".",TRUE,FALSE)</formula>
    </cfRule>
  </conditionalFormatting>
  <conditionalFormatting sqref="AM98">
    <cfRule type="expression" dxfId="2683" priority="13261">
      <formula>IF(RIGHT(TEXT(AM98,"0.#"),1)=".",FALSE,TRUE)</formula>
    </cfRule>
    <cfRule type="expression" dxfId="2682" priority="13262">
      <formula>IF(RIGHT(TEXT(AM98,"0.#"),1)=".",TRUE,FALSE)</formula>
    </cfRule>
  </conditionalFormatting>
  <conditionalFormatting sqref="AM99">
    <cfRule type="expression" dxfId="2681" priority="13259">
      <formula>IF(RIGHT(TEXT(AM99,"0.#"),1)=".",FALSE,TRUE)</formula>
    </cfRule>
    <cfRule type="expression" dxfId="2680" priority="13260">
      <formula>IF(RIGHT(TEXT(AM99,"0.#"),1)=".",TRUE,FALSE)</formula>
    </cfRule>
  </conditionalFormatting>
  <conditionalFormatting sqref="AI101">
    <cfRule type="expression" dxfId="2679" priority="13245">
      <formula>IF(RIGHT(TEXT(AI101,"0.#"),1)=".",FALSE,TRUE)</formula>
    </cfRule>
    <cfRule type="expression" dxfId="2678" priority="13246">
      <formula>IF(RIGHT(TEXT(AI101,"0.#"),1)=".",TRUE,FALSE)</formula>
    </cfRule>
  </conditionalFormatting>
  <conditionalFormatting sqref="AM101">
    <cfRule type="expression" dxfId="2677" priority="13243">
      <formula>IF(RIGHT(TEXT(AM101,"0.#"),1)=".",FALSE,TRUE)</formula>
    </cfRule>
    <cfRule type="expression" dxfId="2676" priority="13244">
      <formula>IF(RIGHT(TEXT(AM101,"0.#"),1)=".",TRUE,FALSE)</formula>
    </cfRule>
  </conditionalFormatting>
  <conditionalFormatting sqref="AE102">
    <cfRule type="expression" dxfId="2675" priority="13241">
      <formula>IF(RIGHT(TEXT(AE102,"0.#"),1)=".",FALSE,TRUE)</formula>
    </cfRule>
    <cfRule type="expression" dxfId="2674" priority="13242">
      <formula>IF(RIGHT(TEXT(AE102,"0.#"),1)=".",TRUE,FALSE)</formula>
    </cfRule>
  </conditionalFormatting>
  <conditionalFormatting sqref="AI102">
    <cfRule type="expression" dxfId="2673" priority="13239">
      <formula>IF(RIGHT(TEXT(AI102,"0.#"),1)=".",FALSE,TRUE)</formula>
    </cfRule>
    <cfRule type="expression" dxfId="2672" priority="13240">
      <formula>IF(RIGHT(TEXT(AI102,"0.#"),1)=".",TRUE,FALSE)</formula>
    </cfRule>
  </conditionalFormatting>
  <conditionalFormatting sqref="AM102">
    <cfRule type="expression" dxfId="2671" priority="13237">
      <formula>IF(RIGHT(TEXT(AM102,"0.#"),1)=".",FALSE,TRUE)</formula>
    </cfRule>
    <cfRule type="expression" dxfId="2670" priority="13238">
      <formula>IF(RIGHT(TEXT(AM102,"0.#"),1)=".",TRUE,FALSE)</formula>
    </cfRule>
  </conditionalFormatting>
  <conditionalFormatting sqref="AQ102">
    <cfRule type="expression" dxfId="2669" priority="13235">
      <formula>IF(RIGHT(TEXT(AQ102,"0.#"),1)=".",FALSE,TRUE)</formula>
    </cfRule>
    <cfRule type="expression" dxfId="2668" priority="13236">
      <formula>IF(RIGHT(TEXT(AQ102,"0.#"),1)=".",TRUE,FALSE)</formula>
    </cfRule>
  </conditionalFormatting>
  <conditionalFormatting sqref="AE104">
    <cfRule type="expression" dxfId="2667" priority="13233">
      <formula>IF(RIGHT(TEXT(AE104,"0.#"),1)=".",FALSE,TRUE)</formula>
    </cfRule>
    <cfRule type="expression" dxfId="2666" priority="13234">
      <formula>IF(RIGHT(TEXT(AE104,"0.#"),1)=".",TRUE,FALSE)</formula>
    </cfRule>
  </conditionalFormatting>
  <conditionalFormatting sqref="AI104">
    <cfRule type="expression" dxfId="2665" priority="13231">
      <formula>IF(RIGHT(TEXT(AI104,"0.#"),1)=".",FALSE,TRUE)</formula>
    </cfRule>
    <cfRule type="expression" dxfId="2664" priority="13232">
      <formula>IF(RIGHT(TEXT(AI104,"0.#"),1)=".",TRUE,FALSE)</formula>
    </cfRule>
  </conditionalFormatting>
  <conditionalFormatting sqref="AM104">
    <cfRule type="expression" dxfId="2663" priority="13229">
      <formula>IF(RIGHT(TEXT(AM104,"0.#"),1)=".",FALSE,TRUE)</formula>
    </cfRule>
    <cfRule type="expression" dxfId="2662" priority="13230">
      <formula>IF(RIGHT(TEXT(AM104,"0.#"),1)=".",TRUE,FALSE)</formula>
    </cfRule>
  </conditionalFormatting>
  <conditionalFormatting sqref="AE105">
    <cfRule type="expression" dxfId="2661" priority="13227">
      <formula>IF(RIGHT(TEXT(AE105,"0.#"),1)=".",FALSE,TRUE)</formula>
    </cfRule>
    <cfRule type="expression" dxfId="2660" priority="13228">
      <formula>IF(RIGHT(TEXT(AE105,"0.#"),1)=".",TRUE,FALSE)</formula>
    </cfRule>
  </conditionalFormatting>
  <conditionalFormatting sqref="AI105">
    <cfRule type="expression" dxfId="2659" priority="13225">
      <formula>IF(RIGHT(TEXT(AI105,"0.#"),1)=".",FALSE,TRUE)</formula>
    </cfRule>
    <cfRule type="expression" dxfId="2658" priority="13226">
      <formula>IF(RIGHT(TEXT(AI105,"0.#"),1)=".",TRUE,FALSE)</formula>
    </cfRule>
  </conditionalFormatting>
  <conditionalFormatting sqref="AM105">
    <cfRule type="expression" dxfId="2657" priority="13223">
      <formula>IF(RIGHT(TEXT(AM105,"0.#"),1)=".",FALSE,TRUE)</formula>
    </cfRule>
    <cfRule type="expression" dxfId="2656" priority="13224">
      <formula>IF(RIGHT(TEXT(AM105,"0.#"),1)=".",TRUE,FALSE)</formula>
    </cfRule>
  </conditionalFormatting>
  <conditionalFormatting sqref="AE107">
    <cfRule type="expression" dxfId="2655" priority="13219">
      <formula>IF(RIGHT(TEXT(AE107,"0.#"),1)=".",FALSE,TRUE)</formula>
    </cfRule>
    <cfRule type="expression" dxfId="2654" priority="13220">
      <formula>IF(RIGHT(TEXT(AE107,"0.#"),1)=".",TRUE,FALSE)</formula>
    </cfRule>
  </conditionalFormatting>
  <conditionalFormatting sqref="AI107">
    <cfRule type="expression" dxfId="2653" priority="13217">
      <formula>IF(RIGHT(TEXT(AI107,"0.#"),1)=".",FALSE,TRUE)</formula>
    </cfRule>
    <cfRule type="expression" dxfId="2652" priority="13218">
      <formula>IF(RIGHT(TEXT(AI107,"0.#"),1)=".",TRUE,FALSE)</formula>
    </cfRule>
  </conditionalFormatting>
  <conditionalFormatting sqref="AM107">
    <cfRule type="expression" dxfId="2651" priority="13215">
      <formula>IF(RIGHT(TEXT(AM107,"0.#"),1)=".",FALSE,TRUE)</formula>
    </cfRule>
    <cfRule type="expression" dxfId="2650" priority="13216">
      <formula>IF(RIGHT(TEXT(AM107,"0.#"),1)=".",TRUE,FALSE)</formula>
    </cfRule>
  </conditionalFormatting>
  <conditionalFormatting sqref="AE108">
    <cfRule type="expression" dxfId="2649" priority="13213">
      <formula>IF(RIGHT(TEXT(AE108,"0.#"),1)=".",FALSE,TRUE)</formula>
    </cfRule>
    <cfRule type="expression" dxfId="2648" priority="13214">
      <formula>IF(RIGHT(TEXT(AE108,"0.#"),1)=".",TRUE,FALSE)</formula>
    </cfRule>
  </conditionalFormatting>
  <conditionalFormatting sqref="AI108">
    <cfRule type="expression" dxfId="2647" priority="13211">
      <formula>IF(RIGHT(TEXT(AI108,"0.#"),1)=".",FALSE,TRUE)</formula>
    </cfRule>
    <cfRule type="expression" dxfId="2646" priority="13212">
      <formula>IF(RIGHT(TEXT(AI108,"0.#"),1)=".",TRUE,FALSE)</formula>
    </cfRule>
  </conditionalFormatting>
  <conditionalFormatting sqref="AM108">
    <cfRule type="expression" dxfId="2645" priority="13209">
      <formula>IF(RIGHT(TEXT(AM108,"0.#"),1)=".",FALSE,TRUE)</formula>
    </cfRule>
    <cfRule type="expression" dxfId="2644" priority="13210">
      <formula>IF(RIGHT(TEXT(AM108,"0.#"),1)=".",TRUE,FALSE)</formula>
    </cfRule>
  </conditionalFormatting>
  <conditionalFormatting sqref="AE110">
    <cfRule type="expression" dxfId="2643" priority="13205">
      <formula>IF(RIGHT(TEXT(AE110,"0.#"),1)=".",FALSE,TRUE)</formula>
    </cfRule>
    <cfRule type="expression" dxfId="2642" priority="13206">
      <formula>IF(RIGHT(TEXT(AE110,"0.#"),1)=".",TRUE,FALSE)</formula>
    </cfRule>
  </conditionalFormatting>
  <conditionalFormatting sqref="AI110">
    <cfRule type="expression" dxfId="2641" priority="13203">
      <formula>IF(RIGHT(TEXT(AI110,"0.#"),1)=".",FALSE,TRUE)</formula>
    </cfRule>
    <cfRule type="expression" dxfId="2640" priority="13204">
      <formula>IF(RIGHT(TEXT(AI110,"0.#"),1)=".",TRUE,FALSE)</formula>
    </cfRule>
  </conditionalFormatting>
  <conditionalFormatting sqref="AM110">
    <cfRule type="expression" dxfId="2639" priority="13201">
      <formula>IF(RIGHT(TEXT(AM110,"0.#"),1)=".",FALSE,TRUE)</formula>
    </cfRule>
    <cfRule type="expression" dxfId="2638" priority="13202">
      <formula>IF(RIGHT(TEXT(AM110,"0.#"),1)=".",TRUE,FALSE)</formula>
    </cfRule>
  </conditionalFormatting>
  <conditionalFormatting sqref="AE111">
    <cfRule type="expression" dxfId="2637" priority="13199">
      <formula>IF(RIGHT(TEXT(AE111,"0.#"),1)=".",FALSE,TRUE)</formula>
    </cfRule>
    <cfRule type="expression" dxfId="2636" priority="13200">
      <formula>IF(RIGHT(TEXT(AE111,"0.#"),1)=".",TRUE,FALSE)</formula>
    </cfRule>
  </conditionalFormatting>
  <conditionalFormatting sqref="AI111">
    <cfRule type="expression" dxfId="2635" priority="13197">
      <formula>IF(RIGHT(TEXT(AI111,"0.#"),1)=".",FALSE,TRUE)</formula>
    </cfRule>
    <cfRule type="expression" dxfId="2634" priority="13198">
      <formula>IF(RIGHT(TEXT(AI111,"0.#"),1)=".",TRUE,FALSE)</formula>
    </cfRule>
  </conditionalFormatting>
  <conditionalFormatting sqref="AM111">
    <cfRule type="expression" dxfId="2633" priority="13195">
      <formula>IF(RIGHT(TEXT(AM111,"0.#"),1)=".",FALSE,TRUE)</formula>
    </cfRule>
    <cfRule type="expression" dxfId="2632" priority="13196">
      <formula>IF(RIGHT(TEXT(AM111,"0.#"),1)=".",TRUE,FALSE)</formula>
    </cfRule>
  </conditionalFormatting>
  <conditionalFormatting sqref="AE113">
    <cfRule type="expression" dxfId="2631" priority="13191">
      <formula>IF(RIGHT(TEXT(AE113,"0.#"),1)=".",FALSE,TRUE)</formula>
    </cfRule>
    <cfRule type="expression" dxfId="2630" priority="13192">
      <formula>IF(RIGHT(TEXT(AE113,"0.#"),1)=".",TRUE,FALSE)</formula>
    </cfRule>
  </conditionalFormatting>
  <conditionalFormatting sqref="AI113">
    <cfRule type="expression" dxfId="2629" priority="13189">
      <formula>IF(RIGHT(TEXT(AI113,"0.#"),1)=".",FALSE,TRUE)</formula>
    </cfRule>
    <cfRule type="expression" dxfId="2628" priority="13190">
      <formula>IF(RIGHT(TEXT(AI113,"0.#"),1)=".",TRUE,FALSE)</formula>
    </cfRule>
  </conditionalFormatting>
  <conditionalFormatting sqref="AM113">
    <cfRule type="expression" dxfId="2627" priority="13187">
      <formula>IF(RIGHT(TEXT(AM113,"0.#"),1)=".",FALSE,TRUE)</formula>
    </cfRule>
    <cfRule type="expression" dxfId="2626" priority="13188">
      <formula>IF(RIGHT(TEXT(AM113,"0.#"),1)=".",TRUE,FALSE)</formula>
    </cfRule>
  </conditionalFormatting>
  <conditionalFormatting sqref="AE114">
    <cfRule type="expression" dxfId="2625" priority="13185">
      <formula>IF(RIGHT(TEXT(AE114,"0.#"),1)=".",FALSE,TRUE)</formula>
    </cfRule>
    <cfRule type="expression" dxfId="2624" priority="13186">
      <formula>IF(RIGHT(TEXT(AE114,"0.#"),1)=".",TRUE,FALSE)</formula>
    </cfRule>
  </conditionalFormatting>
  <conditionalFormatting sqref="AI114">
    <cfRule type="expression" dxfId="2623" priority="13183">
      <formula>IF(RIGHT(TEXT(AI114,"0.#"),1)=".",FALSE,TRUE)</formula>
    </cfRule>
    <cfRule type="expression" dxfId="2622" priority="13184">
      <formula>IF(RIGHT(TEXT(AI114,"0.#"),1)=".",TRUE,FALSE)</formula>
    </cfRule>
  </conditionalFormatting>
  <conditionalFormatting sqref="AM114">
    <cfRule type="expression" dxfId="2621" priority="13181">
      <formula>IF(RIGHT(TEXT(AM114,"0.#"),1)=".",FALSE,TRUE)</formula>
    </cfRule>
    <cfRule type="expression" dxfId="2620" priority="13182">
      <formula>IF(RIGHT(TEXT(AM114,"0.#"),1)=".",TRUE,FALSE)</formula>
    </cfRule>
  </conditionalFormatting>
  <conditionalFormatting sqref="AE116 AQ116">
    <cfRule type="expression" dxfId="2619" priority="13177">
      <formula>IF(RIGHT(TEXT(AE116,"0.#"),1)=".",FALSE,TRUE)</formula>
    </cfRule>
    <cfRule type="expression" dxfId="2618" priority="13178">
      <formula>IF(RIGHT(TEXT(AE116,"0.#"),1)=".",TRUE,FALSE)</formula>
    </cfRule>
  </conditionalFormatting>
  <conditionalFormatting sqref="AI116">
    <cfRule type="expression" dxfId="2617" priority="13175">
      <formula>IF(RIGHT(TEXT(AI116,"0.#"),1)=".",FALSE,TRUE)</formula>
    </cfRule>
    <cfRule type="expression" dxfId="2616" priority="13176">
      <formula>IF(RIGHT(TEXT(AI116,"0.#"),1)=".",TRUE,FALSE)</formula>
    </cfRule>
  </conditionalFormatting>
  <conditionalFormatting sqref="AM116">
    <cfRule type="expression" dxfId="2615" priority="13173">
      <formula>IF(RIGHT(TEXT(AM116,"0.#"),1)=".",FALSE,TRUE)</formula>
    </cfRule>
    <cfRule type="expression" dxfId="2614" priority="13174">
      <formula>IF(RIGHT(TEXT(AM116,"0.#"),1)=".",TRUE,FALSE)</formula>
    </cfRule>
  </conditionalFormatting>
  <conditionalFormatting sqref="AE117 AM117">
    <cfRule type="expression" dxfId="2613" priority="13171">
      <formula>IF(RIGHT(TEXT(AE117,"0.#"),1)=".",FALSE,TRUE)</formula>
    </cfRule>
    <cfRule type="expression" dxfId="2612" priority="13172">
      <formula>IF(RIGHT(TEXT(AE117,"0.#"),1)=".",TRUE,FALSE)</formula>
    </cfRule>
  </conditionalFormatting>
  <conditionalFormatting sqref="AI117">
    <cfRule type="expression" dxfId="2611" priority="13169">
      <formula>IF(RIGHT(TEXT(AI117,"0.#"),1)=".",FALSE,TRUE)</formula>
    </cfRule>
    <cfRule type="expression" dxfId="2610" priority="13170">
      <formula>IF(RIGHT(TEXT(AI117,"0.#"),1)=".",TRUE,FALSE)</formula>
    </cfRule>
  </conditionalFormatting>
  <conditionalFormatting sqref="AQ117">
    <cfRule type="expression" dxfId="2609" priority="13165">
      <formula>IF(RIGHT(TEXT(AQ117,"0.#"),1)=".",FALSE,TRUE)</formula>
    </cfRule>
    <cfRule type="expression" dxfId="2608" priority="13166">
      <formula>IF(RIGHT(TEXT(AQ117,"0.#"),1)=".",TRUE,FALSE)</formula>
    </cfRule>
  </conditionalFormatting>
  <conditionalFormatting sqref="AE119 AQ119">
    <cfRule type="expression" dxfId="2607" priority="13163">
      <formula>IF(RIGHT(TEXT(AE119,"0.#"),1)=".",FALSE,TRUE)</formula>
    </cfRule>
    <cfRule type="expression" dxfId="2606" priority="13164">
      <formula>IF(RIGHT(TEXT(AE119,"0.#"),1)=".",TRUE,FALSE)</formula>
    </cfRule>
  </conditionalFormatting>
  <conditionalFormatting sqref="AI119">
    <cfRule type="expression" dxfId="2605" priority="13161">
      <formula>IF(RIGHT(TEXT(AI119,"0.#"),1)=".",FALSE,TRUE)</formula>
    </cfRule>
    <cfRule type="expression" dxfId="2604" priority="13162">
      <formula>IF(RIGHT(TEXT(AI119,"0.#"),1)=".",TRUE,FALSE)</formula>
    </cfRule>
  </conditionalFormatting>
  <conditionalFormatting sqref="AM119">
    <cfRule type="expression" dxfId="2603" priority="13159">
      <formula>IF(RIGHT(TEXT(AM119,"0.#"),1)=".",FALSE,TRUE)</formula>
    </cfRule>
    <cfRule type="expression" dxfId="2602" priority="13160">
      <formula>IF(RIGHT(TEXT(AM119,"0.#"),1)=".",TRUE,FALSE)</formula>
    </cfRule>
  </conditionalFormatting>
  <conditionalFormatting sqref="AQ120">
    <cfRule type="expression" dxfId="2601" priority="13151">
      <formula>IF(RIGHT(TEXT(AQ120,"0.#"),1)=".",FALSE,TRUE)</formula>
    </cfRule>
    <cfRule type="expression" dxfId="2600" priority="13152">
      <formula>IF(RIGHT(TEXT(AQ120,"0.#"),1)=".",TRUE,FALSE)</formula>
    </cfRule>
  </conditionalFormatting>
  <conditionalFormatting sqref="AE122 AQ122">
    <cfRule type="expression" dxfId="2599" priority="13149">
      <formula>IF(RIGHT(TEXT(AE122,"0.#"),1)=".",FALSE,TRUE)</formula>
    </cfRule>
    <cfRule type="expression" dxfId="2598" priority="13150">
      <formula>IF(RIGHT(TEXT(AE122,"0.#"),1)=".",TRUE,FALSE)</formula>
    </cfRule>
  </conditionalFormatting>
  <conditionalFormatting sqref="AI122">
    <cfRule type="expression" dxfId="2597" priority="13147">
      <formula>IF(RIGHT(TEXT(AI122,"0.#"),1)=".",FALSE,TRUE)</formula>
    </cfRule>
    <cfRule type="expression" dxfId="2596" priority="13148">
      <formula>IF(RIGHT(TEXT(AI122,"0.#"),1)=".",TRUE,FALSE)</formula>
    </cfRule>
  </conditionalFormatting>
  <conditionalFormatting sqref="AM122">
    <cfRule type="expression" dxfId="2595" priority="13145">
      <formula>IF(RIGHT(TEXT(AM122,"0.#"),1)=".",FALSE,TRUE)</formula>
    </cfRule>
    <cfRule type="expression" dxfId="2594" priority="13146">
      <formula>IF(RIGHT(TEXT(AM122,"0.#"),1)=".",TRUE,FALSE)</formula>
    </cfRule>
  </conditionalFormatting>
  <conditionalFormatting sqref="AQ123">
    <cfRule type="expression" dxfId="2593" priority="13137">
      <formula>IF(RIGHT(TEXT(AQ123,"0.#"),1)=".",FALSE,TRUE)</formula>
    </cfRule>
    <cfRule type="expression" dxfId="2592" priority="13138">
      <formula>IF(RIGHT(TEXT(AQ123,"0.#"),1)=".",TRUE,FALSE)</formula>
    </cfRule>
  </conditionalFormatting>
  <conditionalFormatting sqref="AE125 AQ125">
    <cfRule type="expression" dxfId="2591" priority="13135">
      <formula>IF(RIGHT(TEXT(AE125,"0.#"),1)=".",FALSE,TRUE)</formula>
    </cfRule>
    <cfRule type="expression" dxfId="2590" priority="13136">
      <formula>IF(RIGHT(TEXT(AE125,"0.#"),1)=".",TRUE,FALSE)</formula>
    </cfRule>
  </conditionalFormatting>
  <conditionalFormatting sqref="AI125">
    <cfRule type="expression" dxfId="2589" priority="13133">
      <formula>IF(RIGHT(TEXT(AI125,"0.#"),1)=".",FALSE,TRUE)</formula>
    </cfRule>
    <cfRule type="expression" dxfId="2588" priority="13134">
      <formula>IF(RIGHT(TEXT(AI125,"0.#"),1)=".",TRUE,FALSE)</formula>
    </cfRule>
  </conditionalFormatting>
  <conditionalFormatting sqref="AM125">
    <cfRule type="expression" dxfId="2587" priority="13131">
      <formula>IF(RIGHT(TEXT(AM125,"0.#"),1)=".",FALSE,TRUE)</formula>
    </cfRule>
    <cfRule type="expression" dxfId="2586" priority="13132">
      <formula>IF(RIGHT(TEXT(AM125,"0.#"),1)=".",TRUE,FALSE)</formula>
    </cfRule>
  </conditionalFormatting>
  <conditionalFormatting sqref="AQ126">
    <cfRule type="expression" dxfId="2585" priority="13123">
      <formula>IF(RIGHT(TEXT(AQ126,"0.#"),1)=".",FALSE,TRUE)</formula>
    </cfRule>
    <cfRule type="expression" dxfId="2584" priority="13124">
      <formula>IF(RIGHT(TEXT(AQ126,"0.#"),1)=".",TRUE,FALSE)</formula>
    </cfRule>
  </conditionalFormatting>
  <conditionalFormatting sqref="AE128 AQ128">
    <cfRule type="expression" dxfId="2583" priority="13121">
      <formula>IF(RIGHT(TEXT(AE128,"0.#"),1)=".",FALSE,TRUE)</formula>
    </cfRule>
    <cfRule type="expression" dxfId="2582" priority="13122">
      <formula>IF(RIGHT(TEXT(AE128,"0.#"),1)=".",TRUE,FALSE)</formula>
    </cfRule>
  </conditionalFormatting>
  <conditionalFormatting sqref="AI128">
    <cfRule type="expression" dxfId="2581" priority="13119">
      <formula>IF(RIGHT(TEXT(AI128,"0.#"),1)=".",FALSE,TRUE)</formula>
    </cfRule>
    <cfRule type="expression" dxfId="2580" priority="13120">
      <formula>IF(RIGHT(TEXT(AI128,"0.#"),1)=".",TRUE,FALSE)</formula>
    </cfRule>
  </conditionalFormatting>
  <conditionalFormatting sqref="AM128">
    <cfRule type="expression" dxfId="2579" priority="13117">
      <formula>IF(RIGHT(TEXT(AM128,"0.#"),1)=".",FALSE,TRUE)</formula>
    </cfRule>
    <cfRule type="expression" dxfId="2578" priority="13118">
      <formula>IF(RIGHT(TEXT(AM128,"0.#"),1)=".",TRUE,FALSE)</formula>
    </cfRule>
  </conditionalFormatting>
  <conditionalFormatting sqref="AQ129">
    <cfRule type="expression" dxfId="2577" priority="13109">
      <formula>IF(RIGHT(TEXT(AQ129,"0.#"),1)=".",FALSE,TRUE)</formula>
    </cfRule>
    <cfRule type="expression" dxfId="2576" priority="13110">
      <formula>IF(RIGHT(TEXT(AQ129,"0.#"),1)=".",TRUE,FALSE)</formula>
    </cfRule>
  </conditionalFormatting>
  <conditionalFormatting sqref="AE75">
    <cfRule type="expression" dxfId="2575" priority="13107">
      <formula>IF(RIGHT(TEXT(AE75,"0.#"),1)=".",FALSE,TRUE)</formula>
    </cfRule>
    <cfRule type="expression" dxfId="2574" priority="13108">
      <formula>IF(RIGHT(TEXT(AE75,"0.#"),1)=".",TRUE,FALSE)</formula>
    </cfRule>
  </conditionalFormatting>
  <conditionalFormatting sqref="AE76">
    <cfRule type="expression" dxfId="2573" priority="13105">
      <formula>IF(RIGHT(TEXT(AE76,"0.#"),1)=".",FALSE,TRUE)</formula>
    </cfRule>
    <cfRule type="expression" dxfId="2572" priority="13106">
      <formula>IF(RIGHT(TEXT(AE76,"0.#"),1)=".",TRUE,FALSE)</formula>
    </cfRule>
  </conditionalFormatting>
  <conditionalFormatting sqref="AE77">
    <cfRule type="expression" dxfId="2571" priority="13103">
      <formula>IF(RIGHT(TEXT(AE77,"0.#"),1)=".",FALSE,TRUE)</formula>
    </cfRule>
    <cfRule type="expression" dxfId="2570" priority="13104">
      <formula>IF(RIGHT(TEXT(AE77,"0.#"),1)=".",TRUE,FALSE)</formula>
    </cfRule>
  </conditionalFormatting>
  <conditionalFormatting sqref="AI77">
    <cfRule type="expression" dxfId="2569" priority="13101">
      <formula>IF(RIGHT(TEXT(AI77,"0.#"),1)=".",FALSE,TRUE)</formula>
    </cfRule>
    <cfRule type="expression" dxfId="2568" priority="13102">
      <formula>IF(RIGHT(TEXT(AI77,"0.#"),1)=".",TRUE,FALSE)</formula>
    </cfRule>
  </conditionalFormatting>
  <conditionalFormatting sqref="AI76">
    <cfRule type="expression" dxfId="2567" priority="13099">
      <formula>IF(RIGHT(TEXT(AI76,"0.#"),1)=".",FALSE,TRUE)</formula>
    </cfRule>
    <cfRule type="expression" dxfId="2566" priority="13100">
      <formula>IF(RIGHT(TEXT(AI76,"0.#"),1)=".",TRUE,FALSE)</formula>
    </cfRule>
  </conditionalFormatting>
  <conditionalFormatting sqref="AI75">
    <cfRule type="expression" dxfId="2565" priority="13097">
      <formula>IF(RIGHT(TEXT(AI75,"0.#"),1)=".",FALSE,TRUE)</formula>
    </cfRule>
    <cfRule type="expression" dxfId="2564" priority="13098">
      <formula>IF(RIGHT(TEXT(AI75,"0.#"),1)=".",TRUE,FALSE)</formula>
    </cfRule>
  </conditionalFormatting>
  <conditionalFormatting sqref="AM75">
    <cfRule type="expression" dxfId="2563" priority="13095">
      <formula>IF(RIGHT(TEXT(AM75,"0.#"),1)=".",FALSE,TRUE)</formula>
    </cfRule>
    <cfRule type="expression" dxfId="2562" priority="13096">
      <formula>IF(RIGHT(TEXT(AM75,"0.#"),1)=".",TRUE,FALSE)</formula>
    </cfRule>
  </conditionalFormatting>
  <conditionalFormatting sqref="AM76">
    <cfRule type="expression" dxfId="2561" priority="13093">
      <formula>IF(RIGHT(TEXT(AM76,"0.#"),1)=".",FALSE,TRUE)</formula>
    </cfRule>
    <cfRule type="expression" dxfId="2560" priority="13094">
      <formula>IF(RIGHT(TEXT(AM76,"0.#"),1)=".",TRUE,FALSE)</formula>
    </cfRule>
  </conditionalFormatting>
  <conditionalFormatting sqref="AM77">
    <cfRule type="expression" dxfId="2559" priority="13091">
      <formula>IF(RIGHT(TEXT(AM77,"0.#"),1)=".",FALSE,TRUE)</formula>
    </cfRule>
    <cfRule type="expression" dxfId="2558" priority="13092">
      <formula>IF(RIGHT(TEXT(AM77,"0.#"),1)=".",TRUE,FALSE)</formula>
    </cfRule>
  </conditionalFormatting>
  <conditionalFormatting sqref="AE134:AE135 AI134:AI135 AM134:AM135 AQ134:AQ135 AU134:AU135">
    <cfRule type="expression" dxfId="2557" priority="13077">
      <formula>IF(RIGHT(TEXT(AE134,"0.#"),1)=".",FALSE,TRUE)</formula>
    </cfRule>
    <cfRule type="expression" dxfId="2556" priority="13078">
      <formula>IF(RIGHT(TEXT(AE134,"0.#"),1)=".",TRUE,FALSE)</formula>
    </cfRule>
  </conditionalFormatting>
  <conditionalFormatting sqref="AE433">
    <cfRule type="expression" dxfId="2555" priority="13047">
      <formula>IF(RIGHT(TEXT(AE433,"0.#"),1)=".",FALSE,TRUE)</formula>
    </cfRule>
    <cfRule type="expression" dxfId="2554" priority="13048">
      <formula>IF(RIGHT(TEXT(AE433,"0.#"),1)=".",TRUE,FALSE)</formula>
    </cfRule>
  </conditionalFormatting>
  <conditionalFormatting sqref="AM435">
    <cfRule type="expression" dxfId="2553" priority="13031">
      <formula>IF(RIGHT(TEXT(AM435,"0.#"),1)=".",FALSE,TRUE)</formula>
    </cfRule>
    <cfRule type="expression" dxfId="2552" priority="13032">
      <formula>IF(RIGHT(TEXT(AM435,"0.#"),1)=".",TRUE,FALSE)</formula>
    </cfRule>
  </conditionalFormatting>
  <conditionalFormatting sqref="AE434">
    <cfRule type="expression" dxfId="2551" priority="13045">
      <formula>IF(RIGHT(TEXT(AE434,"0.#"),1)=".",FALSE,TRUE)</formula>
    </cfRule>
    <cfRule type="expression" dxfId="2550" priority="13046">
      <formula>IF(RIGHT(TEXT(AE434,"0.#"),1)=".",TRUE,FALSE)</formula>
    </cfRule>
  </conditionalFormatting>
  <conditionalFormatting sqref="AE435">
    <cfRule type="expression" dxfId="2549" priority="13043">
      <formula>IF(RIGHT(TEXT(AE435,"0.#"),1)=".",FALSE,TRUE)</formula>
    </cfRule>
    <cfRule type="expression" dxfId="2548" priority="13044">
      <formula>IF(RIGHT(TEXT(AE435,"0.#"),1)=".",TRUE,FALSE)</formula>
    </cfRule>
  </conditionalFormatting>
  <conditionalFormatting sqref="AM433">
    <cfRule type="expression" dxfId="2547" priority="13035">
      <formula>IF(RIGHT(TEXT(AM433,"0.#"),1)=".",FALSE,TRUE)</formula>
    </cfRule>
    <cfRule type="expression" dxfId="2546" priority="13036">
      <formula>IF(RIGHT(TEXT(AM433,"0.#"),1)=".",TRUE,FALSE)</formula>
    </cfRule>
  </conditionalFormatting>
  <conditionalFormatting sqref="AM434">
    <cfRule type="expression" dxfId="2545" priority="13033">
      <formula>IF(RIGHT(TEXT(AM434,"0.#"),1)=".",FALSE,TRUE)</formula>
    </cfRule>
    <cfRule type="expression" dxfId="2544" priority="13034">
      <formula>IF(RIGHT(TEXT(AM434,"0.#"),1)=".",TRUE,FALSE)</formula>
    </cfRule>
  </conditionalFormatting>
  <conditionalFormatting sqref="AU433">
    <cfRule type="expression" dxfId="2543" priority="13023">
      <formula>IF(RIGHT(TEXT(AU433,"0.#"),1)=".",FALSE,TRUE)</formula>
    </cfRule>
    <cfRule type="expression" dxfId="2542" priority="13024">
      <formula>IF(RIGHT(TEXT(AU433,"0.#"),1)=".",TRUE,FALSE)</formula>
    </cfRule>
  </conditionalFormatting>
  <conditionalFormatting sqref="AU434">
    <cfRule type="expression" dxfId="2541" priority="13021">
      <formula>IF(RIGHT(TEXT(AU434,"0.#"),1)=".",FALSE,TRUE)</formula>
    </cfRule>
    <cfRule type="expression" dxfId="2540" priority="13022">
      <formula>IF(RIGHT(TEXT(AU434,"0.#"),1)=".",TRUE,FALSE)</formula>
    </cfRule>
  </conditionalFormatting>
  <conditionalFormatting sqref="AU435">
    <cfRule type="expression" dxfId="2539" priority="13019">
      <formula>IF(RIGHT(TEXT(AU435,"0.#"),1)=".",FALSE,TRUE)</formula>
    </cfRule>
    <cfRule type="expression" dxfId="2538" priority="13020">
      <formula>IF(RIGHT(TEXT(AU435,"0.#"),1)=".",TRUE,FALSE)</formula>
    </cfRule>
  </conditionalFormatting>
  <conditionalFormatting sqref="AI435">
    <cfRule type="expression" dxfId="2537" priority="12953">
      <formula>IF(RIGHT(TEXT(AI435,"0.#"),1)=".",FALSE,TRUE)</formula>
    </cfRule>
    <cfRule type="expression" dxfId="2536" priority="12954">
      <formula>IF(RIGHT(TEXT(AI435,"0.#"),1)=".",TRUE,FALSE)</formula>
    </cfRule>
  </conditionalFormatting>
  <conditionalFormatting sqref="AI433">
    <cfRule type="expression" dxfId="2535" priority="12957">
      <formula>IF(RIGHT(TEXT(AI433,"0.#"),1)=".",FALSE,TRUE)</formula>
    </cfRule>
    <cfRule type="expression" dxfId="2534" priority="12958">
      <formula>IF(RIGHT(TEXT(AI433,"0.#"),1)=".",TRUE,FALSE)</formula>
    </cfRule>
  </conditionalFormatting>
  <conditionalFormatting sqref="AI434">
    <cfRule type="expression" dxfId="2533" priority="12955">
      <formula>IF(RIGHT(TEXT(AI434,"0.#"),1)=".",FALSE,TRUE)</formula>
    </cfRule>
    <cfRule type="expression" dxfId="2532" priority="12956">
      <formula>IF(RIGHT(TEXT(AI434,"0.#"),1)=".",TRUE,FALSE)</formula>
    </cfRule>
  </conditionalFormatting>
  <conditionalFormatting sqref="AQ434">
    <cfRule type="expression" dxfId="2531" priority="12939">
      <formula>IF(RIGHT(TEXT(AQ434,"0.#"),1)=".",FALSE,TRUE)</formula>
    </cfRule>
    <cfRule type="expression" dxfId="2530" priority="12940">
      <formula>IF(RIGHT(TEXT(AQ434,"0.#"),1)=".",TRUE,FALSE)</formula>
    </cfRule>
  </conditionalFormatting>
  <conditionalFormatting sqref="AQ435">
    <cfRule type="expression" dxfId="2529" priority="12925">
      <formula>IF(RIGHT(TEXT(AQ435,"0.#"),1)=".",FALSE,TRUE)</formula>
    </cfRule>
    <cfRule type="expression" dxfId="2528" priority="12926">
      <formula>IF(RIGHT(TEXT(AQ435,"0.#"),1)=".",TRUE,FALSE)</formula>
    </cfRule>
  </conditionalFormatting>
  <conditionalFormatting sqref="AQ433">
    <cfRule type="expression" dxfId="2527" priority="12923">
      <formula>IF(RIGHT(TEXT(AQ433,"0.#"),1)=".",FALSE,TRUE)</formula>
    </cfRule>
    <cfRule type="expression" dxfId="2526" priority="12924">
      <formula>IF(RIGHT(TEXT(AQ433,"0.#"),1)=".",TRUE,FALSE)</formula>
    </cfRule>
  </conditionalFormatting>
  <conditionalFormatting sqref="AL839:AO866">
    <cfRule type="expression" dxfId="2525" priority="6647">
      <formula>IF(AND(AL839&gt;=0, RIGHT(TEXT(AL839,"0.#"),1)&lt;&gt;"."),TRUE,FALSE)</formula>
    </cfRule>
    <cfRule type="expression" dxfId="2524" priority="6648">
      <formula>IF(AND(AL839&gt;=0, RIGHT(TEXT(AL839,"0.#"),1)="."),TRUE,FALSE)</formula>
    </cfRule>
    <cfRule type="expression" dxfId="2523" priority="6649">
      <formula>IF(AND(AL839&lt;0, RIGHT(TEXT(AL839,"0.#"),1)&lt;&gt;"."),TRUE,FALSE)</formula>
    </cfRule>
    <cfRule type="expression" dxfId="2522" priority="6650">
      <formula>IF(AND(AL839&lt;0, RIGHT(TEXT(AL839,"0.#"),1)="."),TRUE,FALSE)</formula>
    </cfRule>
  </conditionalFormatting>
  <conditionalFormatting sqref="AQ53:AQ55">
    <cfRule type="expression" dxfId="2521" priority="4669">
      <formula>IF(RIGHT(TEXT(AQ53,"0.#"),1)=".",FALSE,TRUE)</formula>
    </cfRule>
    <cfRule type="expression" dxfId="2520" priority="4670">
      <formula>IF(RIGHT(TEXT(AQ53,"0.#"),1)=".",TRUE,FALSE)</formula>
    </cfRule>
  </conditionalFormatting>
  <conditionalFormatting sqref="AU53:AU55">
    <cfRule type="expression" dxfId="2519" priority="4667">
      <formula>IF(RIGHT(TEXT(AU53,"0.#"),1)=".",FALSE,TRUE)</formula>
    </cfRule>
    <cfRule type="expression" dxfId="2518" priority="4668">
      <formula>IF(RIGHT(TEXT(AU53,"0.#"),1)=".",TRUE,FALSE)</formula>
    </cfRule>
  </conditionalFormatting>
  <conditionalFormatting sqref="AQ60:AQ62">
    <cfRule type="expression" dxfId="2517" priority="4665">
      <formula>IF(RIGHT(TEXT(AQ60,"0.#"),1)=".",FALSE,TRUE)</formula>
    </cfRule>
    <cfRule type="expression" dxfId="2516" priority="4666">
      <formula>IF(RIGHT(TEXT(AQ60,"0.#"),1)=".",TRUE,FALSE)</formula>
    </cfRule>
  </conditionalFormatting>
  <conditionalFormatting sqref="AU60:AU62">
    <cfRule type="expression" dxfId="2515" priority="4663">
      <formula>IF(RIGHT(TEXT(AU60,"0.#"),1)=".",FALSE,TRUE)</formula>
    </cfRule>
    <cfRule type="expression" dxfId="2514" priority="4664">
      <formula>IF(RIGHT(TEXT(AU60,"0.#"),1)=".",TRUE,FALSE)</formula>
    </cfRule>
  </conditionalFormatting>
  <conditionalFormatting sqref="AQ75:AQ77">
    <cfRule type="expression" dxfId="2513" priority="4661">
      <formula>IF(RIGHT(TEXT(AQ75,"0.#"),1)=".",FALSE,TRUE)</formula>
    </cfRule>
    <cfRule type="expression" dxfId="2512" priority="4662">
      <formula>IF(RIGHT(TEXT(AQ75,"0.#"),1)=".",TRUE,FALSE)</formula>
    </cfRule>
  </conditionalFormatting>
  <conditionalFormatting sqref="AU75:AU77">
    <cfRule type="expression" dxfId="2511" priority="4659">
      <formula>IF(RIGHT(TEXT(AU75,"0.#"),1)=".",FALSE,TRUE)</formula>
    </cfRule>
    <cfRule type="expression" dxfId="2510" priority="4660">
      <formula>IF(RIGHT(TEXT(AU75,"0.#"),1)=".",TRUE,FALSE)</formula>
    </cfRule>
  </conditionalFormatting>
  <conditionalFormatting sqref="AQ87:AQ89">
    <cfRule type="expression" dxfId="2509" priority="4657">
      <formula>IF(RIGHT(TEXT(AQ87,"0.#"),1)=".",FALSE,TRUE)</formula>
    </cfRule>
    <cfRule type="expression" dxfId="2508" priority="4658">
      <formula>IF(RIGHT(TEXT(AQ87,"0.#"),1)=".",TRUE,FALSE)</formula>
    </cfRule>
  </conditionalFormatting>
  <conditionalFormatting sqref="AU87:AU89">
    <cfRule type="expression" dxfId="2507" priority="4655">
      <formula>IF(RIGHT(TEXT(AU87,"0.#"),1)=".",FALSE,TRUE)</formula>
    </cfRule>
    <cfRule type="expression" dxfId="2506" priority="4656">
      <formula>IF(RIGHT(TEXT(AU87,"0.#"),1)=".",TRUE,FALSE)</formula>
    </cfRule>
  </conditionalFormatting>
  <conditionalFormatting sqref="AQ92:AQ94">
    <cfRule type="expression" dxfId="2505" priority="4653">
      <formula>IF(RIGHT(TEXT(AQ92,"0.#"),1)=".",FALSE,TRUE)</formula>
    </cfRule>
    <cfRule type="expression" dxfId="2504" priority="4654">
      <formula>IF(RIGHT(TEXT(AQ92,"0.#"),1)=".",TRUE,FALSE)</formula>
    </cfRule>
  </conditionalFormatting>
  <conditionalFormatting sqref="AU92:AU94">
    <cfRule type="expression" dxfId="2503" priority="4651">
      <formula>IF(RIGHT(TEXT(AU92,"0.#"),1)=".",FALSE,TRUE)</formula>
    </cfRule>
    <cfRule type="expression" dxfId="2502" priority="4652">
      <formula>IF(RIGHT(TEXT(AU92,"0.#"),1)=".",TRUE,FALSE)</formula>
    </cfRule>
  </conditionalFormatting>
  <conditionalFormatting sqref="AQ97:AQ99">
    <cfRule type="expression" dxfId="2501" priority="4649">
      <formula>IF(RIGHT(TEXT(AQ97,"0.#"),1)=".",FALSE,TRUE)</formula>
    </cfRule>
    <cfRule type="expression" dxfId="2500" priority="4650">
      <formula>IF(RIGHT(TEXT(AQ97,"0.#"),1)=".",TRUE,FALSE)</formula>
    </cfRule>
  </conditionalFormatting>
  <conditionalFormatting sqref="AU97:AU99">
    <cfRule type="expression" dxfId="2499" priority="4647">
      <formula>IF(RIGHT(TEXT(AU97,"0.#"),1)=".",FALSE,TRUE)</formula>
    </cfRule>
    <cfRule type="expression" dxfId="2498" priority="4648">
      <formula>IF(RIGHT(TEXT(AU97,"0.#"),1)=".",TRUE,FALSE)</formula>
    </cfRule>
  </conditionalFormatting>
  <conditionalFormatting sqref="AE458">
    <cfRule type="expression" dxfId="2497" priority="4341">
      <formula>IF(RIGHT(TEXT(AE458,"0.#"),1)=".",FALSE,TRUE)</formula>
    </cfRule>
    <cfRule type="expression" dxfId="2496" priority="4342">
      <formula>IF(RIGHT(TEXT(AE458,"0.#"),1)=".",TRUE,FALSE)</formula>
    </cfRule>
  </conditionalFormatting>
  <conditionalFormatting sqref="AM460">
    <cfRule type="expression" dxfId="2495" priority="4331">
      <formula>IF(RIGHT(TEXT(AM460,"0.#"),1)=".",FALSE,TRUE)</formula>
    </cfRule>
    <cfRule type="expression" dxfId="2494" priority="4332">
      <formula>IF(RIGHT(TEXT(AM460,"0.#"),1)=".",TRUE,FALSE)</formula>
    </cfRule>
  </conditionalFormatting>
  <conditionalFormatting sqref="AE459">
    <cfRule type="expression" dxfId="2493" priority="4339">
      <formula>IF(RIGHT(TEXT(AE459,"0.#"),1)=".",FALSE,TRUE)</formula>
    </cfRule>
    <cfRule type="expression" dxfId="2492" priority="4340">
      <formula>IF(RIGHT(TEXT(AE459,"0.#"),1)=".",TRUE,FALSE)</formula>
    </cfRule>
  </conditionalFormatting>
  <conditionalFormatting sqref="AE460">
    <cfRule type="expression" dxfId="2491" priority="4337">
      <formula>IF(RIGHT(TEXT(AE460,"0.#"),1)=".",FALSE,TRUE)</formula>
    </cfRule>
    <cfRule type="expression" dxfId="2490" priority="4338">
      <formula>IF(RIGHT(TEXT(AE460,"0.#"),1)=".",TRUE,FALSE)</formula>
    </cfRule>
  </conditionalFormatting>
  <conditionalFormatting sqref="AM458">
    <cfRule type="expression" dxfId="2489" priority="4335">
      <formula>IF(RIGHT(TEXT(AM458,"0.#"),1)=".",FALSE,TRUE)</formula>
    </cfRule>
    <cfRule type="expression" dxfId="2488" priority="4336">
      <formula>IF(RIGHT(TEXT(AM458,"0.#"),1)=".",TRUE,FALSE)</formula>
    </cfRule>
  </conditionalFormatting>
  <conditionalFormatting sqref="AM459">
    <cfRule type="expression" dxfId="2487" priority="4333">
      <formula>IF(RIGHT(TEXT(AM459,"0.#"),1)=".",FALSE,TRUE)</formula>
    </cfRule>
    <cfRule type="expression" dxfId="2486" priority="4334">
      <formula>IF(RIGHT(TEXT(AM459,"0.#"),1)=".",TRUE,FALSE)</formula>
    </cfRule>
  </conditionalFormatting>
  <conditionalFormatting sqref="AU458">
    <cfRule type="expression" dxfId="2485" priority="4329">
      <formula>IF(RIGHT(TEXT(AU458,"0.#"),1)=".",FALSE,TRUE)</formula>
    </cfRule>
    <cfRule type="expression" dxfId="2484" priority="4330">
      <formula>IF(RIGHT(TEXT(AU458,"0.#"),1)=".",TRUE,FALSE)</formula>
    </cfRule>
  </conditionalFormatting>
  <conditionalFormatting sqref="AU459">
    <cfRule type="expression" dxfId="2483" priority="4327">
      <formula>IF(RIGHT(TEXT(AU459,"0.#"),1)=".",FALSE,TRUE)</formula>
    </cfRule>
    <cfRule type="expression" dxfId="2482" priority="4328">
      <formula>IF(RIGHT(TEXT(AU459,"0.#"),1)=".",TRUE,FALSE)</formula>
    </cfRule>
  </conditionalFormatting>
  <conditionalFormatting sqref="AU460">
    <cfRule type="expression" dxfId="2481" priority="4325">
      <formula>IF(RIGHT(TEXT(AU460,"0.#"),1)=".",FALSE,TRUE)</formula>
    </cfRule>
    <cfRule type="expression" dxfId="2480" priority="4326">
      <formula>IF(RIGHT(TEXT(AU460,"0.#"),1)=".",TRUE,FALSE)</formula>
    </cfRule>
  </conditionalFormatting>
  <conditionalFormatting sqref="AI460">
    <cfRule type="expression" dxfId="2479" priority="4319">
      <formula>IF(RIGHT(TEXT(AI460,"0.#"),1)=".",FALSE,TRUE)</formula>
    </cfRule>
    <cfRule type="expression" dxfId="2478" priority="4320">
      <formula>IF(RIGHT(TEXT(AI460,"0.#"),1)=".",TRUE,FALSE)</formula>
    </cfRule>
  </conditionalFormatting>
  <conditionalFormatting sqref="AI458">
    <cfRule type="expression" dxfId="2477" priority="4323">
      <formula>IF(RIGHT(TEXT(AI458,"0.#"),1)=".",FALSE,TRUE)</formula>
    </cfRule>
    <cfRule type="expression" dxfId="2476" priority="4324">
      <formula>IF(RIGHT(TEXT(AI458,"0.#"),1)=".",TRUE,FALSE)</formula>
    </cfRule>
  </conditionalFormatting>
  <conditionalFormatting sqref="AI459">
    <cfRule type="expression" dxfId="2475" priority="4321">
      <formula>IF(RIGHT(TEXT(AI459,"0.#"),1)=".",FALSE,TRUE)</formula>
    </cfRule>
    <cfRule type="expression" dxfId="2474" priority="4322">
      <formula>IF(RIGHT(TEXT(AI459,"0.#"),1)=".",TRUE,FALSE)</formula>
    </cfRule>
  </conditionalFormatting>
  <conditionalFormatting sqref="AQ459">
    <cfRule type="expression" dxfId="2473" priority="4317">
      <formula>IF(RIGHT(TEXT(AQ459,"0.#"),1)=".",FALSE,TRUE)</formula>
    </cfRule>
    <cfRule type="expression" dxfId="2472" priority="4318">
      <formula>IF(RIGHT(TEXT(AQ459,"0.#"),1)=".",TRUE,FALSE)</formula>
    </cfRule>
  </conditionalFormatting>
  <conditionalFormatting sqref="AQ460">
    <cfRule type="expression" dxfId="2471" priority="4315">
      <formula>IF(RIGHT(TEXT(AQ460,"0.#"),1)=".",FALSE,TRUE)</formula>
    </cfRule>
    <cfRule type="expression" dxfId="2470" priority="4316">
      <formula>IF(RIGHT(TEXT(AQ460,"0.#"),1)=".",TRUE,FALSE)</formula>
    </cfRule>
  </conditionalFormatting>
  <conditionalFormatting sqref="AQ458">
    <cfRule type="expression" dxfId="2469" priority="4313">
      <formula>IF(RIGHT(TEXT(AQ458,"0.#"),1)=".",FALSE,TRUE)</formula>
    </cfRule>
    <cfRule type="expression" dxfId="2468" priority="4314">
      <formula>IF(RIGHT(TEXT(AQ458,"0.#"),1)=".",TRUE,FALSE)</formula>
    </cfRule>
  </conditionalFormatting>
  <conditionalFormatting sqref="AE120 AM120">
    <cfRule type="expression" dxfId="2467" priority="2991">
      <formula>IF(RIGHT(TEXT(AE120,"0.#"),1)=".",FALSE,TRUE)</formula>
    </cfRule>
    <cfRule type="expression" dxfId="2466" priority="2992">
      <formula>IF(RIGHT(TEXT(AE120,"0.#"),1)=".",TRUE,FALSE)</formula>
    </cfRule>
  </conditionalFormatting>
  <conditionalFormatting sqref="AI126">
    <cfRule type="expression" dxfId="2465" priority="2981">
      <formula>IF(RIGHT(TEXT(AI126,"0.#"),1)=".",FALSE,TRUE)</formula>
    </cfRule>
    <cfRule type="expression" dxfId="2464" priority="2982">
      <formula>IF(RIGHT(TEXT(AI126,"0.#"),1)=".",TRUE,FALSE)</formula>
    </cfRule>
  </conditionalFormatting>
  <conditionalFormatting sqref="AI120">
    <cfRule type="expression" dxfId="2463" priority="2989">
      <formula>IF(RIGHT(TEXT(AI120,"0.#"),1)=".",FALSE,TRUE)</formula>
    </cfRule>
    <cfRule type="expression" dxfId="2462" priority="2990">
      <formula>IF(RIGHT(TEXT(AI120,"0.#"),1)=".",TRUE,FALSE)</formula>
    </cfRule>
  </conditionalFormatting>
  <conditionalFormatting sqref="AE123 AM123">
    <cfRule type="expression" dxfId="2461" priority="2987">
      <formula>IF(RIGHT(TEXT(AE123,"0.#"),1)=".",FALSE,TRUE)</formula>
    </cfRule>
    <cfRule type="expression" dxfId="2460" priority="2988">
      <formula>IF(RIGHT(TEXT(AE123,"0.#"),1)=".",TRUE,FALSE)</formula>
    </cfRule>
  </conditionalFormatting>
  <conditionalFormatting sqref="AI123">
    <cfRule type="expression" dxfId="2459" priority="2985">
      <formula>IF(RIGHT(TEXT(AI123,"0.#"),1)=".",FALSE,TRUE)</formula>
    </cfRule>
    <cfRule type="expression" dxfId="2458" priority="2986">
      <formula>IF(RIGHT(TEXT(AI123,"0.#"),1)=".",TRUE,FALSE)</formula>
    </cfRule>
  </conditionalFormatting>
  <conditionalFormatting sqref="AE126 AM126">
    <cfRule type="expression" dxfId="2457" priority="2983">
      <formula>IF(RIGHT(TEXT(AE126,"0.#"),1)=".",FALSE,TRUE)</formula>
    </cfRule>
    <cfRule type="expression" dxfId="2456" priority="2984">
      <formula>IF(RIGHT(TEXT(AE126,"0.#"),1)=".",TRUE,FALSE)</formula>
    </cfRule>
  </conditionalFormatting>
  <conditionalFormatting sqref="AE129 AM129">
    <cfRule type="expression" dxfId="2455" priority="2979">
      <formula>IF(RIGHT(TEXT(AE129,"0.#"),1)=".",FALSE,TRUE)</formula>
    </cfRule>
    <cfRule type="expression" dxfId="2454" priority="2980">
      <formula>IF(RIGHT(TEXT(AE129,"0.#"),1)=".",TRUE,FALSE)</formula>
    </cfRule>
  </conditionalFormatting>
  <conditionalFormatting sqref="AI129">
    <cfRule type="expression" dxfId="2453" priority="2977">
      <formula>IF(RIGHT(TEXT(AI129,"0.#"),1)=".",FALSE,TRUE)</formula>
    </cfRule>
    <cfRule type="expression" dxfId="2452" priority="2978">
      <formula>IF(RIGHT(TEXT(AI129,"0.#"),1)=".",TRUE,FALSE)</formula>
    </cfRule>
  </conditionalFormatting>
  <conditionalFormatting sqref="Y839:Y866">
    <cfRule type="expression" dxfId="2451" priority="2975">
      <formula>IF(RIGHT(TEXT(Y839,"0.#"),1)=".",FALSE,TRUE)</formula>
    </cfRule>
    <cfRule type="expression" dxfId="2450" priority="2976">
      <formula>IF(RIGHT(TEXT(Y839,"0.#"),1)=".",TRUE,FALSE)</formula>
    </cfRule>
  </conditionalFormatting>
  <conditionalFormatting sqref="AU518">
    <cfRule type="expression" dxfId="2449" priority="1485">
      <formula>IF(RIGHT(TEXT(AU518,"0.#"),1)=".",FALSE,TRUE)</formula>
    </cfRule>
    <cfRule type="expression" dxfId="2448" priority="1486">
      <formula>IF(RIGHT(TEXT(AU518,"0.#"),1)=".",TRUE,FALSE)</formula>
    </cfRule>
  </conditionalFormatting>
  <conditionalFormatting sqref="AQ551">
    <cfRule type="expression" dxfId="2447" priority="1261">
      <formula>IF(RIGHT(TEXT(AQ551,"0.#"),1)=".",FALSE,TRUE)</formula>
    </cfRule>
    <cfRule type="expression" dxfId="2446" priority="1262">
      <formula>IF(RIGHT(TEXT(AQ551,"0.#"),1)=".",TRUE,FALSE)</formula>
    </cfRule>
  </conditionalFormatting>
  <conditionalFormatting sqref="AE556">
    <cfRule type="expression" dxfId="2445" priority="1259">
      <formula>IF(RIGHT(TEXT(AE556,"0.#"),1)=".",FALSE,TRUE)</formula>
    </cfRule>
    <cfRule type="expression" dxfId="2444" priority="1260">
      <formula>IF(RIGHT(TEXT(AE556,"0.#"),1)=".",TRUE,FALSE)</formula>
    </cfRule>
  </conditionalFormatting>
  <conditionalFormatting sqref="AE557">
    <cfRule type="expression" dxfId="2443" priority="1257">
      <formula>IF(RIGHT(TEXT(AE557,"0.#"),1)=".",FALSE,TRUE)</formula>
    </cfRule>
    <cfRule type="expression" dxfId="2442" priority="1258">
      <formula>IF(RIGHT(TEXT(AE557,"0.#"),1)=".",TRUE,FALSE)</formula>
    </cfRule>
  </conditionalFormatting>
  <conditionalFormatting sqref="AE558">
    <cfRule type="expression" dxfId="2441" priority="1255">
      <formula>IF(RIGHT(TEXT(AE558,"0.#"),1)=".",FALSE,TRUE)</formula>
    </cfRule>
    <cfRule type="expression" dxfId="2440" priority="1256">
      <formula>IF(RIGHT(TEXT(AE558,"0.#"),1)=".",TRUE,FALSE)</formula>
    </cfRule>
  </conditionalFormatting>
  <conditionalFormatting sqref="AU556">
    <cfRule type="expression" dxfId="2439" priority="1247">
      <formula>IF(RIGHT(TEXT(AU556,"0.#"),1)=".",FALSE,TRUE)</formula>
    </cfRule>
    <cfRule type="expression" dxfId="2438" priority="1248">
      <formula>IF(RIGHT(TEXT(AU556,"0.#"),1)=".",TRUE,FALSE)</formula>
    </cfRule>
  </conditionalFormatting>
  <conditionalFormatting sqref="AU557">
    <cfRule type="expression" dxfId="2437" priority="1245">
      <formula>IF(RIGHT(TEXT(AU557,"0.#"),1)=".",FALSE,TRUE)</formula>
    </cfRule>
    <cfRule type="expression" dxfId="2436" priority="1246">
      <formula>IF(RIGHT(TEXT(AU557,"0.#"),1)=".",TRUE,FALSE)</formula>
    </cfRule>
  </conditionalFormatting>
  <conditionalFormatting sqref="AU558">
    <cfRule type="expression" dxfId="2435" priority="1243">
      <formula>IF(RIGHT(TEXT(AU558,"0.#"),1)=".",FALSE,TRUE)</formula>
    </cfRule>
    <cfRule type="expression" dxfId="2434" priority="1244">
      <formula>IF(RIGHT(TEXT(AU558,"0.#"),1)=".",TRUE,FALSE)</formula>
    </cfRule>
  </conditionalFormatting>
  <conditionalFormatting sqref="AQ557">
    <cfRule type="expression" dxfId="2433" priority="1235">
      <formula>IF(RIGHT(TEXT(AQ557,"0.#"),1)=".",FALSE,TRUE)</formula>
    </cfRule>
    <cfRule type="expression" dxfId="2432" priority="1236">
      <formula>IF(RIGHT(TEXT(AQ557,"0.#"),1)=".",TRUE,FALSE)</formula>
    </cfRule>
  </conditionalFormatting>
  <conditionalFormatting sqref="AQ558">
    <cfRule type="expression" dxfId="2431" priority="1233">
      <formula>IF(RIGHT(TEXT(AQ558,"0.#"),1)=".",FALSE,TRUE)</formula>
    </cfRule>
    <cfRule type="expression" dxfId="2430" priority="1234">
      <formula>IF(RIGHT(TEXT(AQ558,"0.#"),1)=".",TRUE,FALSE)</formula>
    </cfRule>
  </conditionalFormatting>
  <conditionalFormatting sqref="AQ556">
    <cfRule type="expression" dxfId="2429" priority="1231">
      <formula>IF(RIGHT(TEXT(AQ556,"0.#"),1)=".",FALSE,TRUE)</formula>
    </cfRule>
    <cfRule type="expression" dxfId="2428" priority="1232">
      <formula>IF(RIGHT(TEXT(AQ556,"0.#"),1)=".",TRUE,FALSE)</formula>
    </cfRule>
  </conditionalFormatting>
  <conditionalFormatting sqref="AE561">
    <cfRule type="expression" dxfId="2427" priority="1229">
      <formula>IF(RIGHT(TEXT(AE561,"0.#"),1)=".",FALSE,TRUE)</formula>
    </cfRule>
    <cfRule type="expression" dxfId="2426" priority="1230">
      <formula>IF(RIGHT(TEXT(AE561,"0.#"),1)=".",TRUE,FALSE)</formula>
    </cfRule>
  </conditionalFormatting>
  <conditionalFormatting sqref="AE562">
    <cfRule type="expression" dxfId="2425" priority="1227">
      <formula>IF(RIGHT(TEXT(AE562,"0.#"),1)=".",FALSE,TRUE)</formula>
    </cfRule>
    <cfRule type="expression" dxfId="2424" priority="1228">
      <formula>IF(RIGHT(TEXT(AE562,"0.#"),1)=".",TRUE,FALSE)</formula>
    </cfRule>
  </conditionalFormatting>
  <conditionalFormatting sqref="AE563">
    <cfRule type="expression" dxfId="2423" priority="1225">
      <formula>IF(RIGHT(TEXT(AE563,"0.#"),1)=".",FALSE,TRUE)</formula>
    </cfRule>
    <cfRule type="expression" dxfId="2422" priority="1226">
      <formula>IF(RIGHT(TEXT(AE563,"0.#"),1)=".",TRUE,FALSE)</formula>
    </cfRule>
  </conditionalFormatting>
  <conditionalFormatting sqref="AL1102:AO1131">
    <cfRule type="expression" dxfId="2421" priority="2881">
      <formula>IF(AND(AL1102&gt;=0, RIGHT(TEXT(AL1102,"0.#"),1)&lt;&gt;"."),TRUE,FALSE)</formula>
    </cfRule>
    <cfRule type="expression" dxfId="2420" priority="2882">
      <formula>IF(AND(AL1102&gt;=0, RIGHT(TEXT(AL1102,"0.#"),1)="."),TRUE,FALSE)</formula>
    </cfRule>
    <cfRule type="expression" dxfId="2419" priority="2883">
      <formula>IF(AND(AL1102&lt;0, RIGHT(TEXT(AL1102,"0.#"),1)&lt;&gt;"."),TRUE,FALSE)</formula>
    </cfRule>
    <cfRule type="expression" dxfId="2418" priority="2884">
      <formula>IF(AND(AL1102&lt;0, RIGHT(TEXT(AL1102,"0.#"),1)="."),TRUE,FALSE)</formula>
    </cfRule>
  </conditionalFormatting>
  <conditionalFormatting sqref="Y1102:Y1131">
    <cfRule type="expression" dxfId="2417" priority="2879">
      <formula>IF(RIGHT(TEXT(Y1102,"0.#"),1)=".",FALSE,TRUE)</formula>
    </cfRule>
    <cfRule type="expression" dxfId="2416" priority="2880">
      <formula>IF(RIGHT(TEXT(Y1102,"0.#"),1)=".",TRUE,FALSE)</formula>
    </cfRule>
  </conditionalFormatting>
  <conditionalFormatting sqref="AQ553">
    <cfRule type="expression" dxfId="2415" priority="1263">
      <formula>IF(RIGHT(TEXT(AQ553,"0.#"),1)=".",FALSE,TRUE)</formula>
    </cfRule>
    <cfRule type="expression" dxfId="2414" priority="1264">
      <formula>IF(RIGHT(TEXT(AQ553,"0.#"),1)=".",TRUE,FALSE)</formula>
    </cfRule>
  </conditionalFormatting>
  <conditionalFormatting sqref="AU552">
    <cfRule type="expression" dxfId="2413" priority="1275">
      <formula>IF(RIGHT(TEXT(AU552,"0.#"),1)=".",FALSE,TRUE)</formula>
    </cfRule>
    <cfRule type="expression" dxfId="2412" priority="1276">
      <formula>IF(RIGHT(TEXT(AU552,"0.#"),1)=".",TRUE,FALSE)</formula>
    </cfRule>
  </conditionalFormatting>
  <conditionalFormatting sqref="AE552">
    <cfRule type="expression" dxfId="2411" priority="1287">
      <formula>IF(RIGHT(TEXT(AE552,"0.#"),1)=".",FALSE,TRUE)</formula>
    </cfRule>
    <cfRule type="expression" dxfId="2410" priority="1288">
      <formula>IF(RIGHT(TEXT(AE552,"0.#"),1)=".",TRUE,FALSE)</formula>
    </cfRule>
  </conditionalFormatting>
  <conditionalFormatting sqref="AQ548">
    <cfRule type="expression" dxfId="2409" priority="1293">
      <formula>IF(RIGHT(TEXT(AQ548,"0.#"),1)=".",FALSE,TRUE)</formula>
    </cfRule>
    <cfRule type="expression" dxfId="2408" priority="1294">
      <formula>IF(RIGHT(TEXT(AQ548,"0.#"),1)=".",TRUE,FALSE)</formula>
    </cfRule>
  </conditionalFormatting>
  <conditionalFormatting sqref="AL837:AO838">
    <cfRule type="expression" dxfId="2407" priority="2833">
      <formula>IF(AND(AL837&gt;=0, RIGHT(TEXT(AL837,"0.#"),1)&lt;&gt;"."),TRUE,FALSE)</formula>
    </cfRule>
    <cfRule type="expression" dxfId="2406" priority="2834">
      <formula>IF(AND(AL837&gt;=0, RIGHT(TEXT(AL837,"0.#"),1)="."),TRUE,FALSE)</formula>
    </cfRule>
    <cfRule type="expression" dxfId="2405" priority="2835">
      <formula>IF(AND(AL837&lt;0, RIGHT(TEXT(AL837,"0.#"),1)&lt;&gt;"."),TRUE,FALSE)</formula>
    </cfRule>
    <cfRule type="expression" dxfId="2404" priority="2836">
      <formula>IF(AND(AL837&lt;0, RIGHT(TEXT(AL837,"0.#"),1)="."),TRUE,FALSE)</formula>
    </cfRule>
  </conditionalFormatting>
  <conditionalFormatting sqref="Y837:Y838">
    <cfRule type="expression" dxfId="2403" priority="2831">
      <formula>IF(RIGHT(TEXT(Y837,"0.#"),1)=".",FALSE,TRUE)</formula>
    </cfRule>
    <cfRule type="expression" dxfId="2402" priority="2832">
      <formula>IF(RIGHT(TEXT(Y837,"0.#"),1)=".",TRUE,FALSE)</formula>
    </cfRule>
  </conditionalFormatting>
  <conditionalFormatting sqref="AE492">
    <cfRule type="expression" dxfId="2401" priority="1619">
      <formula>IF(RIGHT(TEXT(AE492,"0.#"),1)=".",FALSE,TRUE)</formula>
    </cfRule>
    <cfRule type="expression" dxfId="2400" priority="1620">
      <formula>IF(RIGHT(TEXT(AE492,"0.#"),1)=".",TRUE,FALSE)</formula>
    </cfRule>
  </conditionalFormatting>
  <conditionalFormatting sqref="AE493">
    <cfRule type="expression" dxfId="2399" priority="1617">
      <formula>IF(RIGHT(TEXT(AE493,"0.#"),1)=".",FALSE,TRUE)</formula>
    </cfRule>
    <cfRule type="expression" dxfId="2398" priority="1618">
      <formula>IF(RIGHT(TEXT(AE493,"0.#"),1)=".",TRUE,FALSE)</formula>
    </cfRule>
  </conditionalFormatting>
  <conditionalFormatting sqref="AE494">
    <cfRule type="expression" dxfId="2397" priority="1615">
      <formula>IF(RIGHT(TEXT(AE494,"0.#"),1)=".",FALSE,TRUE)</formula>
    </cfRule>
    <cfRule type="expression" dxfId="2396" priority="1616">
      <formula>IF(RIGHT(TEXT(AE494,"0.#"),1)=".",TRUE,FALSE)</formula>
    </cfRule>
  </conditionalFormatting>
  <conditionalFormatting sqref="AQ493">
    <cfRule type="expression" dxfId="2395" priority="1595">
      <formula>IF(RIGHT(TEXT(AQ493,"0.#"),1)=".",FALSE,TRUE)</formula>
    </cfRule>
    <cfRule type="expression" dxfId="2394" priority="1596">
      <formula>IF(RIGHT(TEXT(AQ493,"0.#"),1)=".",TRUE,FALSE)</formula>
    </cfRule>
  </conditionalFormatting>
  <conditionalFormatting sqref="AQ494">
    <cfRule type="expression" dxfId="2393" priority="1593">
      <formula>IF(RIGHT(TEXT(AQ494,"0.#"),1)=".",FALSE,TRUE)</formula>
    </cfRule>
    <cfRule type="expression" dxfId="2392" priority="1594">
      <formula>IF(RIGHT(TEXT(AQ494,"0.#"),1)=".",TRUE,FALSE)</formula>
    </cfRule>
  </conditionalFormatting>
  <conditionalFormatting sqref="AQ492">
    <cfRule type="expression" dxfId="2391" priority="1591">
      <formula>IF(RIGHT(TEXT(AQ492,"0.#"),1)=".",FALSE,TRUE)</formula>
    </cfRule>
    <cfRule type="expression" dxfId="2390" priority="1592">
      <formula>IF(RIGHT(TEXT(AQ492,"0.#"),1)=".",TRUE,FALSE)</formula>
    </cfRule>
  </conditionalFormatting>
  <conditionalFormatting sqref="AU494">
    <cfRule type="expression" dxfId="2389" priority="1603">
      <formula>IF(RIGHT(TEXT(AU494,"0.#"),1)=".",FALSE,TRUE)</formula>
    </cfRule>
    <cfRule type="expression" dxfId="2388" priority="1604">
      <formula>IF(RIGHT(TEXT(AU494,"0.#"),1)=".",TRUE,FALSE)</formula>
    </cfRule>
  </conditionalFormatting>
  <conditionalFormatting sqref="AU492">
    <cfRule type="expression" dxfId="2387" priority="1607">
      <formula>IF(RIGHT(TEXT(AU492,"0.#"),1)=".",FALSE,TRUE)</formula>
    </cfRule>
    <cfRule type="expression" dxfId="2386" priority="1608">
      <formula>IF(RIGHT(TEXT(AU492,"0.#"),1)=".",TRUE,FALSE)</formula>
    </cfRule>
  </conditionalFormatting>
  <conditionalFormatting sqref="AU493">
    <cfRule type="expression" dxfId="2385" priority="1605">
      <formula>IF(RIGHT(TEXT(AU493,"0.#"),1)=".",FALSE,TRUE)</formula>
    </cfRule>
    <cfRule type="expression" dxfId="2384" priority="1606">
      <formula>IF(RIGHT(TEXT(AU493,"0.#"),1)=".",TRUE,FALSE)</formula>
    </cfRule>
  </conditionalFormatting>
  <conditionalFormatting sqref="AU583">
    <cfRule type="expression" dxfId="2383" priority="1123">
      <formula>IF(RIGHT(TEXT(AU583,"0.#"),1)=".",FALSE,TRUE)</formula>
    </cfRule>
    <cfRule type="expression" dxfId="2382" priority="1124">
      <formula>IF(RIGHT(TEXT(AU583,"0.#"),1)=".",TRUE,FALSE)</formula>
    </cfRule>
  </conditionalFormatting>
  <conditionalFormatting sqref="AU582">
    <cfRule type="expression" dxfId="2381" priority="1125">
      <formula>IF(RIGHT(TEXT(AU582,"0.#"),1)=".",FALSE,TRUE)</formula>
    </cfRule>
    <cfRule type="expression" dxfId="2380" priority="1126">
      <formula>IF(RIGHT(TEXT(AU582,"0.#"),1)=".",TRUE,FALSE)</formula>
    </cfRule>
  </conditionalFormatting>
  <conditionalFormatting sqref="AE499">
    <cfRule type="expression" dxfId="2379" priority="1585">
      <formula>IF(RIGHT(TEXT(AE499,"0.#"),1)=".",FALSE,TRUE)</formula>
    </cfRule>
    <cfRule type="expression" dxfId="2378" priority="1586">
      <formula>IF(RIGHT(TEXT(AE499,"0.#"),1)=".",TRUE,FALSE)</formula>
    </cfRule>
  </conditionalFormatting>
  <conditionalFormatting sqref="AE497">
    <cfRule type="expression" dxfId="2377" priority="1589">
      <formula>IF(RIGHT(TEXT(AE497,"0.#"),1)=".",FALSE,TRUE)</formula>
    </cfRule>
    <cfRule type="expression" dxfId="2376" priority="1590">
      <formula>IF(RIGHT(TEXT(AE497,"0.#"),1)=".",TRUE,FALSE)</formula>
    </cfRule>
  </conditionalFormatting>
  <conditionalFormatting sqref="AE498">
    <cfRule type="expression" dxfId="2375" priority="1587">
      <formula>IF(RIGHT(TEXT(AE498,"0.#"),1)=".",FALSE,TRUE)</formula>
    </cfRule>
    <cfRule type="expression" dxfId="2374" priority="1588">
      <formula>IF(RIGHT(TEXT(AE498,"0.#"),1)=".",TRUE,FALSE)</formula>
    </cfRule>
  </conditionalFormatting>
  <conditionalFormatting sqref="AU499">
    <cfRule type="expression" dxfId="2373" priority="1573">
      <formula>IF(RIGHT(TEXT(AU499,"0.#"),1)=".",FALSE,TRUE)</formula>
    </cfRule>
    <cfRule type="expression" dxfId="2372" priority="1574">
      <formula>IF(RIGHT(TEXT(AU499,"0.#"),1)=".",TRUE,FALSE)</formula>
    </cfRule>
  </conditionalFormatting>
  <conditionalFormatting sqref="AU497">
    <cfRule type="expression" dxfId="2371" priority="1577">
      <formula>IF(RIGHT(TEXT(AU497,"0.#"),1)=".",FALSE,TRUE)</formula>
    </cfRule>
    <cfRule type="expression" dxfId="2370" priority="1578">
      <formula>IF(RIGHT(TEXT(AU497,"0.#"),1)=".",TRUE,FALSE)</formula>
    </cfRule>
  </conditionalFormatting>
  <conditionalFormatting sqref="AU498">
    <cfRule type="expression" dxfId="2369" priority="1575">
      <formula>IF(RIGHT(TEXT(AU498,"0.#"),1)=".",FALSE,TRUE)</formula>
    </cfRule>
    <cfRule type="expression" dxfId="2368" priority="1576">
      <formula>IF(RIGHT(TEXT(AU498,"0.#"),1)=".",TRUE,FALSE)</formula>
    </cfRule>
  </conditionalFormatting>
  <conditionalFormatting sqref="AQ497">
    <cfRule type="expression" dxfId="2367" priority="1561">
      <formula>IF(RIGHT(TEXT(AQ497,"0.#"),1)=".",FALSE,TRUE)</formula>
    </cfRule>
    <cfRule type="expression" dxfId="2366" priority="1562">
      <formula>IF(RIGHT(TEXT(AQ497,"0.#"),1)=".",TRUE,FALSE)</formula>
    </cfRule>
  </conditionalFormatting>
  <conditionalFormatting sqref="AQ498">
    <cfRule type="expression" dxfId="2365" priority="1565">
      <formula>IF(RIGHT(TEXT(AQ498,"0.#"),1)=".",FALSE,TRUE)</formula>
    </cfRule>
    <cfRule type="expression" dxfId="2364" priority="1566">
      <formula>IF(RIGHT(TEXT(AQ498,"0.#"),1)=".",TRUE,FALSE)</formula>
    </cfRule>
  </conditionalFormatting>
  <conditionalFormatting sqref="AQ499">
    <cfRule type="expression" dxfId="2363" priority="1563">
      <formula>IF(RIGHT(TEXT(AQ499,"0.#"),1)=".",FALSE,TRUE)</formula>
    </cfRule>
    <cfRule type="expression" dxfId="2362" priority="1564">
      <formula>IF(RIGHT(TEXT(AQ499,"0.#"),1)=".",TRUE,FALSE)</formula>
    </cfRule>
  </conditionalFormatting>
  <conditionalFormatting sqref="AE504">
    <cfRule type="expression" dxfId="2361" priority="1555">
      <formula>IF(RIGHT(TEXT(AE504,"0.#"),1)=".",FALSE,TRUE)</formula>
    </cfRule>
    <cfRule type="expression" dxfId="2360" priority="1556">
      <formula>IF(RIGHT(TEXT(AE504,"0.#"),1)=".",TRUE,FALSE)</formula>
    </cfRule>
  </conditionalFormatting>
  <conditionalFormatting sqref="AE502">
    <cfRule type="expression" dxfId="2359" priority="1559">
      <formula>IF(RIGHT(TEXT(AE502,"0.#"),1)=".",FALSE,TRUE)</formula>
    </cfRule>
    <cfRule type="expression" dxfId="2358" priority="1560">
      <formula>IF(RIGHT(TEXT(AE502,"0.#"),1)=".",TRUE,FALSE)</formula>
    </cfRule>
  </conditionalFormatting>
  <conditionalFormatting sqref="AE503">
    <cfRule type="expression" dxfId="2357" priority="1557">
      <formula>IF(RIGHT(TEXT(AE503,"0.#"),1)=".",FALSE,TRUE)</formula>
    </cfRule>
    <cfRule type="expression" dxfId="2356" priority="1558">
      <formula>IF(RIGHT(TEXT(AE503,"0.#"),1)=".",TRUE,FALSE)</formula>
    </cfRule>
  </conditionalFormatting>
  <conditionalFormatting sqref="AU504">
    <cfRule type="expression" dxfId="2355" priority="1543">
      <formula>IF(RIGHT(TEXT(AU504,"0.#"),1)=".",FALSE,TRUE)</formula>
    </cfRule>
    <cfRule type="expression" dxfId="2354" priority="1544">
      <formula>IF(RIGHT(TEXT(AU504,"0.#"),1)=".",TRUE,FALSE)</formula>
    </cfRule>
  </conditionalFormatting>
  <conditionalFormatting sqref="AU502">
    <cfRule type="expression" dxfId="2353" priority="1547">
      <formula>IF(RIGHT(TEXT(AU502,"0.#"),1)=".",FALSE,TRUE)</formula>
    </cfRule>
    <cfRule type="expression" dxfId="2352" priority="1548">
      <formula>IF(RIGHT(TEXT(AU502,"0.#"),1)=".",TRUE,FALSE)</formula>
    </cfRule>
  </conditionalFormatting>
  <conditionalFormatting sqref="AU503">
    <cfRule type="expression" dxfId="2351" priority="1545">
      <formula>IF(RIGHT(TEXT(AU503,"0.#"),1)=".",FALSE,TRUE)</formula>
    </cfRule>
    <cfRule type="expression" dxfId="2350" priority="1546">
      <formula>IF(RIGHT(TEXT(AU503,"0.#"),1)=".",TRUE,FALSE)</formula>
    </cfRule>
  </conditionalFormatting>
  <conditionalFormatting sqref="AQ502">
    <cfRule type="expression" dxfId="2349" priority="1531">
      <formula>IF(RIGHT(TEXT(AQ502,"0.#"),1)=".",FALSE,TRUE)</formula>
    </cfRule>
    <cfRule type="expression" dxfId="2348" priority="1532">
      <formula>IF(RIGHT(TEXT(AQ502,"0.#"),1)=".",TRUE,FALSE)</formula>
    </cfRule>
  </conditionalFormatting>
  <conditionalFormatting sqref="AQ503">
    <cfRule type="expression" dxfId="2347" priority="1535">
      <formula>IF(RIGHT(TEXT(AQ503,"0.#"),1)=".",FALSE,TRUE)</formula>
    </cfRule>
    <cfRule type="expression" dxfId="2346" priority="1536">
      <formula>IF(RIGHT(TEXT(AQ503,"0.#"),1)=".",TRUE,FALSE)</formula>
    </cfRule>
  </conditionalFormatting>
  <conditionalFormatting sqref="AQ504">
    <cfRule type="expression" dxfId="2345" priority="1533">
      <formula>IF(RIGHT(TEXT(AQ504,"0.#"),1)=".",FALSE,TRUE)</formula>
    </cfRule>
    <cfRule type="expression" dxfId="2344" priority="1534">
      <formula>IF(RIGHT(TEXT(AQ504,"0.#"),1)=".",TRUE,FALSE)</formula>
    </cfRule>
  </conditionalFormatting>
  <conditionalFormatting sqref="AE509">
    <cfRule type="expression" dxfId="2343" priority="1525">
      <formula>IF(RIGHT(TEXT(AE509,"0.#"),1)=".",FALSE,TRUE)</formula>
    </cfRule>
    <cfRule type="expression" dxfId="2342" priority="1526">
      <formula>IF(RIGHT(TEXT(AE509,"0.#"),1)=".",TRUE,FALSE)</formula>
    </cfRule>
  </conditionalFormatting>
  <conditionalFormatting sqref="AE507">
    <cfRule type="expression" dxfId="2341" priority="1529">
      <formula>IF(RIGHT(TEXT(AE507,"0.#"),1)=".",FALSE,TRUE)</formula>
    </cfRule>
    <cfRule type="expression" dxfId="2340" priority="1530">
      <formula>IF(RIGHT(TEXT(AE507,"0.#"),1)=".",TRUE,FALSE)</formula>
    </cfRule>
  </conditionalFormatting>
  <conditionalFormatting sqref="AE508">
    <cfRule type="expression" dxfId="2339" priority="1527">
      <formula>IF(RIGHT(TEXT(AE508,"0.#"),1)=".",FALSE,TRUE)</formula>
    </cfRule>
    <cfRule type="expression" dxfId="2338" priority="1528">
      <formula>IF(RIGHT(TEXT(AE508,"0.#"),1)=".",TRUE,FALSE)</formula>
    </cfRule>
  </conditionalFormatting>
  <conditionalFormatting sqref="AU509">
    <cfRule type="expression" dxfId="2337" priority="1513">
      <formula>IF(RIGHT(TEXT(AU509,"0.#"),1)=".",FALSE,TRUE)</formula>
    </cfRule>
    <cfRule type="expression" dxfId="2336" priority="1514">
      <formula>IF(RIGHT(TEXT(AU509,"0.#"),1)=".",TRUE,FALSE)</formula>
    </cfRule>
  </conditionalFormatting>
  <conditionalFormatting sqref="AU507">
    <cfRule type="expression" dxfId="2335" priority="1517">
      <formula>IF(RIGHT(TEXT(AU507,"0.#"),1)=".",FALSE,TRUE)</formula>
    </cfRule>
    <cfRule type="expression" dxfId="2334" priority="1518">
      <formula>IF(RIGHT(TEXT(AU507,"0.#"),1)=".",TRUE,FALSE)</formula>
    </cfRule>
  </conditionalFormatting>
  <conditionalFormatting sqref="AU508">
    <cfRule type="expression" dxfId="2333" priority="1515">
      <formula>IF(RIGHT(TEXT(AU508,"0.#"),1)=".",FALSE,TRUE)</formula>
    </cfRule>
    <cfRule type="expression" dxfId="2332" priority="1516">
      <formula>IF(RIGHT(TEXT(AU508,"0.#"),1)=".",TRUE,FALSE)</formula>
    </cfRule>
  </conditionalFormatting>
  <conditionalFormatting sqref="AQ507">
    <cfRule type="expression" dxfId="2331" priority="1501">
      <formula>IF(RIGHT(TEXT(AQ507,"0.#"),1)=".",FALSE,TRUE)</formula>
    </cfRule>
    <cfRule type="expression" dxfId="2330" priority="1502">
      <formula>IF(RIGHT(TEXT(AQ507,"0.#"),1)=".",TRUE,FALSE)</formula>
    </cfRule>
  </conditionalFormatting>
  <conditionalFormatting sqref="AQ508">
    <cfRule type="expression" dxfId="2329" priority="1505">
      <formula>IF(RIGHT(TEXT(AQ508,"0.#"),1)=".",FALSE,TRUE)</formula>
    </cfRule>
    <cfRule type="expression" dxfId="2328" priority="1506">
      <formula>IF(RIGHT(TEXT(AQ508,"0.#"),1)=".",TRUE,FALSE)</formula>
    </cfRule>
  </conditionalFormatting>
  <conditionalFormatting sqref="AQ509">
    <cfRule type="expression" dxfId="2327" priority="1503">
      <formula>IF(RIGHT(TEXT(AQ509,"0.#"),1)=".",FALSE,TRUE)</formula>
    </cfRule>
    <cfRule type="expression" dxfId="2326" priority="1504">
      <formula>IF(RIGHT(TEXT(AQ509,"0.#"),1)=".",TRUE,FALSE)</formula>
    </cfRule>
  </conditionalFormatting>
  <conditionalFormatting sqref="AE465">
    <cfRule type="expression" dxfId="2325" priority="1795">
      <formula>IF(RIGHT(TEXT(AE465,"0.#"),1)=".",FALSE,TRUE)</formula>
    </cfRule>
    <cfRule type="expression" dxfId="2324" priority="1796">
      <formula>IF(RIGHT(TEXT(AE465,"0.#"),1)=".",TRUE,FALSE)</formula>
    </cfRule>
  </conditionalFormatting>
  <conditionalFormatting sqref="AE463">
    <cfRule type="expression" dxfId="2323" priority="1799">
      <formula>IF(RIGHT(TEXT(AE463,"0.#"),1)=".",FALSE,TRUE)</formula>
    </cfRule>
    <cfRule type="expression" dxfId="2322" priority="1800">
      <formula>IF(RIGHT(TEXT(AE463,"0.#"),1)=".",TRUE,FALSE)</formula>
    </cfRule>
  </conditionalFormatting>
  <conditionalFormatting sqref="AE464">
    <cfRule type="expression" dxfId="2321" priority="1797">
      <formula>IF(RIGHT(TEXT(AE464,"0.#"),1)=".",FALSE,TRUE)</formula>
    </cfRule>
    <cfRule type="expression" dxfId="2320" priority="1798">
      <formula>IF(RIGHT(TEXT(AE464,"0.#"),1)=".",TRUE,FALSE)</formula>
    </cfRule>
  </conditionalFormatting>
  <conditionalFormatting sqref="AM465">
    <cfRule type="expression" dxfId="2319" priority="1789">
      <formula>IF(RIGHT(TEXT(AM465,"0.#"),1)=".",FALSE,TRUE)</formula>
    </cfRule>
    <cfRule type="expression" dxfId="2318" priority="1790">
      <formula>IF(RIGHT(TEXT(AM465,"0.#"),1)=".",TRUE,FALSE)</formula>
    </cfRule>
  </conditionalFormatting>
  <conditionalFormatting sqref="AM463">
    <cfRule type="expression" dxfId="2317" priority="1793">
      <formula>IF(RIGHT(TEXT(AM463,"0.#"),1)=".",FALSE,TRUE)</formula>
    </cfRule>
    <cfRule type="expression" dxfId="2316" priority="1794">
      <formula>IF(RIGHT(TEXT(AM463,"0.#"),1)=".",TRUE,FALSE)</formula>
    </cfRule>
  </conditionalFormatting>
  <conditionalFormatting sqref="AM464">
    <cfRule type="expression" dxfId="2315" priority="1791">
      <formula>IF(RIGHT(TEXT(AM464,"0.#"),1)=".",FALSE,TRUE)</formula>
    </cfRule>
    <cfRule type="expression" dxfId="2314" priority="1792">
      <formula>IF(RIGHT(TEXT(AM464,"0.#"),1)=".",TRUE,FALSE)</formula>
    </cfRule>
  </conditionalFormatting>
  <conditionalFormatting sqref="AU465">
    <cfRule type="expression" dxfId="2313" priority="1783">
      <formula>IF(RIGHT(TEXT(AU465,"0.#"),1)=".",FALSE,TRUE)</formula>
    </cfRule>
    <cfRule type="expression" dxfId="2312" priority="1784">
      <formula>IF(RIGHT(TEXT(AU465,"0.#"),1)=".",TRUE,FALSE)</formula>
    </cfRule>
  </conditionalFormatting>
  <conditionalFormatting sqref="AU463">
    <cfRule type="expression" dxfId="2311" priority="1787">
      <formula>IF(RIGHT(TEXT(AU463,"0.#"),1)=".",FALSE,TRUE)</formula>
    </cfRule>
    <cfRule type="expression" dxfId="2310" priority="1788">
      <formula>IF(RIGHT(TEXT(AU463,"0.#"),1)=".",TRUE,FALSE)</formula>
    </cfRule>
  </conditionalFormatting>
  <conditionalFormatting sqref="AU464">
    <cfRule type="expression" dxfId="2309" priority="1785">
      <formula>IF(RIGHT(TEXT(AU464,"0.#"),1)=".",FALSE,TRUE)</formula>
    </cfRule>
    <cfRule type="expression" dxfId="2308" priority="1786">
      <formula>IF(RIGHT(TEXT(AU464,"0.#"),1)=".",TRUE,FALSE)</formula>
    </cfRule>
  </conditionalFormatting>
  <conditionalFormatting sqref="AI465">
    <cfRule type="expression" dxfId="2307" priority="1777">
      <formula>IF(RIGHT(TEXT(AI465,"0.#"),1)=".",FALSE,TRUE)</formula>
    </cfRule>
    <cfRule type="expression" dxfId="2306" priority="1778">
      <formula>IF(RIGHT(TEXT(AI465,"0.#"),1)=".",TRUE,FALSE)</formula>
    </cfRule>
  </conditionalFormatting>
  <conditionalFormatting sqref="AI463">
    <cfRule type="expression" dxfId="2305" priority="1781">
      <formula>IF(RIGHT(TEXT(AI463,"0.#"),1)=".",FALSE,TRUE)</formula>
    </cfRule>
    <cfRule type="expression" dxfId="2304" priority="1782">
      <formula>IF(RIGHT(TEXT(AI463,"0.#"),1)=".",TRUE,FALSE)</formula>
    </cfRule>
  </conditionalFormatting>
  <conditionalFormatting sqref="AI464">
    <cfRule type="expression" dxfId="2303" priority="1779">
      <formula>IF(RIGHT(TEXT(AI464,"0.#"),1)=".",FALSE,TRUE)</formula>
    </cfRule>
    <cfRule type="expression" dxfId="2302" priority="1780">
      <formula>IF(RIGHT(TEXT(AI464,"0.#"),1)=".",TRUE,FALSE)</formula>
    </cfRule>
  </conditionalFormatting>
  <conditionalFormatting sqref="AQ463">
    <cfRule type="expression" dxfId="2301" priority="1771">
      <formula>IF(RIGHT(TEXT(AQ463,"0.#"),1)=".",FALSE,TRUE)</formula>
    </cfRule>
    <cfRule type="expression" dxfId="2300" priority="1772">
      <formula>IF(RIGHT(TEXT(AQ463,"0.#"),1)=".",TRUE,FALSE)</formula>
    </cfRule>
  </conditionalFormatting>
  <conditionalFormatting sqref="AQ464">
    <cfRule type="expression" dxfId="2299" priority="1775">
      <formula>IF(RIGHT(TEXT(AQ464,"0.#"),1)=".",FALSE,TRUE)</formula>
    </cfRule>
    <cfRule type="expression" dxfId="2298" priority="1776">
      <formula>IF(RIGHT(TEXT(AQ464,"0.#"),1)=".",TRUE,FALSE)</formula>
    </cfRule>
  </conditionalFormatting>
  <conditionalFormatting sqref="AQ465">
    <cfRule type="expression" dxfId="2297" priority="1773">
      <formula>IF(RIGHT(TEXT(AQ465,"0.#"),1)=".",FALSE,TRUE)</formula>
    </cfRule>
    <cfRule type="expression" dxfId="2296" priority="1774">
      <formula>IF(RIGHT(TEXT(AQ465,"0.#"),1)=".",TRUE,FALSE)</formula>
    </cfRule>
  </conditionalFormatting>
  <conditionalFormatting sqref="AE470">
    <cfRule type="expression" dxfId="2295" priority="1765">
      <formula>IF(RIGHT(TEXT(AE470,"0.#"),1)=".",FALSE,TRUE)</formula>
    </cfRule>
    <cfRule type="expression" dxfId="2294" priority="1766">
      <formula>IF(RIGHT(TEXT(AE470,"0.#"),1)=".",TRUE,FALSE)</formula>
    </cfRule>
  </conditionalFormatting>
  <conditionalFormatting sqref="AE468">
    <cfRule type="expression" dxfId="2293" priority="1769">
      <formula>IF(RIGHT(TEXT(AE468,"0.#"),1)=".",FALSE,TRUE)</formula>
    </cfRule>
    <cfRule type="expression" dxfId="2292" priority="1770">
      <formula>IF(RIGHT(TEXT(AE468,"0.#"),1)=".",TRUE,FALSE)</formula>
    </cfRule>
  </conditionalFormatting>
  <conditionalFormatting sqref="AE469">
    <cfRule type="expression" dxfId="2291" priority="1767">
      <formula>IF(RIGHT(TEXT(AE469,"0.#"),1)=".",FALSE,TRUE)</formula>
    </cfRule>
    <cfRule type="expression" dxfId="2290" priority="1768">
      <formula>IF(RIGHT(TEXT(AE469,"0.#"),1)=".",TRUE,FALSE)</formula>
    </cfRule>
  </conditionalFormatting>
  <conditionalFormatting sqref="AM470">
    <cfRule type="expression" dxfId="2289" priority="1759">
      <formula>IF(RIGHT(TEXT(AM470,"0.#"),1)=".",FALSE,TRUE)</formula>
    </cfRule>
    <cfRule type="expression" dxfId="2288" priority="1760">
      <formula>IF(RIGHT(TEXT(AM470,"0.#"),1)=".",TRUE,FALSE)</formula>
    </cfRule>
  </conditionalFormatting>
  <conditionalFormatting sqref="AM468">
    <cfRule type="expression" dxfId="2287" priority="1763">
      <formula>IF(RIGHT(TEXT(AM468,"0.#"),1)=".",FALSE,TRUE)</formula>
    </cfRule>
    <cfRule type="expression" dxfId="2286" priority="1764">
      <formula>IF(RIGHT(TEXT(AM468,"0.#"),1)=".",TRUE,FALSE)</formula>
    </cfRule>
  </conditionalFormatting>
  <conditionalFormatting sqref="AM469">
    <cfRule type="expression" dxfId="2285" priority="1761">
      <formula>IF(RIGHT(TEXT(AM469,"0.#"),1)=".",FALSE,TRUE)</formula>
    </cfRule>
    <cfRule type="expression" dxfId="2284" priority="1762">
      <formula>IF(RIGHT(TEXT(AM469,"0.#"),1)=".",TRUE,FALSE)</formula>
    </cfRule>
  </conditionalFormatting>
  <conditionalFormatting sqref="AU470">
    <cfRule type="expression" dxfId="2283" priority="1753">
      <formula>IF(RIGHT(TEXT(AU470,"0.#"),1)=".",FALSE,TRUE)</formula>
    </cfRule>
    <cfRule type="expression" dxfId="2282" priority="1754">
      <formula>IF(RIGHT(TEXT(AU470,"0.#"),1)=".",TRUE,FALSE)</formula>
    </cfRule>
  </conditionalFormatting>
  <conditionalFormatting sqref="AU468">
    <cfRule type="expression" dxfId="2281" priority="1757">
      <formula>IF(RIGHT(TEXT(AU468,"0.#"),1)=".",FALSE,TRUE)</formula>
    </cfRule>
    <cfRule type="expression" dxfId="2280" priority="1758">
      <formula>IF(RIGHT(TEXT(AU468,"0.#"),1)=".",TRUE,FALSE)</formula>
    </cfRule>
  </conditionalFormatting>
  <conditionalFormatting sqref="AU469">
    <cfRule type="expression" dxfId="2279" priority="1755">
      <formula>IF(RIGHT(TEXT(AU469,"0.#"),1)=".",FALSE,TRUE)</formula>
    </cfRule>
    <cfRule type="expression" dxfId="2278" priority="1756">
      <formula>IF(RIGHT(TEXT(AU469,"0.#"),1)=".",TRUE,FALSE)</formula>
    </cfRule>
  </conditionalFormatting>
  <conditionalFormatting sqref="AI470">
    <cfRule type="expression" dxfId="2277" priority="1747">
      <formula>IF(RIGHT(TEXT(AI470,"0.#"),1)=".",FALSE,TRUE)</formula>
    </cfRule>
    <cfRule type="expression" dxfId="2276" priority="1748">
      <formula>IF(RIGHT(TEXT(AI470,"0.#"),1)=".",TRUE,FALSE)</formula>
    </cfRule>
  </conditionalFormatting>
  <conditionalFormatting sqref="AI468">
    <cfRule type="expression" dxfId="2275" priority="1751">
      <formula>IF(RIGHT(TEXT(AI468,"0.#"),1)=".",FALSE,TRUE)</formula>
    </cfRule>
    <cfRule type="expression" dxfId="2274" priority="1752">
      <formula>IF(RIGHT(TEXT(AI468,"0.#"),1)=".",TRUE,FALSE)</formula>
    </cfRule>
  </conditionalFormatting>
  <conditionalFormatting sqref="AI469">
    <cfRule type="expression" dxfId="2273" priority="1749">
      <formula>IF(RIGHT(TEXT(AI469,"0.#"),1)=".",FALSE,TRUE)</formula>
    </cfRule>
    <cfRule type="expression" dxfId="2272" priority="1750">
      <formula>IF(RIGHT(TEXT(AI469,"0.#"),1)=".",TRUE,FALSE)</formula>
    </cfRule>
  </conditionalFormatting>
  <conditionalFormatting sqref="AQ468">
    <cfRule type="expression" dxfId="2271" priority="1741">
      <formula>IF(RIGHT(TEXT(AQ468,"0.#"),1)=".",FALSE,TRUE)</formula>
    </cfRule>
    <cfRule type="expression" dxfId="2270" priority="1742">
      <formula>IF(RIGHT(TEXT(AQ468,"0.#"),1)=".",TRUE,FALSE)</formula>
    </cfRule>
  </conditionalFormatting>
  <conditionalFormatting sqref="AQ469">
    <cfRule type="expression" dxfId="2269" priority="1745">
      <formula>IF(RIGHT(TEXT(AQ469,"0.#"),1)=".",FALSE,TRUE)</formula>
    </cfRule>
    <cfRule type="expression" dxfId="2268" priority="1746">
      <formula>IF(RIGHT(TEXT(AQ469,"0.#"),1)=".",TRUE,FALSE)</formula>
    </cfRule>
  </conditionalFormatting>
  <conditionalFormatting sqref="AQ470">
    <cfRule type="expression" dxfId="2267" priority="1743">
      <formula>IF(RIGHT(TEXT(AQ470,"0.#"),1)=".",FALSE,TRUE)</formula>
    </cfRule>
    <cfRule type="expression" dxfId="2266" priority="1744">
      <formula>IF(RIGHT(TEXT(AQ470,"0.#"),1)=".",TRUE,FALSE)</formula>
    </cfRule>
  </conditionalFormatting>
  <conditionalFormatting sqref="AE475">
    <cfRule type="expression" dxfId="2265" priority="1735">
      <formula>IF(RIGHT(TEXT(AE475,"0.#"),1)=".",FALSE,TRUE)</formula>
    </cfRule>
    <cfRule type="expression" dxfId="2264" priority="1736">
      <formula>IF(RIGHT(TEXT(AE475,"0.#"),1)=".",TRUE,FALSE)</formula>
    </cfRule>
  </conditionalFormatting>
  <conditionalFormatting sqref="AE473">
    <cfRule type="expression" dxfId="2263" priority="1739">
      <formula>IF(RIGHT(TEXT(AE473,"0.#"),1)=".",FALSE,TRUE)</formula>
    </cfRule>
    <cfRule type="expression" dxfId="2262" priority="1740">
      <formula>IF(RIGHT(TEXT(AE473,"0.#"),1)=".",TRUE,FALSE)</formula>
    </cfRule>
  </conditionalFormatting>
  <conditionalFormatting sqref="AE474">
    <cfRule type="expression" dxfId="2261" priority="1737">
      <formula>IF(RIGHT(TEXT(AE474,"0.#"),1)=".",FALSE,TRUE)</formula>
    </cfRule>
    <cfRule type="expression" dxfId="2260" priority="1738">
      <formula>IF(RIGHT(TEXT(AE474,"0.#"),1)=".",TRUE,FALSE)</formula>
    </cfRule>
  </conditionalFormatting>
  <conditionalFormatting sqref="AM475">
    <cfRule type="expression" dxfId="2259" priority="1729">
      <formula>IF(RIGHT(TEXT(AM475,"0.#"),1)=".",FALSE,TRUE)</formula>
    </cfRule>
    <cfRule type="expression" dxfId="2258" priority="1730">
      <formula>IF(RIGHT(TEXT(AM475,"0.#"),1)=".",TRUE,FALSE)</formula>
    </cfRule>
  </conditionalFormatting>
  <conditionalFormatting sqref="AM473">
    <cfRule type="expression" dxfId="2257" priority="1733">
      <formula>IF(RIGHT(TEXT(AM473,"0.#"),1)=".",FALSE,TRUE)</formula>
    </cfRule>
    <cfRule type="expression" dxfId="2256" priority="1734">
      <formula>IF(RIGHT(TEXT(AM473,"0.#"),1)=".",TRUE,FALSE)</formula>
    </cfRule>
  </conditionalFormatting>
  <conditionalFormatting sqref="AM474">
    <cfRule type="expression" dxfId="2255" priority="1731">
      <formula>IF(RIGHT(TEXT(AM474,"0.#"),1)=".",FALSE,TRUE)</formula>
    </cfRule>
    <cfRule type="expression" dxfId="2254" priority="1732">
      <formula>IF(RIGHT(TEXT(AM474,"0.#"),1)=".",TRUE,FALSE)</formula>
    </cfRule>
  </conditionalFormatting>
  <conditionalFormatting sqref="AU475">
    <cfRule type="expression" dxfId="2253" priority="1723">
      <formula>IF(RIGHT(TEXT(AU475,"0.#"),1)=".",FALSE,TRUE)</formula>
    </cfRule>
    <cfRule type="expression" dxfId="2252" priority="1724">
      <formula>IF(RIGHT(TEXT(AU475,"0.#"),1)=".",TRUE,FALSE)</formula>
    </cfRule>
  </conditionalFormatting>
  <conditionalFormatting sqref="AU473">
    <cfRule type="expression" dxfId="2251" priority="1727">
      <formula>IF(RIGHT(TEXT(AU473,"0.#"),1)=".",FALSE,TRUE)</formula>
    </cfRule>
    <cfRule type="expression" dxfId="2250" priority="1728">
      <formula>IF(RIGHT(TEXT(AU473,"0.#"),1)=".",TRUE,FALSE)</formula>
    </cfRule>
  </conditionalFormatting>
  <conditionalFormatting sqref="AU474">
    <cfRule type="expression" dxfId="2249" priority="1725">
      <formula>IF(RIGHT(TEXT(AU474,"0.#"),1)=".",FALSE,TRUE)</formula>
    </cfRule>
    <cfRule type="expression" dxfId="2248" priority="1726">
      <formula>IF(RIGHT(TEXT(AU474,"0.#"),1)=".",TRUE,FALSE)</formula>
    </cfRule>
  </conditionalFormatting>
  <conditionalFormatting sqref="AI475">
    <cfRule type="expression" dxfId="2247" priority="1717">
      <formula>IF(RIGHT(TEXT(AI475,"0.#"),1)=".",FALSE,TRUE)</formula>
    </cfRule>
    <cfRule type="expression" dxfId="2246" priority="1718">
      <formula>IF(RIGHT(TEXT(AI475,"0.#"),1)=".",TRUE,FALSE)</formula>
    </cfRule>
  </conditionalFormatting>
  <conditionalFormatting sqref="AI473">
    <cfRule type="expression" dxfId="2245" priority="1721">
      <formula>IF(RIGHT(TEXT(AI473,"0.#"),1)=".",FALSE,TRUE)</formula>
    </cfRule>
    <cfRule type="expression" dxfId="2244" priority="1722">
      <formula>IF(RIGHT(TEXT(AI473,"0.#"),1)=".",TRUE,FALSE)</formula>
    </cfRule>
  </conditionalFormatting>
  <conditionalFormatting sqref="AI474">
    <cfRule type="expression" dxfId="2243" priority="1719">
      <formula>IF(RIGHT(TEXT(AI474,"0.#"),1)=".",FALSE,TRUE)</formula>
    </cfRule>
    <cfRule type="expression" dxfId="2242" priority="1720">
      <formula>IF(RIGHT(TEXT(AI474,"0.#"),1)=".",TRUE,FALSE)</formula>
    </cfRule>
  </conditionalFormatting>
  <conditionalFormatting sqref="AQ473">
    <cfRule type="expression" dxfId="2241" priority="1711">
      <formula>IF(RIGHT(TEXT(AQ473,"0.#"),1)=".",FALSE,TRUE)</formula>
    </cfRule>
    <cfRule type="expression" dxfId="2240" priority="1712">
      <formula>IF(RIGHT(TEXT(AQ473,"0.#"),1)=".",TRUE,FALSE)</formula>
    </cfRule>
  </conditionalFormatting>
  <conditionalFormatting sqref="AQ474">
    <cfRule type="expression" dxfId="2239" priority="1715">
      <formula>IF(RIGHT(TEXT(AQ474,"0.#"),1)=".",FALSE,TRUE)</formula>
    </cfRule>
    <cfRule type="expression" dxfId="2238" priority="1716">
      <formula>IF(RIGHT(TEXT(AQ474,"0.#"),1)=".",TRUE,FALSE)</formula>
    </cfRule>
  </conditionalFormatting>
  <conditionalFormatting sqref="AQ475">
    <cfRule type="expression" dxfId="2237" priority="1713">
      <formula>IF(RIGHT(TEXT(AQ475,"0.#"),1)=".",FALSE,TRUE)</formula>
    </cfRule>
    <cfRule type="expression" dxfId="2236" priority="1714">
      <formula>IF(RIGHT(TEXT(AQ475,"0.#"),1)=".",TRUE,FALSE)</formula>
    </cfRule>
  </conditionalFormatting>
  <conditionalFormatting sqref="AE480">
    <cfRule type="expression" dxfId="2235" priority="1705">
      <formula>IF(RIGHT(TEXT(AE480,"0.#"),1)=".",FALSE,TRUE)</formula>
    </cfRule>
    <cfRule type="expression" dxfId="2234" priority="1706">
      <formula>IF(RIGHT(TEXT(AE480,"0.#"),1)=".",TRUE,FALSE)</formula>
    </cfRule>
  </conditionalFormatting>
  <conditionalFormatting sqref="AE478">
    <cfRule type="expression" dxfId="2233" priority="1709">
      <formula>IF(RIGHT(TEXT(AE478,"0.#"),1)=".",FALSE,TRUE)</formula>
    </cfRule>
    <cfRule type="expression" dxfId="2232" priority="1710">
      <formula>IF(RIGHT(TEXT(AE478,"0.#"),1)=".",TRUE,FALSE)</formula>
    </cfRule>
  </conditionalFormatting>
  <conditionalFormatting sqref="AE479">
    <cfRule type="expression" dxfId="2231" priority="1707">
      <formula>IF(RIGHT(TEXT(AE479,"0.#"),1)=".",FALSE,TRUE)</formula>
    </cfRule>
    <cfRule type="expression" dxfId="2230" priority="1708">
      <formula>IF(RIGHT(TEXT(AE479,"0.#"),1)=".",TRUE,FALSE)</formula>
    </cfRule>
  </conditionalFormatting>
  <conditionalFormatting sqref="AM480">
    <cfRule type="expression" dxfId="2229" priority="1699">
      <formula>IF(RIGHT(TEXT(AM480,"0.#"),1)=".",FALSE,TRUE)</formula>
    </cfRule>
    <cfRule type="expression" dxfId="2228" priority="1700">
      <formula>IF(RIGHT(TEXT(AM480,"0.#"),1)=".",TRUE,FALSE)</formula>
    </cfRule>
  </conditionalFormatting>
  <conditionalFormatting sqref="AM478">
    <cfRule type="expression" dxfId="2227" priority="1703">
      <formula>IF(RIGHT(TEXT(AM478,"0.#"),1)=".",FALSE,TRUE)</formula>
    </cfRule>
    <cfRule type="expression" dxfId="2226" priority="1704">
      <formula>IF(RIGHT(TEXT(AM478,"0.#"),1)=".",TRUE,FALSE)</formula>
    </cfRule>
  </conditionalFormatting>
  <conditionalFormatting sqref="AM479">
    <cfRule type="expression" dxfId="2225" priority="1701">
      <formula>IF(RIGHT(TEXT(AM479,"0.#"),1)=".",FALSE,TRUE)</formula>
    </cfRule>
    <cfRule type="expression" dxfId="2224" priority="1702">
      <formula>IF(RIGHT(TEXT(AM479,"0.#"),1)=".",TRUE,FALSE)</formula>
    </cfRule>
  </conditionalFormatting>
  <conditionalFormatting sqref="AU480">
    <cfRule type="expression" dxfId="2223" priority="1693">
      <formula>IF(RIGHT(TEXT(AU480,"0.#"),1)=".",FALSE,TRUE)</formula>
    </cfRule>
    <cfRule type="expression" dxfId="2222" priority="1694">
      <formula>IF(RIGHT(TEXT(AU480,"0.#"),1)=".",TRUE,FALSE)</formula>
    </cfRule>
  </conditionalFormatting>
  <conditionalFormatting sqref="AU478">
    <cfRule type="expression" dxfId="2221" priority="1697">
      <formula>IF(RIGHT(TEXT(AU478,"0.#"),1)=".",FALSE,TRUE)</formula>
    </cfRule>
    <cfRule type="expression" dxfId="2220" priority="1698">
      <formula>IF(RIGHT(TEXT(AU478,"0.#"),1)=".",TRUE,FALSE)</formula>
    </cfRule>
  </conditionalFormatting>
  <conditionalFormatting sqref="AU479">
    <cfRule type="expression" dxfId="2219" priority="1695">
      <formula>IF(RIGHT(TEXT(AU479,"0.#"),1)=".",FALSE,TRUE)</formula>
    </cfRule>
    <cfRule type="expression" dxfId="2218" priority="1696">
      <formula>IF(RIGHT(TEXT(AU479,"0.#"),1)=".",TRUE,FALSE)</formula>
    </cfRule>
  </conditionalFormatting>
  <conditionalFormatting sqref="AI480">
    <cfRule type="expression" dxfId="2217" priority="1687">
      <formula>IF(RIGHT(TEXT(AI480,"0.#"),1)=".",FALSE,TRUE)</formula>
    </cfRule>
    <cfRule type="expression" dxfId="2216" priority="1688">
      <formula>IF(RIGHT(TEXT(AI480,"0.#"),1)=".",TRUE,FALSE)</formula>
    </cfRule>
  </conditionalFormatting>
  <conditionalFormatting sqref="AI478">
    <cfRule type="expression" dxfId="2215" priority="1691">
      <formula>IF(RIGHT(TEXT(AI478,"0.#"),1)=".",FALSE,TRUE)</formula>
    </cfRule>
    <cfRule type="expression" dxfId="2214" priority="1692">
      <formula>IF(RIGHT(TEXT(AI478,"0.#"),1)=".",TRUE,FALSE)</formula>
    </cfRule>
  </conditionalFormatting>
  <conditionalFormatting sqref="AI479">
    <cfRule type="expression" dxfId="2213" priority="1689">
      <formula>IF(RIGHT(TEXT(AI479,"0.#"),1)=".",FALSE,TRUE)</formula>
    </cfRule>
    <cfRule type="expression" dxfId="2212" priority="1690">
      <formula>IF(RIGHT(TEXT(AI479,"0.#"),1)=".",TRUE,FALSE)</formula>
    </cfRule>
  </conditionalFormatting>
  <conditionalFormatting sqref="AQ478">
    <cfRule type="expression" dxfId="2211" priority="1681">
      <formula>IF(RIGHT(TEXT(AQ478,"0.#"),1)=".",FALSE,TRUE)</formula>
    </cfRule>
    <cfRule type="expression" dxfId="2210" priority="1682">
      <formula>IF(RIGHT(TEXT(AQ478,"0.#"),1)=".",TRUE,FALSE)</formula>
    </cfRule>
  </conditionalFormatting>
  <conditionalFormatting sqref="AQ479">
    <cfRule type="expression" dxfId="2209" priority="1685">
      <formula>IF(RIGHT(TEXT(AQ479,"0.#"),1)=".",FALSE,TRUE)</formula>
    </cfRule>
    <cfRule type="expression" dxfId="2208" priority="1686">
      <formula>IF(RIGHT(TEXT(AQ479,"0.#"),1)=".",TRUE,FALSE)</formula>
    </cfRule>
  </conditionalFormatting>
  <conditionalFormatting sqref="AQ480">
    <cfRule type="expression" dxfId="2207" priority="1683">
      <formula>IF(RIGHT(TEXT(AQ480,"0.#"),1)=".",FALSE,TRUE)</formula>
    </cfRule>
    <cfRule type="expression" dxfId="2206" priority="1684">
      <formula>IF(RIGHT(TEXT(AQ480,"0.#"),1)=".",TRUE,FALSE)</formula>
    </cfRule>
  </conditionalFormatting>
  <conditionalFormatting sqref="AM47">
    <cfRule type="expression" dxfId="2205" priority="1975">
      <formula>IF(RIGHT(TEXT(AM47,"0.#"),1)=".",FALSE,TRUE)</formula>
    </cfRule>
    <cfRule type="expression" dxfId="2204" priority="1976">
      <formula>IF(RIGHT(TEXT(AM47,"0.#"),1)=".",TRUE,FALSE)</formula>
    </cfRule>
  </conditionalFormatting>
  <conditionalFormatting sqref="AI46">
    <cfRule type="expression" dxfId="2203" priority="1979">
      <formula>IF(RIGHT(TEXT(AI46,"0.#"),1)=".",FALSE,TRUE)</formula>
    </cfRule>
    <cfRule type="expression" dxfId="2202" priority="1980">
      <formula>IF(RIGHT(TEXT(AI46,"0.#"),1)=".",TRUE,FALSE)</formula>
    </cfRule>
  </conditionalFormatting>
  <conditionalFormatting sqref="AM46">
    <cfRule type="expression" dxfId="2201" priority="1977">
      <formula>IF(RIGHT(TEXT(AM46,"0.#"),1)=".",FALSE,TRUE)</formula>
    </cfRule>
    <cfRule type="expression" dxfId="2200" priority="1978">
      <formula>IF(RIGHT(TEXT(AM46,"0.#"),1)=".",TRUE,FALSE)</formula>
    </cfRule>
  </conditionalFormatting>
  <conditionalFormatting sqref="AU46:AU48">
    <cfRule type="expression" dxfId="2199" priority="1969">
      <formula>IF(RIGHT(TEXT(AU46,"0.#"),1)=".",FALSE,TRUE)</formula>
    </cfRule>
    <cfRule type="expression" dxfId="2198" priority="1970">
      <formula>IF(RIGHT(TEXT(AU46,"0.#"),1)=".",TRUE,FALSE)</formula>
    </cfRule>
  </conditionalFormatting>
  <conditionalFormatting sqref="AM48">
    <cfRule type="expression" dxfId="2197" priority="1973">
      <formula>IF(RIGHT(TEXT(AM48,"0.#"),1)=".",FALSE,TRUE)</formula>
    </cfRule>
    <cfRule type="expression" dxfId="2196" priority="1974">
      <formula>IF(RIGHT(TEXT(AM48,"0.#"),1)=".",TRUE,FALSE)</formula>
    </cfRule>
  </conditionalFormatting>
  <conditionalFormatting sqref="AQ46:AQ48">
    <cfRule type="expression" dxfId="2195" priority="1971">
      <formula>IF(RIGHT(TEXT(AQ46,"0.#"),1)=".",FALSE,TRUE)</formula>
    </cfRule>
    <cfRule type="expression" dxfId="2194" priority="1972">
      <formula>IF(RIGHT(TEXT(AQ46,"0.#"),1)=".",TRUE,FALSE)</formula>
    </cfRule>
  </conditionalFormatting>
  <conditionalFormatting sqref="AE146:AE147 AI146:AI147 AM146:AM147 AQ146:AQ147 AU146:AU147">
    <cfRule type="expression" dxfId="2193" priority="1963">
      <formula>IF(RIGHT(TEXT(AE146,"0.#"),1)=".",FALSE,TRUE)</formula>
    </cfRule>
    <cfRule type="expression" dxfId="2192" priority="1964">
      <formula>IF(RIGHT(TEXT(AE146,"0.#"),1)=".",TRUE,FALSE)</formula>
    </cfRule>
  </conditionalFormatting>
  <conditionalFormatting sqref="AE138:AE139 AI138:AI139 AM138:AM139 AQ138:AQ139 AU138:AU139">
    <cfRule type="expression" dxfId="2191" priority="1967">
      <formula>IF(RIGHT(TEXT(AE138,"0.#"),1)=".",FALSE,TRUE)</formula>
    </cfRule>
    <cfRule type="expression" dxfId="2190" priority="1968">
      <formula>IF(RIGHT(TEXT(AE138,"0.#"),1)=".",TRUE,FALSE)</formula>
    </cfRule>
  </conditionalFormatting>
  <conditionalFormatting sqref="AE142:AE143 AI142:AI143 AM142:AM143 AQ142:AQ143 AU142:AU143">
    <cfRule type="expression" dxfId="2189" priority="1965">
      <formula>IF(RIGHT(TEXT(AE142,"0.#"),1)=".",FALSE,TRUE)</formula>
    </cfRule>
    <cfRule type="expression" dxfId="2188" priority="1966">
      <formula>IF(RIGHT(TEXT(AE142,"0.#"),1)=".",TRUE,FALSE)</formula>
    </cfRule>
  </conditionalFormatting>
  <conditionalFormatting sqref="AE198:AE199 AI198:AI199 AM198:AM199 AQ198:AQ199 AU198:AU199">
    <cfRule type="expression" dxfId="2187" priority="1957">
      <formula>IF(RIGHT(TEXT(AE198,"0.#"),1)=".",FALSE,TRUE)</formula>
    </cfRule>
    <cfRule type="expression" dxfId="2186" priority="1958">
      <formula>IF(RIGHT(TEXT(AE198,"0.#"),1)=".",TRUE,FALSE)</formula>
    </cfRule>
  </conditionalFormatting>
  <conditionalFormatting sqref="AE150:AE151 AI150:AI151 AM150:AM151 AQ150:AQ151 AU150:AU151">
    <cfRule type="expression" dxfId="2185" priority="1961">
      <formula>IF(RIGHT(TEXT(AE150,"0.#"),1)=".",FALSE,TRUE)</formula>
    </cfRule>
    <cfRule type="expression" dxfId="2184" priority="1962">
      <formula>IF(RIGHT(TEXT(AE150,"0.#"),1)=".",TRUE,FALSE)</formula>
    </cfRule>
  </conditionalFormatting>
  <conditionalFormatting sqref="AE194:AE195 AI194:AI195 AM194:AM195 AQ194:AQ195 AU194:AU195">
    <cfRule type="expression" dxfId="2183" priority="1959">
      <formula>IF(RIGHT(TEXT(AE194,"0.#"),1)=".",FALSE,TRUE)</formula>
    </cfRule>
    <cfRule type="expression" dxfId="2182" priority="1960">
      <formula>IF(RIGHT(TEXT(AE194,"0.#"),1)=".",TRUE,FALSE)</formula>
    </cfRule>
  </conditionalFormatting>
  <conditionalFormatting sqref="AE210:AE211 AI210:AI211 AM210:AM211 AQ210:AQ211 AU210:AU211">
    <cfRule type="expression" dxfId="2181" priority="1951">
      <formula>IF(RIGHT(TEXT(AE210,"0.#"),1)=".",FALSE,TRUE)</formula>
    </cfRule>
    <cfRule type="expression" dxfId="2180" priority="1952">
      <formula>IF(RIGHT(TEXT(AE210,"0.#"),1)=".",TRUE,FALSE)</formula>
    </cfRule>
  </conditionalFormatting>
  <conditionalFormatting sqref="AE202:AE203 AI202:AI203 AM202:AM203 AQ202:AQ203 AU202:AU203">
    <cfRule type="expression" dxfId="2179" priority="1955">
      <formula>IF(RIGHT(TEXT(AE202,"0.#"),1)=".",FALSE,TRUE)</formula>
    </cfRule>
    <cfRule type="expression" dxfId="2178" priority="1956">
      <formula>IF(RIGHT(TEXT(AE202,"0.#"),1)=".",TRUE,FALSE)</formula>
    </cfRule>
  </conditionalFormatting>
  <conditionalFormatting sqref="AE206:AE207 AI206:AI207 AM206:AM207 AQ206:AQ207 AU206:AU207">
    <cfRule type="expression" dxfId="2177" priority="1953">
      <formula>IF(RIGHT(TEXT(AE206,"0.#"),1)=".",FALSE,TRUE)</formula>
    </cfRule>
    <cfRule type="expression" dxfId="2176" priority="1954">
      <formula>IF(RIGHT(TEXT(AE206,"0.#"),1)=".",TRUE,FALSE)</formula>
    </cfRule>
  </conditionalFormatting>
  <conditionalFormatting sqref="AE262:AE263 AI262:AI263 AM262:AM263 AQ262:AQ263 AU262:AU263">
    <cfRule type="expression" dxfId="2175" priority="1945">
      <formula>IF(RIGHT(TEXT(AE262,"0.#"),1)=".",FALSE,TRUE)</formula>
    </cfRule>
    <cfRule type="expression" dxfId="2174" priority="1946">
      <formula>IF(RIGHT(TEXT(AE262,"0.#"),1)=".",TRUE,FALSE)</formula>
    </cfRule>
  </conditionalFormatting>
  <conditionalFormatting sqref="AE254:AE255 AI254:AI255 AM254:AM255 AQ254:AQ255 AU254:AU255">
    <cfRule type="expression" dxfId="2173" priority="1949">
      <formula>IF(RIGHT(TEXT(AE254,"0.#"),1)=".",FALSE,TRUE)</formula>
    </cfRule>
    <cfRule type="expression" dxfId="2172" priority="1950">
      <formula>IF(RIGHT(TEXT(AE254,"0.#"),1)=".",TRUE,FALSE)</formula>
    </cfRule>
  </conditionalFormatting>
  <conditionalFormatting sqref="AE258:AE259 AI258:AI259 AM258:AM259 AQ258:AQ259 AU258:AU259">
    <cfRule type="expression" dxfId="2171" priority="1947">
      <formula>IF(RIGHT(TEXT(AE258,"0.#"),1)=".",FALSE,TRUE)</formula>
    </cfRule>
    <cfRule type="expression" dxfId="2170" priority="1948">
      <formula>IF(RIGHT(TEXT(AE258,"0.#"),1)=".",TRUE,FALSE)</formula>
    </cfRule>
  </conditionalFormatting>
  <conditionalFormatting sqref="AE314:AE315 AI314:AI315 AM314:AM315 AQ314:AQ315 AU314:AU315">
    <cfRule type="expression" dxfId="2169" priority="1939">
      <formula>IF(RIGHT(TEXT(AE314,"0.#"),1)=".",FALSE,TRUE)</formula>
    </cfRule>
    <cfRule type="expression" dxfId="2168" priority="1940">
      <formula>IF(RIGHT(TEXT(AE314,"0.#"),1)=".",TRUE,FALSE)</formula>
    </cfRule>
  </conditionalFormatting>
  <conditionalFormatting sqref="AE266:AE267 AI266:AI267 AM266:AM267 AQ266:AQ267 AU266:AU267">
    <cfRule type="expression" dxfId="2167" priority="1943">
      <formula>IF(RIGHT(TEXT(AE266,"0.#"),1)=".",FALSE,TRUE)</formula>
    </cfRule>
    <cfRule type="expression" dxfId="2166" priority="1944">
      <formula>IF(RIGHT(TEXT(AE266,"0.#"),1)=".",TRUE,FALSE)</formula>
    </cfRule>
  </conditionalFormatting>
  <conditionalFormatting sqref="AE270:AE271 AI270:AI271 AM270:AM271 AQ270:AQ271 AU270:AU271">
    <cfRule type="expression" dxfId="2165" priority="1941">
      <formula>IF(RIGHT(TEXT(AE270,"0.#"),1)=".",FALSE,TRUE)</formula>
    </cfRule>
    <cfRule type="expression" dxfId="2164" priority="1942">
      <formula>IF(RIGHT(TEXT(AE270,"0.#"),1)=".",TRUE,FALSE)</formula>
    </cfRule>
  </conditionalFormatting>
  <conditionalFormatting sqref="AE326:AE327 AI326:AI327 AM326:AM327 AQ326:AQ327 AU326:AU327">
    <cfRule type="expression" dxfId="2163" priority="1933">
      <formula>IF(RIGHT(TEXT(AE326,"0.#"),1)=".",FALSE,TRUE)</formula>
    </cfRule>
    <cfRule type="expression" dxfId="2162" priority="1934">
      <formula>IF(RIGHT(TEXT(AE326,"0.#"),1)=".",TRUE,FALSE)</formula>
    </cfRule>
  </conditionalFormatting>
  <conditionalFormatting sqref="AE318:AE319 AI318:AI319 AM318:AM319 AQ318:AQ319 AU318:AU319">
    <cfRule type="expression" dxfId="2161" priority="1937">
      <formula>IF(RIGHT(TEXT(AE318,"0.#"),1)=".",FALSE,TRUE)</formula>
    </cfRule>
    <cfRule type="expression" dxfId="2160" priority="1938">
      <formula>IF(RIGHT(TEXT(AE318,"0.#"),1)=".",TRUE,FALSE)</formula>
    </cfRule>
  </conditionalFormatting>
  <conditionalFormatting sqref="AE322:AE323 AI322:AI323 AM322:AM323 AQ322:AQ323 AU322:AU323">
    <cfRule type="expression" dxfId="2159" priority="1935">
      <formula>IF(RIGHT(TEXT(AE322,"0.#"),1)=".",FALSE,TRUE)</formula>
    </cfRule>
    <cfRule type="expression" dxfId="2158" priority="1936">
      <formula>IF(RIGHT(TEXT(AE322,"0.#"),1)=".",TRUE,FALSE)</formula>
    </cfRule>
  </conditionalFormatting>
  <conditionalFormatting sqref="AE378:AE379 AI378:AI379 AM378:AM379 AQ378:AQ379 AU378:AU379">
    <cfRule type="expression" dxfId="2157" priority="1927">
      <formula>IF(RIGHT(TEXT(AE378,"0.#"),1)=".",FALSE,TRUE)</formula>
    </cfRule>
    <cfRule type="expression" dxfId="2156" priority="1928">
      <formula>IF(RIGHT(TEXT(AE378,"0.#"),1)=".",TRUE,FALSE)</formula>
    </cfRule>
  </conditionalFormatting>
  <conditionalFormatting sqref="AE330:AE331 AI330:AI331 AM330:AM331 AQ330:AQ331 AU330:AU331">
    <cfRule type="expression" dxfId="2155" priority="1931">
      <formula>IF(RIGHT(TEXT(AE330,"0.#"),1)=".",FALSE,TRUE)</formula>
    </cfRule>
    <cfRule type="expression" dxfId="2154" priority="1932">
      <formula>IF(RIGHT(TEXT(AE330,"0.#"),1)=".",TRUE,FALSE)</formula>
    </cfRule>
  </conditionalFormatting>
  <conditionalFormatting sqref="AE374:AE375 AI374:AI375 AM374:AM375 AQ374:AQ375 AU374:AU375">
    <cfRule type="expression" dxfId="2153" priority="1929">
      <formula>IF(RIGHT(TEXT(AE374,"0.#"),1)=".",FALSE,TRUE)</formula>
    </cfRule>
    <cfRule type="expression" dxfId="2152" priority="1930">
      <formula>IF(RIGHT(TEXT(AE374,"0.#"),1)=".",TRUE,FALSE)</formula>
    </cfRule>
  </conditionalFormatting>
  <conditionalFormatting sqref="AE390:AE391 AI390:AI391 AM390:AM391 AQ390:AQ391 AU390:AU391">
    <cfRule type="expression" dxfId="2151" priority="1921">
      <formula>IF(RIGHT(TEXT(AE390,"0.#"),1)=".",FALSE,TRUE)</formula>
    </cfRule>
    <cfRule type="expression" dxfId="2150" priority="1922">
      <formula>IF(RIGHT(TEXT(AE390,"0.#"),1)=".",TRUE,FALSE)</formula>
    </cfRule>
  </conditionalFormatting>
  <conditionalFormatting sqref="AE382:AE383 AI382:AI383 AM382:AM383 AQ382:AQ383 AU382:AU383">
    <cfRule type="expression" dxfId="2149" priority="1925">
      <formula>IF(RIGHT(TEXT(AE382,"0.#"),1)=".",FALSE,TRUE)</formula>
    </cfRule>
    <cfRule type="expression" dxfId="2148" priority="1926">
      <formula>IF(RIGHT(TEXT(AE382,"0.#"),1)=".",TRUE,FALSE)</formula>
    </cfRule>
  </conditionalFormatting>
  <conditionalFormatting sqref="AE386:AE387 AI386:AI387 AM386:AM387 AQ386:AQ387 AU386:AU387">
    <cfRule type="expression" dxfId="2147" priority="1923">
      <formula>IF(RIGHT(TEXT(AE386,"0.#"),1)=".",FALSE,TRUE)</formula>
    </cfRule>
    <cfRule type="expression" dxfId="2146" priority="1924">
      <formula>IF(RIGHT(TEXT(AE386,"0.#"),1)=".",TRUE,FALSE)</formula>
    </cfRule>
  </conditionalFormatting>
  <conditionalFormatting sqref="AE440">
    <cfRule type="expression" dxfId="2145" priority="1915">
      <formula>IF(RIGHT(TEXT(AE440,"0.#"),1)=".",FALSE,TRUE)</formula>
    </cfRule>
    <cfRule type="expression" dxfId="2144" priority="1916">
      <formula>IF(RIGHT(TEXT(AE440,"0.#"),1)=".",TRUE,FALSE)</formula>
    </cfRule>
  </conditionalFormatting>
  <conditionalFormatting sqref="AE438">
    <cfRule type="expression" dxfId="2143" priority="1919">
      <formula>IF(RIGHT(TEXT(AE438,"0.#"),1)=".",FALSE,TRUE)</formula>
    </cfRule>
    <cfRule type="expression" dxfId="2142" priority="1920">
      <formula>IF(RIGHT(TEXT(AE438,"0.#"),1)=".",TRUE,FALSE)</formula>
    </cfRule>
  </conditionalFormatting>
  <conditionalFormatting sqref="AE439">
    <cfRule type="expression" dxfId="2141" priority="1917">
      <formula>IF(RIGHT(TEXT(AE439,"0.#"),1)=".",FALSE,TRUE)</formula>
    </cfRule>
    <cfRule type="expression" dxfId="2140" priority="1918">
      <formula>IF(RIGHT(TEXT(AE439,"0.#"),1)=".",TRUE,FALSE)</formula>
    </cfRule>
  </conditionalFormatting>
  <conditionalFormatting sqref="AM440">
    <cfRule type="expression" dxfId="2139" priority="1909">
      <formula>IF(RIGHT(TEXT(AM440,"0.#"),1)=".",FALSE,TRUE)</formula>
    </cfRule>
    <cfRule type="expression" dxfId="2138" priority="1910">
      <formula>IF(RIGHT(TEXT(AM440,"0.#"),1)=".",TRUE,FALSE)</formula>
    </cfRule>
  </conditionalFormatting>
  <conditionalFormatting sqref="AM438">
    <cfRule type="expression" dxfId="2137" priority="1913">
      <formula>IF(RIGHT(TEXT(AM438,"0.#"),1)=".",FALSE,TRUE)</formula>
    </cfRule>
    <cfRule type="expression" dxfId="2136" priority="1914">
      <formula>IF(RIGHT(TEXT(AM438,"0.#"),1)=".",TRUE,FALSE)</formula>
    </cfRule>
  </conditionalFormatting>
  <conditionalFormatting sqref="AM439">
    <cfRule type="expression" dxfId="2135" priority="1911">
      <formula>IF(RIGHT(TEXT(AM439,"0.#"),1)=".",FALSE,TRUE)</formula>
    </cfRule>
    <cfRule type="expression" dxfId="2134" priority="1912">
      <formula>IF(RIGHT(TEXT(AM439,"0.#"),1)=".",TRUE,FALSE)</formula>
    </cfRule>
  </conditionalFormatting>
  <conditionalFormatting sqref="AU440">
    <cfRule type="expression" dxfId="2133" priority="1903">
      <formula>IF(RIGHT(TEXT(AU440,"0.#"),1)=".",FALSE,TRUE)</formula>
    </cfRule>
    <cfRule type="expression" dxfId="2132" priority="1904">
      <formula>IF(RIGHT(TEXT(AU440,"0.#"),1)=".",TRUE,FALSE)</formula>
    </cfRule>
  </conditionalFormatting>
  <conditionalFormatting sqref="AU438">
    <cfRule type="expression" dxfId="2131" priority="1907">
      <formula>IF(RIGHT(TEXT(AU438,"0.#"),1)=".",FALSE,TRUE)</formula>
    </cfRule>
    <cfRule type="expression" dxfId="2130" priority="1908">
      <formula>IF(RIGHT(TEXT(AU438,"0.#"),1)=".",TRUE,FALSE)</formula>
    </cfRule>
  </conditionalFormatting>
  <conditionalFormatting sqref="AU439">
    <cfRule type="expression" dxfId="2129" priority="1905">
      <formula>IF(RIGHT(TEXT(AU439,"0.#"),1)=".",FALSE,TRUE)</formula>
    </cfRule>
    <cfRule type="expression" dxfId="2128" priority="1906">
      <formula>IF(RIGHT(TEXT(AU439,"0.#"),1)=".",TRUE,FALSE)</formula>
    </cfRule>
  </conditionalFormatting>
  <conditionalFormatting sqref="AI440">
    <cfRule type="expression" dxfId="2127" priority="1897">
      <formula>IF(RIGHT(TEXT(AI440,"0.#"),1)=".",FALSE,TRUE)</formula>
    </cfRule>
    <cfRule type="expression" dxfId="2126" priority="1898">
      <formula>IF(RIGHT(TEXT(AI440,"0.#"),1)=".",TRUE,FALSE)</formula>
    </cfRule>
  </conditionalFormatting>
  <conditionalFormatting sqref="AI438">
    <cfRule type="expression" dxfId="2125" priority="1901">
      <formula>IF(RIGHT(TEXT(AI438,"0.#"),1)=".",FALSE,TRUE)</formula>
    </cfRule>
    <cfRule type="expression" dxfId="2124" priority="1902">
      <formula>IF(RIGHT(TEXT(AI438,"0.#"),1)=".",TRUE,FALSE)</formula>
    </cfRule>
  </conditionalFormatting>
  <conditionalFormatting sqref="AI439">
    <cfRule type="expression" dxfId="2123" priority="1899">
      <formula>IF(RIGHT(TEXT(AI439,"0.#"),1)=".",FALSE,TRUE)</formula>
    </cfRule>
    <cfRule type="expression" dxfId="2122" priority="1900">
      <formula>IF(RIGHT(TEXT(AI439,"0.#"),1)=".",TRUE,FALSE)</formula>
    </cfRule>
  </conditionalFormatting>
  <conditionalFormatting sqref="AQ438">
    <cfRule type="expression" dxfId="2121" priority="1891">
      <formula>IF(RIGHT(TEXT(AQ438,"0.#"),1)=".",FALSE,TRUE)</formula>
    </cfRule>
    <cfRule type="expression" dxfId="2120" priority="1892">
      <formula>IF(RIGHT(TEXT(AQ438,"0.#"),1)=".",TRUE,FALSE)</formula>
    </cfRule>
  </conditionalFormatting>
  <conditionalFormatting sqref="AQ439">
    <cfRule type="expression" dxfId="2119" priority="1895">
      <formula>IF(RIGHT(TEXT(AQ439,"0.#"),1)=".",FALSE,TRUE)</formula>
    </cfRule>
    <cfRule type="expression" dxfId="2118" priority="1896">
      <formula>IF(RIGHT(TEXT(AQ439,"0.#"),1)=".",TRUE,FALSE)</formula>
    </cfRule>
  </conditionalFormatting>
  <conditionalFormatting sqref="AQ440">
    <cfRule type="expression" dxfId="2117" priority="1893">
      <formula>IF(RIGHT(TEXT(AQ440,"0.#"),1)=".",FALSE,TRUE)</formula>
    </cfRule>
    <cfRule type="expression" dxfId="2116" priority="1894">
      <formula>IF(RIGHT(TEXT(AQ440,"0.#"),1)=".",TRUE,FALSE)</formula>
    </cfRule>
  </conditionalFormatting>
  <conditionalFormatting sqref="AE445">
    <cfRule type="expression" dxfId="2115" priority="1885">
      <formula>IF(RIGHT(TEXT(AE445,"0.#"),1)=".",FALSE,TRUE)</formula>
    </cfRule>
    <cfRule type="expression" dxfId="2114" priority="1886">
      <formula>IF(RIGHT(TEXT(AE445,"0.#"),1)=".",TRUE,FALSE)</formula>
    </cfRule>
  </conditionalFormatting>
  <conditionalFormatting sqref="AE443">
    <cfRule type="expression" dxfId="2113" priority="1889">
      <formula>IF(RIGHT(TEXT(AE443,"0.#"),1)=".",FALSE,TRUE)</formula>
    </cfRule>
    <cfRule type="expression" dxfId="2112" priority="1890">
      <formula>IF(RIGHT(TEXT(AE443,"0.#"),1)=".",TRUE,FALSE)</formula>
    </cfRule>
  </conditionalFormatting>
  <conditionalFormatting sqref="AE444">
    <cfRule type="expression" dxfId="2111" priority="1887">
      <formula>IF(RIGHT(TEXT(AE444,"0.#"),1)=".",FALSE,TRUE)</formula>
    </cfRule>
    <cfRule type="expression" dxfId="2110" priority="1888">
      <formula>IF(RIGHT(TEXT(AE444,"0.#"),1)=".",TRUE,FALSE)</formula>
    </cfRule>
  </conditionalFormatting>
  <conditionalFormatting sqref="AM445">
    <cfRule type="expression" dxfId="2109" priority="1879">
      <formula>IF(RIGHT(TEXT(AM445,"0.#"),1)=".",FALSE,TRUE)</formula>
    </cfRule>
    <cfRule type="expression" dxfId="2108" priority="1880">
      <formula>IF(RIGHT(TEXT(AM445,"0.#"),1)=".",TRUE,FALSE)</formula>
    </cfRule>
  </conditionalFormatting>
  <conditionalFormatting sqref="AM443">
    <cfRule type="expression" dxfId="2107" priority="1883">
      <formula>IF(RIGHT(TEXT(AM443,"0.#"),1)=".",FALSE,TRUE)</formula>
    </cfRule>
    <cfRule type="expression" dxfId="2106" priority="1884">
      <formula>IF(RIGHT(TEXT(AM443,"0.#"),1)=".",TRUE,FALSE)</formula>
    </cfRule>
  </conditionalFormatting>
  <conditionalFormatting sqref="AM444">
    <cfRule type="expression" dxfId="2105" priority="1881">
      <formula>IF(RIGHT(TEXT(AM444,"0.#"),1)=".",FALSE,TRUE)</formula>
    </cfRule>
    <cfRule type="expression" dxfId="2104" priority="1882">
      <formula>IF(RIGHT(TEXT(AM444,"0.#"),1)=".",TRUE,FALSE)</formula>
    </cfRule>
  </conditionalFormatting>
  <conditionalFormatting sqref="AU445">
    <cfRule type="expression" dxfId="2103" priority="1873">
      <formula>IF(RIGHT(TEXT(AU445,"0.#"),1)=".",FALSE,TRUE)</formula>
    </cfRule>
    <cfRule type="expression" dxfId="2102" priority="1874">
      <formula>IF(RIGHT(TEXT(AU445,"0.#"),1)=".",TRUE,FALSE)</formula>
    </cfRule>
  </conditionalFormatting>
  <conditionalFormatting sqref="AU443">
    <cfRule type="expression" dxfId="2101" priority="1877">
      <formula>IF(RIGHT(TEXT(AU443,"0.#"),1)=".",FALSE,TRUE)</formula>
    </cfRule>
    <cfRule type="expression" dxfId="2100" priority="1878">
      <formula>IF(RIGHT(TEXT(AU443,"0.#"),1)=".",TRUE,FALSE)</formula>
    </cfRule>
  </conditionalFormatting>
  <conditionalFormatting sqref="AU444">
    <cfRule type="expression" dxfId="2099" priority="1875">
      <formula>IF(RIGHT(TEXT(AU444,"0.#"),1)=".",FALSE,TRUE)</formula>
    </cfRule>
    <cfRule type="expression" dxfId="2098" priority="1876">
      <formula>IF(RIGHT(TEXT(AU444,"0.#"),1)=".",TRUE,FALSE)</formula>
    </cfRule>
  </conditionalFormatting>
  <conditionalFormatting sqref="AI445">
    <cfRule type="expression" dxfId="2097" priority="1867">
      <formula>IF(RIGHT(TEXT(AI445,"0.#"),1)=".",FALSE,TRUE)</formula>
    </cfRule>
    <cfRule type="expression" dxfId="2096" priority="1868">
      <formula>IF(RIGHT(TEXT(AI445,"0.#"),1)=".",TRUE,FALSE)</formula>
    </cfRule>
  </conditionalFormatting>
  <conditionalFormatting sqref="AI443">
    <cfRule type="expression" dxfId="2095" priority="1871">
      <formula>IF(RIGHT(TEXT(AI443,"0.#"),1)=".",FALSE,TRUE)</formula>
    </cfRule>
    <cfRule type="expression" dxfId="2094" priority="1872">
      <formula>IF(RIGHT(TEXT(AI443,"0.#"),1)=".",TRUE,FALSE)</formula>
    </cfRule>
  </conditionalFormatting>
  <conditionalFormatting sqref="AI444">
    <cfRule type="expression" dxfId="2093" priority="1869">
      <formula>IF(RIGHT(TEXT(AI444,"0.#"),1)=".",FALSE,TRUE)</formula>
    </cfRule>
    <cfRule type="expression" dxfId="2092" priority="1870">
      <formula>IF(RIGHT(TEXT(AI444,"0.#"),1)=".",TRUE,FALSE)</formula>
    </cfRule>
  </conditionalFormatting>
  <conditionalFormatting sqref="AQ443">
    <cfRule type="expression" dxfId="2091" priority="1861">
      <formula>IF(RIGHT(TEXT(AQ443,"0.#"),1)=".",FALSE,TRUE)</formula>
    </cfRule>
    <cfRule type="expression" dxfId="2090" priority="1862">
      <formula>IF(RIGHT(TEXT(AQ443,"0.#"),1)=".",TRUE,FALSE)</formula>
    </cfRule>
  </conditionalFormatting>
  <conditionalFormatting sqref="AQ444">
    <cfRule type="expression" dxfId="2089" priority="1865">
      <formula>IF(RIGHT(TEXT(AQ444,"0.#"),1)=".",FALSE,TRUE)</formula>
    </cfRule>
    <cfRule type="expression" dxfId="2088" priority="1866">
      <formula>IF(RIGHT(TEXT(AQ444,"0.#"),1)=".",TRUE,FALSE)</formula>
    </cfRule>
  </conditionalFormatting>
  <conditionalFormatting sqref="AQ445">
    <cfRule type="expression" dxfId="2087" priority="1863">
      <formula>IF(RIGHT(TEXT(AQ445,"0.#"),1)=".",FALSE,TRUE)</formula>
    </cfRule>
    <cfRule type="expression" dxfId="2086" priority="1864">
      <formula>IF(RIGHT(TEXT(AQ445,"0.#"),1)=".",TRUE,FALSE)</formula>
    </cfRule>
  </conditionalFormatting>
  <conditionalFormatting sqref="Y872:Y899">
    <cfRule type="expression" dxfId="2085" priority="2091">
      <formula>IF(RIGHT(TEXT(Y872,"0.#"),1)=".",FALSE,TRUE)</formula>
    </cfRule>
    <cfRule type="expression" dxfId="2084" priority="2092">
      <formula>IF(RIGHT(TEXT(Y872,"0.#"),1)=".",TRUE,FALSE)</formula>
    </cfRule>
  </conditionalFormatting>
  <conditionalFormatting sqref="Y870:Y871">
    <cfRule type="expression" dxfId="2083" priority="2085">
      <formula>IF(RIGHT(TEXT(Y870,"0.#"),1)=".",FALSE,TRUE)</formula>
    </cfRule>
    <cfRule type="expression" dxfId="2082" priority="2086">
      <formula>IF(RIGHT(TEXT(Y870,"0.#"),1)=".",TRUE,FALSE)</formula>
    </cfRule>
  </conditionalFormatting>
  <conditionalFormatting sqref="Y905:Y932">
    <cfRule type="expression" dxfId="2081" priority="2079">
      <formula>IF(RIGHT(TEXT(Y905,"0.#"),1)=".",FALSE,TRUE)</formula>
    </cfRule>
    <cfRule type="expression" dxfId="2080" priority="2080">
      <formula>IF(RIGHT(TEXT(Y905,"0.#"),1)=".",TRUE,FALSE)</formula>
    </cfRule>
  </conditionalFormatting>
  <conditionalFormatting sqref="Y903:Y904">
    <cfRule type="expression" dxfId="2079" priority="2073">
      <formula>IF(RIGHT(TEXT(Y903,"0.#"),1)=".",FALSE,TRUE)</formula>
    </cfRule>
    <cfRule type="expression" dxfId="2078" priority="2074">
      <formula>IF(RIGHT(TEXT(Y903,"0.#"),1)=".",TRUE,FALSE)</formula>
    </cfRule>
  </conditionalFormatting>
  <conditionalFormatting sqref="Y938:Y965">
    <cfRule type="expression" dxfId="2077" priority="2067">
      <formula>IF(RIGHT(TEXT(Y938,"0.#"),1)=".",FALSE,TRUE)</formula>
    </cfRule>
    <cfRule type="expression" dxfId="2076" priority="2068">
      <formula>IF(RIGHT(TEXT(Y938,"0.#"),1)=".",TRUE,FALSE)</formula>
    </cfRule>
  </conditionalFormatting>
  <conditionalFormatting sqref="Y936:Y937">
    <cfRule type="expression" dxfId="2075" priority="2061">
      <formula>IF(RIGHT(TEXT(Y936,"0.#"),1)=".",FALSE,TRUE)</formula>
    </cfRule>
    <cfRule type="expression" dxfId="2074" priority="2062">
      <formula>IF(RIGHT(TEXT(Y936,"0.#"),1)=".",TRUE,FALSE)</formula>
    </cfRule>
  </conditionalFormatting>
  <conditionalFormatting sqref="Y971:Y998">
    <cfRule type="expression" dxfId="2073" priority="2055">
      <formula>IF(RIGHT(TEXT(Y971,"0.#"),1)=".",FALSE,TRUE)</formula>
    </cfRule>
    <cfRule type="expression" dxfId="2072" priority="2056">
      <formula>IF(RIGHT(TEXT(Y971,"0.#"),1)=".",TRUE,FALSE)</formula>
    </cfRule>
  </conditionalFormatting>
  <conditionalFormatting sqref="Y969:Y970">
    <cfRule type="expression" dxfId="2071" priority="2049">
      <formula>IF(RIGHT(TEXT(Y969,"0.#"),1)=".",FALSE,TRUE)</formula>
    </cfRule>
    <cfRule type="expression" dxfId="2070" priority="2050">
      <formula>IF(RIGHT(TEXT(Y969,"0.#"),1)=".",TRUE,FALSE)</formula>
    </cfRule>
  </conditionalFormatting>
  <conditionalFormatting sqref="Y1012:Y1031">
    <cfRule type="expression" dxfId="2069" priority="2043">
      <formula>IF(RIGHT(TEXT(Y1012,"0.#"),1)=".",FALSE,TRUE)</formula>
    </cfRule>
    <cfRule type="expression" dxfId="2068" priority="2044">
      <formula>IF(RIGHT(TEXT(Y1012,"0.#"),1)=".",TRUE,FALSE)</formula>
    </cfRule>
  </conditionalFormatting>
  <conditionalFormatting sqref="W23">
    <cfRule type="expression" dxfId="2067" priority="2327">
      <formula>IF(RIGHT(TEXT(W23,"0.#"),1)=".",FALSE,TRUE)</formula>
    </cfRule>
    <cfRule type="expression" dxfId="2066" priority="2328">
      <formula>IF(RIGHT(TEXT(W23,"0.#"),1)=".",TRUE,FALSE)</formula>
    </cfRule>
  </conditionalFormatting>
  <conditionalFormatting sqref="W24:W27">
    <cfRule type="expression" dxfId="2065" priority="2325">
      <formula>IF(RIGHT(TEXT(W24,"0.#"),1)=".",FALSE,TRUE)</formula>
    </cfRule>
    <cfRule type="expression" dxfId="2064" priority="2326">
      <formula>IF(RIGHT(TEXT(W24,"0.#"),1)=".",TRUE,FALSE)</formula>
    </cfRule>
  </conditionalFormatting>
  <conditionalFormatting sqref="W28">
    <cfRule type="expression" dxfId="2063" priority="2317">
      <formula>IF(RIGHT(TEXT(W28,"0.#"),1)=".",FALSE,TRUE)</formula>
    </cfRule>
    <cfRule type="expression" dxfId="2062" priority="2318">
      <formula>IF(RIGHT(TEXT(W28,"0.#"),1)=".",TRUE,FALSE)</formula>
    </cfRule>
  </conditionalFormatting>
  <conditionalFormatting sqref="P23">
    <cfRule type="expression" dxfId="2061" priority="2315">
      <formula>IF(RIGHT(TEXT(P23,"0.#"),1)=".",FALSE,TRUE)</formula>
    </cfRule>
    <cfRule type="expression" dxfId="2060" priority="2316">
      <formula>IF(RIGHT(TEXT(P23,"0.#"),1)=".",TRUE,FALSE)</formula>
    </cfRule>
  </conditionalFormatting>
  <conditionalFormatting sqref="P24:P27">
    <cfRule type="expression" dxfId="2059" priority="2313">
      <formula>IF(RIGHT(TEXT(P24,"0.#"),1)=".",FALSE,TRUE)</formula>
    </cfRule>
    <cfRule type="expression" dxfId="2058" priority="2314">
      <formula>IF(RIGHT(TEXT(P24,"0.#"),1)=".",TRUE,FALSE)</formula>
    </cfRule>
  </conditionalFormatting>
  <conditionalFormatting sqref="P28">
    <cfRule type="expression" dxfId="2057" priority="2311">
      <formula>IF(RIGHT(TEXT(P28,"0.#"),1)=".",FALSE,TRUE)</formula>
    </cfRule>
    <cfRule type="expression" dxfId="2056" priority="2312">
      <formula>IF(RIGHT(TEXT(P28,"0.#"),1)=".",TRUE,FALSE)</formula>
    </cfRule>
  </conditionalFormatting>
  <conditionalFormatting sqref="AQ114">
    <cfRule type="expression" dxfId="2055" priority="2295">
      <formula>IF(RIGHT(TEXT(AQ114,"0.#"),1)=".",FALSE,TRUE)</formula>
    </cfRule>
    <cfRule type="expression" dxfId="2054" priority="2296">
      <formula>IF(RIGHT(TEXT(AQ114,"0.#"),1)=".",TRUE,FALSE)</formula>
    </cfRule>
  </conditionalFormatting>
  <conditionalFormatting sqref="AQ104">
    <cfRule type="expression" dxfId="2053" priority="2309">
      <formula>IF(RIGHT(TEXT(AQ104,"0.#"),1)=".",FALSE,TRUE)</formula>
    </cfRule>
    <cfRule type="expression" dxfId="2052" priority="2310">
      <formula>IF(RIGHT(TEXT(AQ104,"0.#"),1)=".",TRUE,FALSE)</formula>
    </cfRule>
  </conditionalFormatting>
  <conditionalFormatting sqref="AQ105">
    <cfRule type="expression" dxfId="2051" priority="2307">
      <formula>IF(RIGHT(TEXT(AQ105,"0.#"),1)=".",FALSE,TRUE)</formula>
    </cfRule>
    <cfRule type="expression" dxfId="2050" priority="2308">
      <formula>IF(RIGHT(TEXT(AQ105,"0.#"),1)=".",TRUE,FALSE)</formula>
    </cfRule>
  </conditionalFormatting>
  <conditionalFormatting sqref="AQ107">
    <cfRule type="expression" dxfId="2049" priority="2305">
      <formula>IF(RIGHT(TEXT(AQ107,"0.#"),1)=".",FALSE,TRUE)</formula>
    </cfRule>
    <cfRule type="expression" dxfId="2048" priority="2306">
      <formula>IF(RIGHT(TEXT(AQ107,"0.#"),1)=".",TRUE,FALSE)</formula>
    </cfRule>
  </conditionalFormatting>
  <conditionalFormatting sqref="AQ108">
    <cfRule type="expression" dxfId="2047" priority="2303">
      <formula>IF(RIGHT(TEXT(AQ108,"0.#"),1)=".",FALSE,TRUE)</formula>
    </cfRule>
    <cfRule type="expression" dxfId="2046" priority="2304">
      <formula>IF(RIGHT(TEXT(AQ108,"0.#"),1)=".",TRUE,FALSE)</formula>
    </cfRule>
  </conditionalFormatting>
  <conditionalFormatting sqref="AQ110">
    <cfRule type="expression" dxfId="2045" priority="2301">
      <formula>IF(RIGHT(TEXT(AQ110,"0.#"),1)=".",FALSE,TRUE)</formula>
    </cfRule>
    <cfRule type="expression" dxfId="2044" priority="2302">
      <formula>IF(RIGHT(TEXT(AQ110,"0.#"),1)=".",TRUE,FALSE)</formula>
    </cfRule>
  </conditionalFormatting>
  <conditionalFormatting sqref="AQ111">
    <cfRule type="expression" dxfId="2043" priority="2299">
      <formula>IF(RIGHT(TEXT(AQ111,"0.#"),1)=".",FALSE,TRUE)</formula>
    </cfRule>
    <cfRule type="expression" dxfId="2042" priority="2300">
      <formula>IF(RIGHT(TEXT(AQ111,"0.#"),1)=".",TRUE,FALSE)</formula>
    </cfRule>
  </conditionalFormatting>
  <conditionalFormatting sqref="AQ113">
    <cfRule type="expression" dxfId="2041" priority="2297">
      <formula>IF(RIGHT(TEXT(AQ113,"0.#"),1)=".",FALSE,TRUE)</formula>
    </cfRule>
    <cfRule type="expression" dxfId="2040" priority="2298">
      <formula>IF(RIGHT(TEXT(AQ113,"0.#"),1)=".",TRUE,FALSE)</formula>
    </cfRule>
  </conditionalFormatting>
  <conditionalFormatting sqref="AE67">
    <cfRule type="expression" dxfId="2039" priority="2227">
      <formula>IF(RIGHT(TEXT(AE67,"0.#"),1)=".",FALSE,TRUE)</formula>
    </cfRule>
    <cfRule type="expression" dxfId="2038" priority="2228">
      <formula>IF(RIGHT(TEXT(AE67,"0.#"),1)=".",TRUE,FALSE)</formula>
    </cfRule>
  </conditionalFormatting>
  <conditionalFormatting sqref="AE68">
    <cfRule type="expression" dxfId="2037" priority="2225">
      <formula>IF(RIGHT(TEXT(AE68,"0.#"),1)=".",FALSE,TRUE)</formula>
    </cfRule>
    <cfRule type="expression" dxfId="2036" priority="2226">
      <formula>IF(RIGHT(TEXT(AE68,"0.#"),1)=".",TRUE,FALSE)</formula>
    </cfRule>
  </conditionalFormatting>
  <conditionalFormatting sqref="AE69">
    <cfRule type="expression" dxfId="2035" priority="2223">
      <formula>IF(RIGHT(TEXT(AE69,"0.#"),1)=".",FALSE,TRUE)</formula>
    </cfRule>
    <cfRule type="expression" dxfId="2034" priority="2224">
      <formula>IF(RIGHT(TEXT(AE69,"0.#"),1)=".",TRUE,FALSE)</formula>
    </cfRule>
  </conditionalFormatting>
  <conditionalFormatting sqref="AI69">
    <cfRule type="expression" dxfId="2033" priority="2221">
      <formula>IF(RIGHT(TEXT(AI69,"0.#"),1)=".",FALSE,TRUE)</formula>
    </cfRule>
    <cfRule type="expression" dxfId="2032" priority="2222">
      <formula>IF(RIGHT(TEXT(AI69,"0.#"),1)=".",TRUE,FALSE)</formula>
    </cfRule>
  </conditionalFormatting>
  <conditionalFormatting sqref="AI68">
    <cfRule type="expression" dxfId="2031" priority="2219">
      <formula>IF(RIGHT(TEXT(AI68,"0.#"),1)=".",FALSE,TRUE)</formula>
    </cfRule>
    <cfRule type="expression" dxfId="2030" priority="2220">
      <formula>IF(RIGHT(TEXT(AI68,"0.#"),1)=".",TRUE,FALSE)</formula>
    </cfRule>
  </conditionalFormatting>
  <conditionalFormatting sqref="AI67">
    <cfRule type="expression" dxfId="2029" priority="2217">
      <formula>IF(RIGHT(TEXT(AI67,"0.#"),1)=".",FALSE,TRUE)</formula>
    </cfRule>
    <cfRule type="expression" dxfId="2028" priority="2218">
      <formula>IF(RIGHT(TEXT(AI67,"0.#"),1)=".",TRUE,FALSE)</formula>
    </cfRule>
  </conditionalFormatting>
  <conditionalFormatting sqref="AM67">
    <cfRule type="expression" dxfId="2027" priority="2215">
      <formula>IF(RIGHT(TEXT(AM67,"0.#"),1)=".",FALSE,TRUE)</formula>
    </cfRule>
    <cfRule type="expression" dxfId="2026" priority="2216">
      <formula>IF(RIGHT(TEXT(AM67,"0.#"),1)=".",TRUE,FALSE)</formula>
    </cfRule>
  </conditionalFormatting>
  <conditionalFormatting sqref="AM68">
    <cfRule type="expression" dxfId="2025" priority="2213">
      <formula>IF(RIGHT(TEXT(AM68,"0.#"),1)=".",FALSE,TRUE)</formula>
    </cfRule>
    <cfRule type="expression" dxfId="2024" priority="2214">
      <formula>IF(RIGHT(TEXT(AM68,"0.#"),1)=".",TRUE,FALSE)</formula>
    </cfRule>
  </conditionalFormatting>
  <conditionalFormatting sqref="AM69">
    <cfRule type="expression" dxfId="2023" priority="2211">
      <formula>IF(RIGHT(TEXT(AM69,"0.#"),1)=".",FALSE,TRUE)</formula>
    </cfRule>
    <cfRule type="expression" dxfId="2022" priority="2212">
      <formula>IF(RIGHT(TEXT(AM69,"0.#"),1)=".",TRUE,FALSE)</formula>
    </cfRule>
  </conditionalFormatting>
  <conditionalFormatting sqref="AQ67:AQ69">
    <cfRule type="expression" dxfId="2021" priority="2209">
      <formula>IF(RIGHT(TEXT(AQ67,"0.#"),1)=".",FALSE,TRUE)</formula>
    </cfRule>
    <cfRule type="expression" dxfId="2020" priority="2210">
      <formula>IF(RIGHT(TEXT(AQ67,"0.#"),1)=".",TRUE,FALSE)</formula>
    </cfRule>
  </conditionalFormatting>
  <conditionalFormatting sqref="AU67:AU69">
    <cfRule type="expression" dxfId="2019" priority="2207">
      <formula>IF(RIGHT(TEXT(AU67,"0.#"),1)=".",FALSE,TRUE)</formula>
    </cfRule>
    <cfRule type="expression" dxfId="2018" priority="2208">
      <formula>IF(RIGHT(TEXT(AU67,"0.#"),1)=".",TRUE,FALSE)</formula>
    </cfRule>
  </conditionalFormatting>
  <conditionalFormatting sqref="AE70">
    <cfRule type="expression" dxfId="2017" priority="2205">
      <formula>IF(RIGHT(TEXT(AE70,"0.#"),1)=".",FALSE,TRUE)</formula>
    </cfRule>
    <cfRule type="expression" dxfId="2016" priority="2206">
      <formula>IF(RIGHT(TEXT(AE70,"0.#"),1)=".",TRUE,FALSE)</formula>
    </cfRule>
  </conditionalFormatting>
  <conditionalFormatting sqref="AE71">
    <cfRule type="expression" dxfId="2015" priority="2203">
      <formula>IF(RIGHT(TEXT(AE71,"0.#"),1)=".",FALSE,TRUE)</formula>
    </cfRule>
    <cfRule type="expression" dxfId="2014" priority="2204">
      <formula>IF(RIGHT(TEXT(AE71,"0.#"),1)=".",TRUE,FALSE)</formula>
    </cfRule>
  </conditionalFormatting>
  <conditionalFormatting sqref="AE72">
    <cfRule type="expression" dxfId="2013" priority="2201">
      <formula>IF(RIGHT(TEXT(AE72,"0.#"),1)=".",FALSE,TRUE)</formula>
    </cfRule>
    <cfRule type="expression" dxfId="2012" priority="2202">
      <formula>IF(RIGHT(TEXT(AE72,"0.#"),1)=".",TRUE,FALSE)</formula>
    </cfRule>
  </conditionalFormatting>
  <conditionalFormatting sqref="AI72">
    <cfRule type="expression" dxfId="2011" priority="2199">
      <formula>IF(RIGHT(TEXT(AI72,"0.#"),1)=".",FALSE,TRUE)</formula>
    </cfRule>
    <cfRule type="expression" dxfId="2010" priority="2200">
      <formula>IF(RIGHT(TEXT(AI72,"0.#"),1)=".",TRUE,FALSE)</formula>
    </cfRule>
  </conditionalFormatting>
  <conditionalFormatting sqref="AI71">
    <cfRule type="expression" dxfId="2009" priority="2197">
      <formula>IF(RIGHT(TEXT(AI71,"0.#"),1)=".",FALSE,TRUE)</formula>
    </cfRule>
    <cfRule type="expression" dxfId="2008" priority="2198">
      <formula>IF(RIGHT(TEXT(AI71,"0.#"),1)=".",TRUE,FALSE)</formula>
    </cfRule>
  </conditionalFormatting>
  <conditionalFormatting sqref="AI70">
    <cfRule type="expression" dxfId="2007" priority="2195">
      <formula>IF(RIGHT(TEXT(AI70,"0.#"),1)=".",FALSE,TRUE)</formula>
    </cfRule>
    <cfRule type="expression" dxfId="2006" priority="2196">
      <formula>IF(RIGHT(TEXT(AI70,"0.#"),1)=".",TRUE,FALSE)</formula>
    </cfRule>
  </conditionalFormatting>
  <conditionalFormatting sqref="AM70">
    <cfRule type="expression" dxfId="2005" priority="2193">
      <formula>IF(RIGHT(TEXT(AM70,"0.#"),1)=".",FALSE,TRUE)</formula>
    </cfRule>
    <cfRule type="expression" dxfId="2004" priority="2194">
      <formula>IF(RIGHT(TEXT(AM70,"0.#"),1)=".",TRUE,FALSE)</formula>
    </cfRule>
  </conditionalFormatting>
  <conditionalFormatting sqref="AM71">
    <cfRule type="expression" dxfId="2003" priority="2191">
      <formula>IF(RIGHT(TEXT(AM71,"0.#"),1)=".",FALSE,TRUE)</formula>
    </cfRule>
    <cfRule type="expression" dxfId="2002" priority="2192">
      <formula>IF(RIGHT(TEXT(AM71,"0.#"),1)=".",TRUE,FALSE)</formula>
    </cfRule>
  </conditionalFormatting>
  <conditionalFormatting sqref="AM72">
    <cfRule type="expression" dxfId="2001" priority="2189">
      <formula>IF(RIGHT(TEXT(AM72,"0.#"),1)=".",FALSE,TRUE)</formula>
    </cfRule>
    <cfRule type="expression" dxfId="2000" priority="2190">
      <formula>IF(RIGHT(TEXT(AM72,"0.#"),1)=".",TRUE,FALSE)</formula>
    </cfRule>
  </conditionalFormatting>
  <conditionalFormatting sqref="AQ70:AQ72">
    <cfRule type="expression" dxfId="1999" priority="2187">
      <formula>IF(RIGHT(TEXT(AQ70,"0.#"),1)=".",FALSE,TRUE)</formula>
    </cfRule>
    <cfRule type="expression" dxfId="1998" priority="2188">
      <formula>IF(RIGHT(TEXT(AQ70,"0.#"),1)=".",TRUE,FALSE)</formula>
    </cfRule>
  </conditionalFormatting>
  <conditionalFormatting sqref="AU70:AU72">
    <cfRule type="expression" dxfId="1997" priority="2185">
      <formula>IF(RIGHT(TEXT(AU70,"0.#"),1)=".",FALSE,TRUE)</formula>
    </cfRule>
    <cfRule type="expression" dxfId="1996" priority="2186">
      <formula>IF(RIGHT(TEXT(AU70,"0.#"),1)=".",TRUE,FALSE)</formula>
    </cfRule>
  </conditionalFormatting>
  <conditionalFormatting sqref="AU656">
    <cfRule type="expression" dxfId="1995" priority="703">
      <formula>IF(RIGHT(TEXT(AU656,"0.#"),1)=".",FALSE,TRUE)</formula>
    </cfRule>
    <cfRule type="expression" dxfId="1994" priority="704">
      <formula>IF(RIGHT(TEXT(AU656,"0.#"),1)=".",TRUE,FALSE)</formula>
    </cfRule>
  </conditionalFormatting>
  <conditionalFormatting sqref="AQ655">
    <cfRule type="expression" dxfId="1993" priority="695">
      <formula>IF(RIGHT(TEXT(AQ655,"0.#"),1)=".",FALSE,TRUE)</formula>
    </cfRule>
    <cfRule type="expression" dxfId="1992" priority="696">
      <formula>IF(RIGHT(TEXT(AQ655,"0.#"),1)=".",TRUE,FALSE)</formula>
    </cfRule>
  </conditionalFormatting>
  <conditionalFormatting sqref="AI696">
    <cfRule type="expression" dxfId="1991" priority="487">
      <formula>IF(RIGHT(TEXT(AI696,"0.#"),1)=".",FALSE,TRUE)</formula>
    </cfRule>
    <cfRule type="expression" dxfId="1990" priority="488">
      <formula>IF(RIGHT(TEXT(AI696,"0.#"),1)=".",TRUE,FALSE)</formula>
    </cfRule>
  </conditionalFormatting>
  <conditionalFormatting sqref="AQ694">
    <cfRule type="expression" dxfId="1989" priority="481">
      <formula>IF(RIGHT(TEXT(AQ694,"0.#"),1)=".",FALSE,TRUE)</formula>
    </cfRule>
    <cfRule type="expression" dxfId="1988" priority="482">
      <formula>IF(RIGHT(TEXT(AQ694,"0.#"),1)=".",TRUE,FALSE)</formula>
    </cfRule>
  </conditionalFormatting>
  <conditionalFormatting sqref="AL872:AO899">
    <cfRule type="expression" dxfId="1987" priority="2093">
      <formula>IF(AND(AL872&gt;=0, RIGHT(TEXT(AL872,"0.#"),1)&lt;&gt;"."),TRUE,FALSE)</formula>
    </cfRule>
    <cfRule type="expression" dxfId="1986" priority="2094">
      <formula>IF(AND(AL872&gt;=0, RIGHT(TEXT(AL872,"0.#"),1)="."),TRUE,FALSE)</formula>
    </cfRule>
    <cfRule type="expression" dxfId="1985" priority="2095">
      <formula>IF(AND(AL872&lt;0, RIGHT(TEXT(AL872,"0.#"),1)&lt;&gt;"."),TRUE,FALSE)</formula>
    </cfRule>
    <cfRule type="expression" dxfId="1984" priority="2096">
      <formula>IF(AND(AL872&lt;0, RIGHT(TEXT(AL872,"0.#"),1)="."),TRUE,FALSE)</formula>
    </cfRule>
  </conditionalFormatting>
  <conditionalFormatting sqref="AL870:AO871">
    <cfRule type="expression" dxfId="1983" priority="2087">
      <formula>IF(AND(AL870&gt;=0, RIGHT(TEXT(AL870,"0.#"),1)&lt;&gt;"."),TRUE,FALSE)</formula>
    </cfRule>
    <cfRule type="expression" dxfId="1982" priority="2088">
      <formula>IF(AND(AL870&gt;=0, RIGHT(TEXT(AL870,"0.#"),1)="."),TRUE,FALSE)</formula>
    </cfRule>
    <cfRule type="expression" dxfId="1981" priority="2089">
      <formula>IF(AND(AL870&lt;0, RIGHT(TEXT(AL870,"0.#"),1)&lt;&gt;"."),TRUE,FALSE)</formula>
    </cfRule>
    <cfRule type="expression" dxfId="1980" priority="2090">
      <formula>IF(AND(AL870&lt;0, RIGHT(TEXT(AL870,"0.#"),1)="."),TRUE,FALSE)</formula>
    </cfRule>
  </conditionalFormatting>
  <conditionalFormatting sqref="AL905:AO932">
    <cfRule type="expression" dxfId="1979" priority="2081">
      <formula>IF(AND(AL905&gt;=0, RIGHT(TEXT(AL905,"0.#"),1)&lt;&gt;"."),TRUE,FALSE)</formula>
    </cfRule>
    <cfRule type="expression" dxfId="1978" priority="2082">
      <formula>IF(AND(AL905&gt;=0, RIGHT(TEXT(AL905,"0.#"),1)="."),TRUE,FALSE)</formula>
    </cfRule>
    <cfRule type="expression" dxfId="1977" priority="2083">
      <formula>IF(AND(AL905&lt;0, RIGHT(TEXT(AL905,"0.#"),1)&lt;&gt;"."),TRUE,FALSE)</formula>
    </cfRule>
    <cfRule type="expression" dxfId="1976" priority="2084">
      <formula>IF(AND(AL905&lt;0, RIGHT(TEXT(AL905,"0.#"),1)="."),TRUE,FALSE)</formula>
    </cfRule>
  </conditionalFormatting>
  <conditionalFormatting sqref="AL903:AO904">
    <cfRule type="expression" dxfId="1975" priority="2075">
      <formula>IF(AND(AL903&gt;=0, RIGHT(TEXT(AL903,"0.#"),1)&lt;&gt;"."),TRUE,FALSE)</formula>
    </cfRule>
    <cfRule type="expression" dxfId="1974" priority="2076">
      <formula>IF(AND(AL903&gt;=0, RIGHT(TEXT(AL903,"0.#"),1)="."),TRUE,FALSE)</formula>
    </cfRule>
    <cfRule type="expression" dxfId="1973" priority="2077">
      <formula>IF(AND(AL903&lt;0, RIGHT(TEXT(AL903,"0.#"),1)&lt;&gt;"."),TRUE,FALSE)</formula>
    </cfRule>
    <cfRule type="expression" dxfId="1972" priority="2078">
      <formula>IF(AND(AL903&lt;0, RIGHT(TEXT(AL903,"0.#"),1)="."),TRUE,FALSE)</formula>
    </cfRule>
  </conditionalFormatting>
  <conditionalFormatting sqref="AL938:AO965">
    <cfRule type="expression" dxfId="1971" priority="2069">
      <formula>IF(AND(AL938&gt;=0, RIGHT(TEXT(AL938,"0.#"),1)&lt;&gt;"."),TRUE,FALSE)</formula>
    </cfRule>
    <cfRule type="expression" dxfId="1970" priority="2070">
      <formula>IF(AND(AL938&gt;=0, RIGHT(TEXT(AL938,"0.#"),1)="."),TRUE,FALSE)</formula>
    </cfRule>
    <cfRule type="expression" dxfId="1969" priority="2071">
      <formula>IF(AND(AL938&lt;0, RIGHT(TEXT(AL938,"0.#"),1)&lt;&gt;"."),TRUE,FALSE)</formula>
    </cfRule>
    <cfRule type="expression" dxfId="1968" priority="2072">
      <formula>IF(AND(AL938&lt;0, RIGHT(TEXT(AL938,"0.#"),1)="."),TRUE,FALSE)</formula>
    </cfRule>
  </conditionalFormatting>
  <conditionalFormatting sqref="AL936:AO937">
    <cfRule type="expression" dxfId="1967" priority="2063">
      <formula>IF(AND(AL936&gt;=0, RIGHT(TEXT(AL936,"0.#"),1)&lt;&gt;"."),TRUE,FALSE)</formula>
    </cfRule>
    <cfRule type="expression" dxfId="1966" priority="2064">
      <formula>IF(AND(AL936&gt;=0, RIGHT(TEXT(AL936,"0.#"),1)="."),TRUE,FALSE)</formula>
    </cfRule>
    <cfRule type="expression" dxfId="1965" priority="2065">
      <formula>IF(AND(AL936&lt;0, RIGHT(TEXT(AL936,"0.#"),1)&lt;&gt;"."),TRUE,FALSE)</formula>
    </cfRule>
    <cfRule type="expression" dxfId="1964" priority="2066">
      <formula>IF(AND(AL936&lt;0, RIGHT(TEXT(AL936,"0.#"),1)="."),TRUE,FALSE)</formula>
    </cfRule>
  </conditionalFormatting>
  <conditionalFormatting sqref="AL971:AO998">
    <cfRule type="expression" dxfId="1963" priority="2057">
      <formula>IF(AND(AL971&gt;=0, RIGHT(TEXT(AL971,"0.#"),1)&lt;&gt;"."),TRUE,FALSE)</formula>
    </cfRule>
    <cfRule type="expression" dxfId="1962" priority="2058">
      <formula>IF(AND(AL971&gt;=0, RIGHT(TEXT(AL971,"0.#"),1)="."),TRUE,FALSE)</formula>
    </cfRule>
    <cfRule type="expression" dxfId="1961" priority="2059">
      <formula>IF(AND(AL971&lt;0, RIGHT(TEXT(AL971,"0.#"),1)&lt;&gt;"."),TRUE,FALSE)</formula>
    </cfRule>
    <cfRule type="expression" dxfId="1960" priority="2060">
      <formula>IF(AND(AL971&lt;0, RIGHT(TEXT(AL971,"0.#"),1)="."),TRUE,FALSE)</formula>
    </cfRule>
  </conditionalFormatting>
  <conditionalFormatting sqref="AL969:AO970">
    <cfRule type="expression" dxfId="1959" priority="2051">
      <formula>IF(AND(AL969&gt;=0, RIGHT(TEXT(AL969,"0.#"),1)&lt;&gt;"."),TRUE,FALSE)</formula>
    </cfRule>
    <cfRule type="expression" dxfId="1958" priority="2052">
      <formula>IF(AND(AL969&gt;=0, RIGHT(TEXT(AL969,"0.#"),1)="."),TRUE,FALSE)</formula>
    </cfRule>
    <cfRule type="expression" dxfId="1957" priority="2053">
      <formula>IF(AND(AL969&lt;0, RIGHT(TEXT(AL969,"0.#"),1)&lt;&gt;"."),TRUE,FALSE)</formula>
    </cfRule>
    <cfRule type="expression" dxfId="1956" priority="2054">
      <formula>IF(AND(AL969&lt;0, RIGHT(TEXT(AL969,"0.#"),1)="."),TRUE,FALSE)</formula>
    </cfRule>
  </conditionalFormatting>
  <conditionalFormatting sqref="AL1004:AO1031">
    <cfRule type="expression" dxfId="1955" priority="2045">
      <formula>IF(AND(AL1004&gt;=0, RIGHT(TEXT(AL1004,"0.#"),1)&lt;&gt;"."),TRUE,FALSE)</formula>
    </cfRule>
    <cfRule type="expression" dxfId="1954" priority="2046">
      <formula>IF(AND(AL1004&gt;=0, RIGHT(TEXT(AL1004,"0.#"),1)="."),TRUE,FALSE)</formula>
    </cfRule>
    <cfRule type="expression" dxfId="1953" priority="2047">
      <formula>IF(AND(AL1004&lt;0, RIGHT(TEXT(AL1004,"0.#"),1)&lt;&gt;"."),TRUE,FALSE)</formula>
    </cfRule>
    <cfRule type="expression" dxfId="1952" priority="2048">
      <formula>IF(AND(AL1004&lt;0, RIGHT(TEXT(AL1004,"0.#"),1)="."),TRUE,FALSE)</formula>
    </cfRule>
  </conditionalFormatting>
  <conditionalFormatting sqref="AL1002:AO1003">
    <cfRule type="expression" dxfId="1951" priority="2039">
      <formula>IF(AND(AL1002&gt;=0, RIGHT(TEXT(AL1002,"0.#"),1)&lt;&gt;"."),TRUE,FALSE)</formula>
    </cfRule>
    <cfRule type="expression" dxfId="1950" priority="2040">
      <formula>IF(AND(AL1002&gt;=0, RIGHT(TEXT(AL1002,"0.#"),1)="."),TRUE,FALSE)</formula>
    </cfRule>
    <cfRule type="expression" dxfId="1949" priority="2041">
      <formula>IF(AND(AL1002&lt;0, RIGHT(TEXT(AL1002,"0.#"),1)&lt;&gt;"."),TRUE,FALSE)</formula>
    </cfRule>
    <cfRule type="expression" dxfId="1948" priority="2042">
      <formula>IF(AND(AL1002&lt;0, RIGHT(TEXT(AL1002,"0.#"),1)="."),TRUE,FALSE)</formula>
    </cfRule>
  </conditionalFormatting>
  <conditionalFormatting sqref="AL1037:AO1064">
    <cfRule type="expression" dxfId="1947" priority="2033">
      <formula>IF(AND(AL1037&gt;=0, RIGHT(TEXT(AL1037,"0.#"),1)&lt;&gt;"."),TRUE,FALSE)</formula>
    </cfRule>
    <cfRule type="expression" dxfId="1946" priority="2034">
      <formula>IF(AND(AL1037&gt;=0, RIGHT(TEXT(AL1037,"0.#"),1)="."),TRUE,FALSE)</formula>
    </cfRule>
    <cfRule type="expression" dxfId="1945" priority="2035">
      <formula>IF(AND(AL1037&lt;0, RIGHT(TEXT(AL1037,"0.#"),1)&lt;&gt;"."),TRUE,FALSE)</formula>
    </cfRule>
    <cfRule type="expression" dxfId="1944" priority="2036">
      <formula>IF(AND(AL1037&lt;0, RIGHT(TEXT(AL1037,"0.#"),1)="."),TRUE,FALSE)</formula>
    </cfRule>
  </conditionalFormatting>
  <conditionalFormatting sqref="Y1041:Y1064">
    <cfRule type="expression" dxfId="1943" priority="2031">
      <formula>IF(RIGHT(TEXT(Y1041,"0.#"),1)=".",FALSE,TRUE)</formula>
    </cfRule>
    <cfRule type="expression" dxfId="1942" priority="2032">
      <formula>IF(RIGHT(TEXT(Y1041,"0.#"),1)=".",TRUE,FALSE)</formula>
    </cfRule>
  </conditionalFormatting>
  <conditionalFormatting sqref="AL1035:AO1036">
    <cfRule type="expression" dxfId="1941" priority="2027">
      <formula>IF(AND(AL1035&gt;=0, RIGHT(TEXT(AL1035,"0.#"),1)&lt;&gt;"."),TRUE,FALSE)</formula>
    </cfRule>
    <cfRule type="expression" dxfId="1940" priority="2028">
      <formula>IF(AND(AL1035&gt;=0, RIGHT(TEXT(AL1035,"0.#"),1)="."),TRUE,FALSE)</formula>
    </cfRule>
    <cfRule type="expression" dxfId="1939" priority="2029">
      <formula>IF(AND(AL1035&lt;0, RIGHT(TEXT(AL1035,"0.#"),1)&lt;&gt;"."),TRUE,FALSE)</formula>
    </cfRule>
    <cfRule type="expression" dxfId="1938" priority="2030">
      <formula>IF(AND(AL1035&lt;0, RIGHT(TEXT(AL1035,"0.#"),1)="."),TRUE,FALSE)</formula>
    </cfRule>
  </conditionalFormatting>
  <conditionalFormatting sqref="AL1072:AO1097">
    <cfRule type="expression" dxfId="1937" priority="2021">
      <formula>IF(AND(AL1072&gt;=0, RIGHT(TEXT(AL1072,"0.#"),1)&lt;&gt;"."),TRUE,FALSE)</formula>
    </cfRule>
    <cfRule type="expression" dxfId="1936" priority="2022">
      <formula>IF(AND(AL1072&gt;=0, RIGHT(TEXT(AL1072,"0.#"),1)="."),TRUE,FALSE)</formula>
    </cfRule>
    <cfRule type="expression" dxfId="1935" priority="2023">
      <formula>IF(AND(AL1072&lt;0, RIGHT(TEXT(AL1072,"0.#"),1)&lt;&gt;"."),TRUE,FALSE)</formula>
    </cfRule>
    <cfRule type="expression" dxfId="1934" priority="2024">
      <formula>IF(AND(AL1072&lt;0, RIGHT(TEXT(AL1072,"0.#"),1)="."),TRUE,FALSE)</formula>
    </cfRule>
  </conditionalFormatting>
  <conditionalFormatting sqref="Y1072:Y1097">
    <cfRule type="expression" dxfId="1933" priority="2019">
      <formula>IF(RIGHT(TEXT(Y1072,"0.#"),1)=".",FALSE,TRUE)</formula>
    </cfRule>
    <cfRule type="expression" dxfId="1932" priority="2020">
      <formula>IF(RIGHT(TEXT(Y1072,"0.#"),1)=".",TRUE,FALSE)</formula>
    </cfRule>
  </conditionalFormatting>
  <conditionalFormatting sqref="AE39">
    <cfRule type="expression" dxfId="1931" priority="2011">
      <formula>IF(RIGHT(TEXT(AE39,"0.#"),1)=".",FALSE,TRUE)</formula>
    </cfRule>
    <cfRule type="expression" dxfId="1930" priority="2012">
      <formula>IF(RIGHT(TEXT(AE39,"0.#"),1)=".",TRUE,FALSE)</formula>
    </cfRule>
  </conditionalFormatting>
  <conditionalFormatting sqref="AM41">
    <cfRule type="expression" dxfId="1929" priority="1995">
      <formula>IF(RIGHT(TEXT(AM41,"0.#"),1)=".",FALSE,TRUE)</formula>
    </cfRule>
    <cfRule type="expression" dxfId="1928" priority="1996">
      <formula>IF(RIGHT(TEXT(AM41,"0.#"),1)=".",TRUE,FALSE)</formula>
    </cfRule>
  </conditionalFormatting>
  <conditionalFormatting sqref="AE40">
    <cfRule type="expression" dxfId="1927" priority="2009">
      <formula>IF(RIGHT(TEXT(AE40,"0.#"),1)=".",FALSE,TRUE)</formula>
    </cfRule>
    <cfRule type="expression" dxfId="1926" priority="2010">
      <formula>IF(RIGHT(TEXT(AE40,"0.#"),1)=".",TRUE,FALSE)</formula>
    </cfRule>
  </conditionalFormatting>
  <conditionalFormatting sqref="AE41">
    <cfRule type="expression" dxfId="1925" priority="2007">
      <formula>IF(RIGHT(TEXT(AE41,"0.#"),1)=".",FALSE,TRUE)</formula>
    </cfRule>
    <cfRule type="expression" dxfId="1924" priority="2008">
      <formula>IF(RIGHT(TEXT(AE41,"0.#"),1)=".",TRUE,FALSE)</formula>
    </cfRule>
  </conditionalFormatting>
  <conditionalFormatting sqref="AI41">
    <cfRule type="expression" dxfId="1923" priority="2005">
      <formula>IF(RIGHT(TEXT(AI41,"0.#"),1)=".",FALSE,TRUE)</formula>
    </cfRule>
    <cfRule type="expression" dxfId="1922" priority="2006">
      <formula>IF(RIGHT(TEXT(AI41,"0.#"),1)=".",TRUE,FALSE)</formula>
    </cfRule>
  </conditionalFormatting>
  <conditionalFormatting sqref="AI40">
    <cfRule type="expression" dxfId="1921" priority="2003">
      <formula>IF(RIGHT(TEXT(AI40,"0.#"),1)=".",FALSE,TRUE)</formula>
    </cfRule>
    <cfRule type="expression" dxfId="1920" priority="2004">
      <formula>IF(RIGHT(TEXT(AI40,"0.#"),1)=".",TRUE,FALSE)</formula>
    </cfRule>
  </conditionalFormatting>
  <conditionalFormatting sqref="AI39">
    <cfRule type="expression" dxfId="1919" priority="2001">
      <formula>IF(RIGHT(TEXT(AI39,"0.#"),1)=".",FALSE,TRUE)</formula>
    </cfRule>
    <cfRule type="expression" dxfId="1918" priority="2002">
      <formula>IF(RIGHT(TEXT(AI39,"0.#"),1)=".",TRUE,FALSE)</formula>
    </cfRule>
  </conditionalFormatting>
  <conditionalFormatting sqref="AM39">
    <cfRule type="expression" dxfId="1917" priority="1999">
      <formula>IF(RIGHT(TEXT(AM39,"0.#"),1)=".",FALSE,TRUE)</formula>
    </cfRule>
    <cfRule type="expression" dxfId="1916" priority="2000">
      <formula>IF(RIGHT(TEXT(AM39,"0.#"),1)=".",TRUE,FALSE)</formula>
    </cfRule>
  </conditionalFormatting>
  <conditionalFormatting sqref="AM40">
    <cfRule type="expression" dxfId="1915" priority="1997">
      <formula>IF(RIGHT(TEXT(AM40,"0.#"),1)=".",FALSE,TRUE)</formula>
    </cfRule>
    <cfRule type="expression" dxfId="1914" priority="1998">
      <formula>IF(RIGHT(TEXT(AM40,"0.#"),1)=".",TRUE,FALSE)</formula>
    </cfRule>
  </conditionalFormatting>
  <conditionalFormatting sqref="AQ39:AQ41">
    <cfRule type="expression" dxfId="1913" priority="1993">
      <formula>IF(RIGHT(TEXT(AQ39,"0.#"),1)=".",FALSE,TRUE)</formula>
    </cfRule>
    <cfRule type="expression" dxfId="1912" priority="1994">
      <formula>IF(RIGHT(TEXT(AQ39,"0.#"),1)=".",TRUE,FALSE)</formula>
    </cfRule>
  </conditionalFormatting>
  <conditionalFormatting sqref="AU39:AU41">
    <cfRule type="expression" dxfId="1911" priority="1991">
      <formula>IF(RIGHT(TEXT(AU39,"0.#"),1)=".",FALSE,TRUE)</formula>
    </cfRule>
    <cfRule type="expression" dxfId="1910" priority="1992">
      <formula>IF(RIGHT(TEXT(AU39,"0.#"),1)=".",TRUE,FALSE)</formula>
    </cfRule>
  </conditionalFormatting>
  <conditionalFormatting sqref="AE46">
    <cfRule type="expression" dxfId="1909" priority="1989">
      <formula>IF(RIGHT(TEXT(AE46,"0.#"),1)=".",FALSE,TRUE)</formula>
    </cfRule>
    <cfRule type="expression" dxfId="1908" priority="1990">
      <formula>IF(RIGHT(TEXT(AE46,"0.#"),1)=".",TRUE,FALSE)</formula>
    </cfRule>
  </conditionalFormatting>
  <conditionalFormatting sqref="AE47">
    <cfRule type="expression" dxfId="1907" priority="1987">
      <formula>IF(RIGHT(TEXT(AE47,"0.#"),1)=".",FALSE,TRUE)</formula>
    </cfRule>
    <cfRule type="expression" dxfId="1906" priority="1988">
      <formula>IF(RIGHT(TEXT(AE47,"0.#"),1)=".",TRUE,FALSE)</formula>
    </cfRule>
  </conditionalFormatting>
  <conditionalFormatting sqref="AE48">
    <cfRule type="expression" dxfId="1905" priority="1985">
      <formula>IF(RIGHT(TEXT(AE48,"0.#"),1)=".",FALSE,TRUE)</formula>
    </cfRule>
    <cfRule type="expression" dxfId="1904" priority="1986">
      <formula>IF(RIGHT(TEXT(AE48,"0.#"),1)=".",TRUE,FALSE)</formula>
    </cfRule>
  </conditionalFormatting>
  <conditionalFormatting sqref="AI48">
    <cfRule type="expression" dxfId="1903" priority="1983">
      <formula>IF(RIGHT(TEXT(AI48,"0.#"),1)=".",FALSE,TRUE)</formula>
    </cfRule>
    <cfRule type="expression" dxfId="1902" priority="1984">
      <formula>IF(RIGHT(TEXT(AI48,"0.#"),1)=".",TRUE,FALSE)</formula>
    </cfRule>
  </conditionalFormatting>
  <conditionalFormatting sqref="AI47">
    <cfRule type="expression" dxfId="1901" priority="1981">
      <formula>IF(RIGHT(TEXT(AI47,"0.#"),1)=".",FALSE,TRUE)</formula>
    </cfRule>
    <cfRule type="expression" dxfId="1900" priority="1982">
      <formula>IF(RIGHT(TEXT(AI47,"0.#"),1)=".",TRUE,FALSE)</formula>
    </cfRule>
  </conditionalFormatting>
  <conditionalFormatting sqref="AE448">
    <cfRule type="expression" dxfId="1899" priority="1859">
      <formula>IF(RIGHT(TEXT(AE448,"0.#"),1)=".",FALSE,TRUE)</formula>
    </cfRule>
    <cfRule type="expression" dxfId="1898" priority="1860">
      <formula>IF(RIGHT(TEXT(AE448,"0.#"),1)=".",TRUE,FALSE)</formula>
    </cfRule>
  </conditionalFormatting>
  <conditionalFormatting sqref="AM450">
    <cfRule type="expression" dxfId="1897" priority="1849">
      <formula>IF(RIGHT(TEXT(AM450,"0.#"),1)=".",FALSE,TRUE)</formula>
    </cfRule>
    <cfRule type="expression" dxfId="1896" priority="1850">
      <formula>IF(RIGHT(TEXT(AM450,"0.#"),1)=".",TRUE,FALSE)</formula>
    </cfRule>
  </conditionalFormatting>
  <conditionalFormatting sqref="AE449">
    <cfRule type="expression" dxfId="1895" priority="1857">
      <formula>IF(RIGHT(TEXT(AE449,"0.#"),1)=".",FALSE,TRUE)</formula>
    </cfRule>
    <cfRule type="expression" dxfId="1894" priority="1858">
      <formula>IF(RIGHT(TEXT(AE449,"0.#"),1)=".",TRUE,FALSE)</formula>
    </cfRule>
  </conditionalFormatting>
  <conditionalFormatting sqref="AE450">
    <cfRule type="expression" dxfId="1893" priority="1855">
      <formula>IF(RIGHT(TEXT(AE450,"0.#"),1)=".",FALSE,TRUE)</formula>
    </cfRule>
    <cfRule type="expression" dxfId="1892" priority="1856">
      <formula>IF(RIGHT(TEXT(AE450,"0.#"),1)=".",TRUE,FALSE)</formula>
    </cfRule>
  </conditionalFormatting>
  <conditionalFormatting sqref="AM448">
    <cfRule type="expression" dxfId="1891" priority="1853">
      <formula>IF(RIGHT(TEXT(AM448,"0.#"),1)=".",FALSE,TRUE)</formula>
    </cfRule>
    <cfRule type="expression" dxfId="1890" priority="1854">
      <formula>IF(RIGHT(TEXT(AM448,"0.#"),1)=".",TRUE,FALSE)</formula>
    </cfRule>
  </conditionalFormatting>
  <conditionalFormatting sqref="AM449">
    <cfRule type="expression" dxfId="1889" priority="1851">
      <formula>IF(RIGHT(TEXT(AM449,"0.#"),1)=".",FALSE,TRUE)</formula>
    </cfRule>
    <cfRule type="expression" dxfId="1888" priority="1852">
      <formula>IF(RIGHT(TEXT(AM449,"0.#"),1)=".",TRUE,FALSE)</formula>
    </cfRule>
  </conditionalFormatting>
  <conditionalFormatting sqref="AU448">
    <cfRule type="expression" dxfId="1887" priority="1847">
      <formula>IF(RIGHT(TEXT(AU448,"0.#"),1)=".",FALSE,TRUE)</formula>
    </cfRule>
    <cfRule type="expression" dxfId="1886" priority="1848">
      <formula>IF(RIGHT(TEXT(AU448,"0.#"),1)=".",TRUE,FALSE)</formula>
    </cfRule>
  </conditionalFormatting>
  <conditionalFormatting sqref="AU449">
    <cfRule type="expression" dxfId="1885" priority="1845">
      <formula>IF(RIGHT(TEXT(AU449,"0.#"),1)=".",FALSE,TRUE)</formula>
    </cfRule>
    <cfRule type="expression" dxfId="1884" priority="1846">
      <formula>IF(RIGHT(TEXT(AU449,"0.#"),1)=".",TRUE,FALSE)</formula>
    </cfRule>
  </conditionalFormatting>
  <conditionalFormatting sqref="AU450">
    <cfRule type="expression" dxfId="1883" priority="1843">
      <formula>IF(RIGHT(TEXT(AU450,"0.#"),1)=".",FALSE,TRUE)</formula>
    </cfRule>
    <cfRule type="expression" dxfId="1882" priority="1844">
      <formula>IF(RIGHT(TEXT(AU450,"0.#"),1)=".",TRUE,FALSE)</formula>
    </cfRule>
  </conditionalFormatting>
  <conditionalFormatting sqref="AI450">
    <cfRule type="expression" dxfId="1881" priority="1837">
      <formula>IF(RIGHT(TEXT(AI450,"0.#"),1)=".",FALSE,TRUE)</formula>
    </cfRule>
    <cfRule type="expression" dxfId="1880" priority="1838">
      <formula>IF(RIGHT(TEXT(AI450,"0.#"),1)=".",TRUE,FALSE)</formula>
    </cfRule>
  </conditionalFormatting>
  <conditionalFormatting sqref="AI448">
    <cfRule type="expression" dxfId="1879" priority="1841">
      <formula>IF(RIGHT(TEXT(AI448,"0.#"),1)=".",FALSE,TRUE)</formula>
    </cfRule>
    <cfRule type="expression" dxfId="1878" priority="1842">
      <formula>IF(RIGHT(TEXT(AI448,"0.#"),1)=".",TRUE,FALSE)</formula>
    </cfRule>
  </conditionalFormatting>
  <conditionalFormatting sqref="AI449">
    <cfRule type="expression" dxfId="1877" priority="1839">
      <formula>IF(RIGHT(TEXT(AI449,"0.#"),1)=".",FALSE,TRUE)</formula>
    </cfRule>
    <cfRule type="expression" dxfId="1876" priority="1840">
      <formula>IF(RIGHT(TEXT(AI449,"0.#"),1)=".",TRUE,FALSE)</formula>
    </cfRule>
  </conditionalFormatting>
  <conditionalFormatting sqref="AQ449">
    <cfRule type="expression" dxfId="1875" priority="1835">
      <formula>IF(RIGHT(TEXT(AQ449,"0.#"),1)=".",FALSE,TRUE)</formula>
    </cfRule>
    <cfRule type="expression" dxfId="1874" priority="1836">
      <formula>IF(RIGHT(TEXT(AQ449,"0.#"),1)=".",TRUE,FALSE)</formula>
    </cfRule>
  </conditionalFormatting>
  <conditionalFormatting sqref="AQ450">
    <cfRule type="expression" dxfId="1873" priority="1833">
      <formula>IF(RIGHT(TEXT(AQ450,"0.#"),1)=".",FALSE,TRUE)</formula>
    </cfRule>
    <cfRule type="expression" dxfId="1872" priority="1834">
      <formula>IF(RIGHT(TEXT(AQ450,"0.#"),1)=".",TRUE,FALSE)</formula>
    </cfRule>
  </conditionalFormatting>
  <conditionalFormatting sqref="AQ448">
    <cfRule type="expression" dxfId="1871" priority="1831">
      <formula>IF(RIGHT(TEXT(AQ448,"0.#"),1)=".",FALSE,TRUE)</formula>
    </cfRule>
    <cfRule type="expression" dxfId="1870" priority="1832">
      <formula>IF(RIGHT(TEXT(AQ448,"0.#"),1)=".",TRUE,FALSE)</formula>
    </cfRule>
  </conditionalFormatting>
  <conditionalFormatting sqref="AE453">
    <cfRule type="expression" dxfId="1869" priority="1829">
      <formula>IF(RIGHT(TEXT(AE453,"0.#"),1)=".",FALSE,TRUE)</formula>
    </cfRule>
    <cfRule type="expression" dxfId="1868" priority="1830">
      <formula>IF(RIGHT(TEXT(AE453,"0.#"),1)=".",TRUE,FALSE)</formula>
    </cfRule>
  </conditionalFormatting>
  <conditionalFormatting sqref="AM455">
    <cfRule type="expression" dxfId="1867" priority="1819">
      <formula>IF(RIGHT(TEXT(AM455,"0.#"),1)=".",FALSE,TRUE)</formula>
    </cfRule>
    <cfRule type="expression" dxfId="1866" priority="1820">
      <formula>IF(RIGHT(TEXT(AM455,"0.#"),1)=".",TRUE,FALSE)</formula>
    </cfRule>
  </conditionalFormatting>
  <conditionalFormatting sqref="AE454">
    <cfRule type="expression" dxfId="1865" priority="1827">
      <formula>IF(RIGHT(TEXT(AE454,"0.#"),1)=".",FALSE,TRUE)</formula>
    </cfRule>
    <cfRule type="expression" dxfId="1864" priority="1828">
      <formula>IF(RIGHT(TEXT(AE454,"0.#"),1)=".",TRUE,FALSE)</formula>
    </cfRule>
  </conditionalFormatting>
  <conditionalFormatting sqref="AE455">
    <cfRule type="expression" dxfId="1863" priority="1825">
      <formula>IF(RIGHT(TEXT(AE455,"0.#"),1)=".",FALSE,TRUE)</formula>
    </cfRule>
    <cfRule type="expression" dxfId="1862" priority="1826">
      <formula>IF(RIGHT(TEXT(AE455,"0.#"),1)=".",TRUE,FALSE)</formula>
    </cfRule>
  </conditionalFormatting>
  <conditionalFormatting sqref="AM453">
    <cfRule type="expression" dxfId="1861" priority="1823">
      <formula>IF(RIGHT(TEXT(AM453,"0.#"),1)=".",FALSE,TRUE)</formula>
    </cfRule>
    <cfRule type="expression" dxfId="1860" priority="1824">
      <formula>IF(RIGHT(TEXT(AM453,"0.#"),1)=".",TRUE,FALSE)</formula>
    </cfRule>
  </conditionalFormatting>
  <conditionalFormatting sqref="AM454">
    <cfRule type="expression" dxfId="1859" priority="1821">
      <formula>IF(RIGHT(TEXT(AM454,"0.#"),1)=".",FALSE,TRUE)</formula>
    </cfRule>
    <cfRule type="expression" dxfId="1858" priority="1822">
      <formula>IF(RIGHT(TEXT(AM454,"0.#"),1)=".",TRUE,FALSE)</formula>
    </cfRule>
  </conditionalFormatting>
  <conditionalFormatting sqref="AU453">
    <cfRule type="expression" dxfId="1857" priority="1817">
      <formula>IF(RIGHT(TEXT(AU453,"0.#"),1)=".",FALSE,TRUE)</formula>
    </cfRule>
    <cfRule type="expression" dxfId="1856" priority="1818">
      <formula>IF(RIGHT(TEXT(AU453,"0.#"),1)=".",TRUE,FALSE)</formula>
    </cfRule>
  </conditionalFormatting>
  <conditionalFormatting sqref="AU454">
    <cfRule type="expression" dxfId="1855" priority="1815">
      <formula>IF(RIGHT(TEXT(AU454,"0.#"),1)=".",FALSE,TRUE)</formula>
    </cfRule>
    <cfRule type="expression" dxfId="1854" priority="1816">
      <formula>IF(RIGHT(TEXT(AU454,"0.#"),1)=".",TRUE,FALSE)</formula>
    </cfRule>
  </conditionalFormatting>
  <conditionalFormatting sqref="AU455">
    <cfRule type="expression" dxfId="1853" priority="1813">
      <formula>IF(RIGHT(TEXT(AU455,"0.#"),1)=".",FALSE,TRUE)</formula>
    </cfRule>
    <cfRule type="expression" dxfId="1852" priority="1814">
      <formula>IF(RIGHT(TEXT(AU455,"0.#"),1)=".",TRUE,FALSE)</formula>
    </cfRule>
  </conditionalFormatting>
  <conditionalFormatting sqref="AI455">
    <cfRule type="expression" dxfId="1851" priority="1807">
      <formula>IF(RIGHT(TEXT(AI455,"0.#"),1)=".",FALSE,TRUE)</formula>
    </cfRule>
    <cfRule type="expression" dxfId="1850" priority="1808">
      <formula>IF(RIGHT(TEXT(AI455,"0.#"),1)=".",TRUE,FALSE)</formula>
    </cfRule>
  </conditionalFormatting>
  <conditionalFormatting sqref="AI453">
    <cfRule type="expression" dxfId="1849" priority="1811">
      <formula>IF(RIGHT(TEXT(AI453,"0.#"),1)=".",FALSE,TRUE)</formula>
    </cfRule>
    <cfRule type="expression" dxfId="1848" priority="1812">
      <formula>IF(RIGHT(TEXT(AI453,"0.#"),1)=".",TRUE,FALSE)</formula>
    </cfRule>
  </conditionalFormatting>
  <conditionalFormatting sqref="AI454">
    <cfRule type="expression" dxfId="1847" priority="1809">
      <formula>IF(RIGHT(TEXT(AI454,"0.#"),1)=".",FALSE,TRUE)</formula>
    </cfRule>
    <cfRule type="expression" dxfId="1846" priority="1810">
      <formula>IF(RIGHT(TEXT(AI454,"0.#"),1)=".",TRUE,FALSE)</formula>
    </cfRule>
  </conditionalFormatting>
  <conditionalFormatting sqref="AQ454">
    <cfRule type="expression" dxfId="1845" priority="1805">
      <formula>IF(RIGHT(TEXT(AQ454,"0.#"),1)=".",FALSE,TRUE)</formula>
    </cfRule>
    <cfRule type="expression" dxfId="1844" priority="1806">
      <formula>IF(RIGHT(TEXT(AQ454,"0.#"),1)=".",TRUE,FALSE)</formula>
    </cfRule>
  </conditionalFormatting>
  <conditionalFormatting sqref="AQ455">
    <cfRule type="expression" dxfId="1843" priority="1803">
      <formula>IF(RIGHT(TEXT(AQ455,"0.#"),1)=".",FALSE,TRUE)</formula>
    </cfRule>
    <cfRule type="expression" dxfId="1842" priority="1804">
      <formula>IF(RIGHT(TEXT(AQ455,"0.#"),1)=".",TRUE,FALSE)</formula>
    </cfRule>
  </conditionalFormatting>
  <conditionalFormatting sqref="AQ453">
    <cfRule type="expression" dxfId="1841" priority="1801">
      <formula>IF(RIGHT(TEXT(AQ453,"0.#"),1)=".",FALSE,TRUE)</formula>
    </cfRule>
    <cfRule type="expression" dxfId="1840" priority="1802">
      <formula>IF(RIGHT(TEXT(AQ453,"0.#"),1)=".",TRUE,FALSE)</formula>
    </cfRule>
  </conditionalFormatting>
  <conditionalFormatting sqref="AE487">
    <cfRule type="expression" dxfId="1839" priority="1679">
      <formula>IF(RIGHT(TEXT(AE487,"0.#"),1)=".",FALSE,TRUE)</formula>
    </cfRule>
    <cfRule type="expression" dxfId="1838" priority="1680">
      <formula>IF(RIGHT(TEXT(AE487,"0.#"),1)=".",TRUE,FALSE)</formula>
    </cfRule>
  </conditionalFormatting>
  <conditionalFormatting sqref="AE488">
    <cfRule type="expression" dxfId="1837" priority="1677">
      <formula>IF(RIGHT(TEXT(AE488,"0.#"),1)=".",FALSE,TRUE)</formula>
    </cfRule>
    <cfRule type="expression" dxfId="1836" priority="1678">
      <formula>IF(RIGHT(TEXT(AE488,"0.#"),1)=".",TRUE,FALSE)</formula>
    </cfRule>
  </conditionalFormatting>
  <conditionalFormatting sqref="AE489">
    <cfRule type="expression" dxfId="1835" priority="1675">
      <formula>IF(RIGHT(TEXT(AE489,"0.#"),1)=".",FALSE,TRUE)</formula>
    </cfRule>
    <cfRule type="expression" dxfId="1834" priority="1676">
      <formula>IF(RIGHT(TEXT(AE489,"0.#"),1)=".",TRUE,FALSE)</formula>
    </cfRule>
  </conditionalFormatting>
  <conditionalFormatting sqref="AU487">
    <cfRule type="expression" dxfId="1833" priority="1667">
      <formula>IF(RIGHT(TEXT(AU487,"0.#"),1)=".",FALSE,TRUE)</formula>
    </cfRule>
    <cfRule type="expression" dxfId="1832" priority="1668">
      <formula>IF(RIGHT(TEXT(AU487,"0.#"),1)=".",TRUE,FALSE)</formula>
    </cfRule>
  </conditionalFormatting>
  <conditionalFormatting sqref="AU488">
    <cfRule type="expression" dxfId="1831" priority="1665">
      <formula>IF(RIGHT(TEXT(AU488,"0.#"),1)=".",FALSE,TRUE)</formula>
    </cfRule>
    <cfRule type="expression" dxfId="1830" priority="1666">
      <formula>IF(RIGHT(TEXT(AU488,"0.#"),1)=".",TRUE,FALSE)</formula>
    </cfRule>
  </conditionalFormatting>
  <conditionalFormatting sqref="AU489">
    <cfRule type="expression" dxfId="1829" priority="1663">
      <formula>IF(RIGHT(TEXT(AU489,"0.#"),1)=".",FALSE,TRUE)</formula>
    </cfRule>
    <cfRule type="expression" dxfId="1828" priority="1664">
      <formula>IF(RIGHT(TEXT(AU489,"0.#"),1)=".",TRUE,FALSE)</formula>
    </cfRule>
  </conditionalFormatting>
  <conditionalFormatting sqref="AQ488">
    <cfRule type="expression" dxfId="1827" priority="1655">
      <formula>IF(RIGHT(TEXT(AQ488,"0.#"),1)=".",FALSE,TRUE)</formula>
    </cfRule>
    <cfRule type="expression" dxfId="1826" priority="1656">
      <formula>IF(RIGHT(TEXT(AQ488,"0.#"),1)=".",TRUE,FALSE)</formula>
    </cfRule>
  </conditionalFormatting>
  <conditionalFormatting sqref="AQ489">
    <cfRule type="expression" dxfId="1825" priority="1653">
      <formula>IF(RIGHT(TEXT(AQ489,"0.#"),1)=".",FALSE,TRUE)</formula>
    </cfRule>
    <cfRule type="expression" dxfId="1824" priority="1654">
      <formula>IF(RIGHT(TEXT(AQ489,"0.#"),1)=".",TRUE,FALSE)</formula>
    </cfRule>
  </conditionalFormatting>
  <conditionalFormatting sqref="AQ487">
    <cfRule type="expression" dxfId="1823" priority="1651">
      <formula>IF(RIGHT(TEXT(AQ487,"0.#"),1)=".",FALSE,TRUE)</formula>
    </cfRule>
    <cfRule type="expression" dxfId="1822" priority="1652">
      <formula>IF(RIGHT(TEXT(AQ487,"0.#"),1)=".",TRUE,FALSE)</formula>
    </cfRule>
  </conditionalFormatting>
  <conditionalFormatting sqref="AE512">
    <cfRule type="expression" dxfId="1821" priority="1649">
      <formula>IF(RIGHT(TEXT(AE512,"0.#"),1)=".",FALSE,TRUE)</formula>
    </cfRule>
    <cfRule type="expression" dxfId="1820" priority="1650">
      <formula>IF(RIGHT(TEXT(AE512,"0.#"),1)=".",TRUE,FALSE)</formula>
    </cfRule>
  </conditionalFormatting>
  <conditionalFormatting sqref="AE513">
    <cfRule type="expression" dxfId="1819" priority="1647">
      <formula>IF(RIGHT(TEXT(AE513,"0.#"),1)=".",FALSE,TRUE)</formula>
    </cfRule>
    <cfRule type="expression" dxfId="1818" priority="1648">
      <formula>IF(RIGHT(TEXT(AE513,"0.#"),1)=".",TRUE,FALSE)</formula>
    </cfRule>
  </conditionalFormatting>
  <conditionalFormatting sqref="AE514">
    <cfRule type="expression" dxfId="1817" priority="1645">
      <formula>IF(RIGHT(TEXT(AE514,"0.#"),1)=".",FALSE,TRUE)</formula>
    </cfRule>
    <cfRule type="expression" dxfId="1816" priority="1646">
      <formula>IF(RIGHT(TEXT(AE514,"0.#"),1)=".",TRUE,FALSE)</formula>
    </cfRule>
  </conditionalFormatting>
  <conditionalFormatting sqref="AU512">
    <cfRule type="expression" dxfId="1815" priority="1637">
      <formula>IF(RIGHT(TEXT(AU512,"0.#"),1)=".",FALSE,TRUE)</formula>
    </cfRule>
    <cfRule type="expression" dxfId="1814" priority="1638">
      <formula>IF(RIGHT(TEXT(AU512,"0.#"),1)=".",TRUE,FALSE)</formula>
    </cfRule>
  </conditionalFormatting>
  <conditionalFormatting sqref="AU513">
    <cfRule type="expression" dxfId="1813" priority="1635">
      <formula>IF(RIGHT(TEXT(AU513,"0.#"),1)=".",FALSE,TRUE)</formula>
    </cfRule>
    <cfRule type="expression" dxfId="1812" priority="1636">
      <formula>IF(RIGHT(TEXT(AU513,"0.#"),1)=".",TRUE,FALSE)</formula>
    </cfRule>
  </conditionalFormatting>
  <conditionalFormatting sqref="AU514">
    <cfRule type="expression" dxfId="1811" priority="1633">
      <formula>IF(RIGHT(TEXT(AU514,"0.#"),1)=".",FALSE,TRUE)</formula>
    </cfRule>
    <cfRule type="expression" dxfId="1810" priority="1634">
      <formula>IF(RIGHT(TEXT(AU514,"0.#"),1)=".",TRUE,FALSE)</formula>
    </cfRule>
  </conditionalFormatting>
  <conditionalFormatting sqref="AQ513">
    <cfRule type="expression" dxfId="1809" priority="1625">
      <formula>IF(RIGHT(TEXT(AQ513,"0.#"),1)=".",FALSE,TRUE)</formula>
    </cfRule>
    <cfRule type="expression" dxfId="1808" priority="1626">
      <formula>IF(RIGHT(TEXT(AQ513,"0.#"),1)=".",TRUE,FALSE)</formula>
    </cfRule>
  </conditionalFormatting>
  <conditionalFormatting sqref="AQ514">
    <cfRule type="expression" dxfId="1807" priority="1623">
      <formula>IF(RIGHT(TEXT(AQ514,"0.#"),1)=".",FALSE,TRUE)</formula>
    </cfRule>
    <cfRule type="expression" dxfId="1806" priority="1624">
      <formula>IF(RIGHT(TEXT(AQ514,"0.#"),1)=".",TRUE,FALSE)</formula>
    </cfRule>
  </conditionalFormatting>
  <conditionalFormatting sqref="AQ512">
    <cfRule type="expression" dxfId="1805" priority="1621">
      <formula>IF(RIGHT(TEXT(AQ512,"0.#"),1)=".",FALSE,TRUE)</formula>
    </cfRule>
    <cfRule type="expression" dxfId="1804" priority="1622">
      <formula>IF(RIGHT(TEXT(AQ512,"0.#"),1)=".",TRUE,FALSE)</formula>
    </cfRule>
  </conditionalFormatting>
  <conditionalFormatting sqref="AE517">
    <cfRule type="expression" dxfId="1803" priority="1499">
      <formula>IF(RIGHT(TEXT(AE517,"0.#"),1)=".",FALSE,TRUE)</formula>
    </cfRule>
    <cfRule type="expression" dxfId="1802" priority="1500">
      <formula>IF(RIGHT(TEXT(AE517,"0.#"),1)=".",TRUE,FALSE)</formula>
    </cfRule>
  </conditionalFormatting>
  <conditionalFormatting sqref="AE518">
    <cfRule type="expression" dxfId="1801" priority="1497">
      <formula>IF(RIGHT(TEXT(AE518,"0.#"),1)=".",FALSE,TRUE)</formula>
    </cfRule>
    <cfRule type="expression" dxfId="1800" priority="1498">
      <formula>IF(RIGHT(TEXT(AE518,"0.#"),1)=".",TRUE,FALSE)</formula>
    </cfRule>
  </conditionalFormatting>
  <conditionalFormatting sqref="AE519">
    <cfRule type="expression" dxfId="1799" priority="1495">
      <formula>IF(RIGHT(TEXT(AE519,"0.#"),1)=".",FALSE,TRUE)</formula>
    </cfRule>
    <cfRule type="expression" dxfId="1798" priority="1496">
      <formula>IF(RIGHT(TEXT(AE519,"0.#"),1)=".",TRUE,FALSE)</formula>
    </cfRule>
  </conditionalFormatting>
  <conditionalFormatting sqref="AU517">
    <cfRule type="expression" dxfId="1797" priority="1487">
      <formula>IF(RIGHT(TEXT(AU517,"0.#"),1)=".",FALSE,TRUE)</formula>
    </cfRule>
    <cfRule type="expression" dxfId="1796" priority="1488">
      <formula>IF(RIGHT(TEXT(AU517,"0.#"),1)=".",TRUE,FALSE)</formula>
    </cfRule>
  </conditionalFormatting>
  <conditionalFormatting sqref="AU519">
    <cfRule type="expression" dxfId="1795" priority="1483">
      <formula>IF(RIGHT(TEXT(AU519,"0.#"),1)=".",FALSE,TRUE)</formula>
    </cfRule>
    <cfRule type="expression" dxfId="1794" priority="1484">
      <formula>IF(RIGHT(TEXT(AU519,"0.#"),1)=".",TRUE,FALSE)</formula>
    </cfRule>
  </conditionalFormatting>
  <conditionalFormatting sqref="AQ518">
    <cfRule type="expression" dxfId="1793" priority="1475">
      <formula>IF(RIGHT(TEXT(AQ518,"0.#"),1)=".",FALSE,TRUE)</formula>
    </cfRule>
    <cfRule type="expression" dxfId="1792" priority="1476">
      <formula>IF(RIGHT(TEXT(AQ518,"0.#"),1)=".",TRUE,FALSE)</formula>
    </cfRule>
  </conditionalFormatting>
  <conditionalFormatting sqref="AQ519">
    <cfRule type="expression" dxfId="1791" priority="1473">
      <formula>IF(RIGHT(TEXT(AQ519,"0.#"),1)=".",FALSE,TRUE)</formula>
    </cfRule>
    <cfRule type="expression" dxfId="1790" priority="1474">
      <formula>IF(RIGHT(TEXT(AQ519,"0.#"),1)=".",TRUE,FALSE)</formula>
    </cfRule>
  </conditionalFormatting>
  <conditionalFormatting sqref="AQ517">
    <cfRule type="expression" dxfId="1789" priority="1471">
      <formula>IF(RIGHT(TEXT(AQ517,"0.#"),1)=".",FALSE,TRUE)</formula>
    </cfRule>
    <cfRule type="expression" dxfId="1788" priority="1472">
      <formula>IF(RIGHT(TEXT(AQ517,"0.#"),1)=".",TRUE,FALSE)</formula>
    </cfRule>
  </conditionalFormatting>
  <conditionalFormatting sqref="AE522">
    <cfRule type="expression" dxfId="1787" priority="1469">
      <formula>IF(RIGHT(TEXT(AE522,"0.#"),1)=".",FALSE,TRUE)</formula>
    </cfRule>
    <cfRule type="expression" dxfId="1786" priority="1470">
      <formula>IF(RIGHT(TEXT(AE522,"0.#"),1)=".",TRUE,FALSE)</formula>
    </cfRule>
  </conditionalFormatting>
  <conditionalFormatting sqref="AE523">
    <cfRule type="expression" dxfId="1785" priority="1467">
      <formula>IF(RIGHT(TEXT(AE523,"0.#"),1)=".",FALSE,TRUE)</formula>
    </cfRule>
    <cfRule type="expression" dxfId="1784" priority="1468">
      <formula>IF(RIGHT(TEXT(AE523,"0.#"),1)=".",TRUE,FALSE)</formula>
    </cfRule>
  </conditionalFormatting>
  <conditionalFormatting sqref="AE524">
    <cfRule type="expression" dxfId="1783" priority="1465">
      <formula>IF(RIGHT(TEXT(AE524,"0.#"),1)=".",FALSE,TRUE)</formula>
    </cfRule>
    <cfRule type="expression" dxfId="1782" priority="1466">
      <formula>IF(RIGHT(TEXT(AE524,"0.#"),1)=".",TRUE,FALSE)</formula>
    </cfRule>
  </conditionalFormatting>
  <conditionalFormatting sqref="AU522">
    <cfRule type="expression" dxfId="1781" priority="1457">
      <formula>IF(RIGHT(TEXT(AU522,"0.#"),1)=".",FALSE,TRUE)</formula>
    </cfRule>
    <cfRule type="expression" dxfId="1780" priority="1458">
      <formula>IF(RIGHT(TEXT(AU522,"0.#"),1)=".",TRUE,FALSE)</formula>
    </cfRule>
  </conditionalFormatting>
  <conditionalFormatting sqref="AU523">
    <cfRule type="expression" dxfId="1779" priority="1455">
      <formula>IF(RIGHT(TEXT(AU523,"0.#"),1)=".",FALSE,TRUE)</formula>
    </cfRule>
    <cfRule type="expression" dxfId="1778" priority="1456">
      <formula>IF(RIGHT(TEXT(AU523,"0.#"),1)=".",TRUE,FALSE)</formula>
    </cfRule>
  </conditionalFormatting>
  <conditionalFormatting sqref="AU524">
    <cfRule type="expression" dxfId="1777" priority="1453">
      <formula>IF(RIGHT(TEXT(AU524,"0.#"),1)=".",FALSE,TRUE)</formula>
    </cfRule>
    <cfRule type="expression" dxfId="1776" priority="1454">
      <formula>IF(RIGHT(TEXT(AU524,"0.#"),1)=".",TRUE,FALSE)</formula>
    </cfRule>
  </conditionalFormatting>
  <conditionalFormatting sqref="AQ523">
    <cfRule type="expression" dxfId="1775" priority="1445">
      <formula>IF(RIGHT(TEXT(AQ523,"0.#"),1)=".",FALSE,TRUE)</formula>
    </cfRule>
    <cfRule type="expression" dxfId="1774" priority="1446">
      <formula>IF(RIGHT(TEXT(AQ523,"0.#"),1)=".",TRUE,FALSE)</formula>
    </cfRule>
  </conditionalFormatting>
  <conditionalFormatting sqref="AQ524">
    <cfRule type="expression" dxfId="1773" priority="1443">
      <formula>IF(RIGHT(TEXT(AQ524,"0.#"),1)=".",FALSE,TRUE)</formula>
    </cfRule>
    <cfRule type="expression" dxfId="1772" priority="1444">
      <formula>IF(RIGHT(TEXT(AQ524,"0.#"),1)=".",TRUE,FALSE)</formula>
    </cfRule>
  </conditionalFormatting>
  <conditionalFormatting sqref="AQ522">
    <cfRule type="expression" dxfId="1771" priority="1441">
      <formula>IF(RIGHT(TEXT(AQ522,"0.#"),1)=".",FALSE,TRUE)</formula>
    </cfRule>
    <cfRule type="expression" dxfId="1770" priority="1442">
      <formula>IF(RIGHT(TEXT(AQ522,"0.#"),1)=".",TRUE,FALSE)</formula>
    </cfRule>
  </conditionalFormatting>
  <conditionalFormatting sqref="AE527">
    <cfRule type="expression" dxfId="1769" priority="1439">
      <formula>IF(RIGHT(TEXT(AE527,"0.#"),1)=".",FALSE,TRUE)</formula>
    </cfRule>
    <cfRule type="expression" dxfId="1768" priority="1440">
      <formula>IF(RIGHT(TEXT(AE527,"0.#"),1)=".",TRUE,FALSE)</formula>
    </cfRule>
  </conditionalFormatting>
  <conditionalFormatting sqref="AE528">
    <cfRule type="expression" dxfId="1767" priority="1437">
      <formula>IF(RIGHT(TEXT(AE528,"0.#"),1)=".",FALSE,TRUE)</formula>
    </cfRule>
    <cfRule type="expression" dxfId="1766" priority="1438">
      <formula>IF(RIGHT(TEXT(AE528,"0.#"),1)=".",TRUE,FALSE)</formula>
    </cfRule>
  </conditionalFormatting>
  <conditionalFormatting sqref="AE529">
    <cfRule type="expression" dxfId="1765" priority="1435">
      <formula>IF(RIGHT(TEXT(AE529,"0.#"),1)=".",FALSE,TRUE)</formula>
    </cfRule>
    <cfRule type="expression" dxfId="1764" priority="1436">
      <formula>IF(RIGHT(TEXT(AE529,"0.#"),1)=".",TRUE,FALSE)</formula>
    </cfRule>
  </conditionalFormatting>
  <conditionalFormatting sqref="AU527">
    <cfRule type="expression" dxfId="1763" priority="1427">
      <formula>IF(RIGHT(TEXT(AU527,"0.#"),1)=".",FALSE,TRUE)</formula>
    </cfRule>
    <cfRule type="expression" dxfId="1762" priority="1428">
      <formula>IF(RIGHT(TEXT(AU527,"0.#"),1)=".",TRUE,FALSE)</formula>
    </cfRule>
  </conditionalFormatting>
  <conditionalFormatting sqref="AU528">
    <cfRule type="expression" dxfId="1761" priority="1425">
      <formula>IF(RIGHT(TEXT(AU528,"0.#"),1)=".",FALSE,TRUE)</formula>
    </cfRule>
    <cfRule type="expression" dxfId="1760" priority="1426">
      <formula>IF(RIGHT(TEXT(AU528,"0.#"),1)=".",TRUE,FALSE)</formula>
    </cfRule>
  </conditionalFormatting>
  <conditionalFormatting sqref="AU529">
    <cfRule type="expression" dxfId="1759" priority="1423">
      <formula>IF(RIGHT(TEXT(AU529,"0.#"),1)=".",FALSE,TRUE)</formula>
    </cfRule>
    <cfRule type="expression" dxfId="1758" priority="1424">
      <formula>IF(RIGHT(TEXT(AU529,"0.#"),1)=".",TRUE,FALSE)</formula>
    </cfRule>
  </conditionalFormatting>
  <conditionalFormatting sqref="AQ528">
    <cfRule type="expression" dxfId="1757" priority="1415">
      <formula>IF(RIGHT(TEXT(AQ528,"0.#"),1)=".",FALSE,TRUE)</formula>
    </cfRule>
    <cfRule type="expression" dxfId="1756" priority="1416">
      <formula>IF(RIGHT(TEXT(AQ528,"0.#"),1)=".",TRUE,FALSE)</formula>
    </cfRule>
  </conditionalFormatting>
  <conditionalFormatting sqref="AQ529">
    <cfRule type="expression" dxfId="1755" priority="1413">
      <formula>IF(RIGHT(TEXT(AQ529,"0.#"),1)=".",FALSE,TRUE)</formula>
    </cfRule>
    <cfRule type="expression" dxfId="1754" priority="1414">
      <formula>IF(RIGHT(TEXT(AQ529,"0.#"),1)=".",TRUE,FALSE)</formula>
    </cfRule>
  </conditionalFormatting>
  <conditionalFormatting sqref="AQ527">
    <cfRule type="expression" dxfId="1753" priority="1411">
      <formula>IF(RIGHT(TEXT(AQ527,"0.#"),1)=".",FALSE,TRUE)</formula>
    </cfRule>
    <cfRule type="expression" dxfId="1752" priority="1412">
      <formula>IF(RIGHT(TEXT(AQ527,"0.#"),1)=".",TRUE,FALSE)</formula>
    </cfRule>
  </conditionalFormatting>
  <conditionalFormatting sqref="AE532">
    <cfRule type="expression" dxfId="1751" priority="1409">
      <formula>IF(RIGHT(TEXT(AE532,"0.#"),1)=".",FALSE,TRUE)</formula>
    </cfRule>
    <cfRule type="expression" dxfId="1750" priority="1410">
      <formula>IF(RIGHT(TEXT(AE532,"0.#"),1)=".",TRUE,FALSE)</formula>
    </cfRule>
  </conditionalFormatting>
  <conditionalFormatting sqref="AM534">
    <cfRule type="expression" dxfId="1749" priority="1399">
      <formula>IF(RIGHT(TEXT(AM534,"0.#"),1)=".",FALSE,TRUE)</formula>
    </cfRule>
    <cfRule type="expression" dxfId="1748" priority="1400">
      <formula>IF(RIGHT(TEXT(AM534,"0.#"),1)=".",TRUE,FALSE)</formula>
    </cfRule>
  </conditionalFormatting>
  <conditionalFormatting sqref="AE533">
    <cfRule type="expression" dxfId="1747" priority="1407">
      <formula>IF(RIGHT(TEXT(AE533,"0.#"),1)=".",FALSE,TRUE)</formula>
    </cfRule>
    <cfRule type="expression" dxfId="1746" priority="1408">
      <formula>IF(RIGHT(TEXT(AE533,"0.#"),1)=".",TRUE,FALSE)</formula>
    </cfRule>
  </conditionalFormatting>
  <conditionalFormatting sqref="AE534">
    <cfRule type="expression" dxfId="1745" priority="1405">
      <formula>IF(RIGHT(TEXT(AE534,"0.#"),1)=".",FALSE,TRUE)</formula>
    </cfRule>
    <cfRule type="expression" dxfId="1744" priority="1406">
      <formula>IF(RIGHT(TEXT(AE534,"0.#"),1)=".",TRUE,FALSE)</formula>
    </cfRule>
  </conditionalFormatting>
  <conditionalFormatting sqref="AM532">
    <cfRule type="expression" dxfId="1743" priority="1403">
      <formula>IF(RIGHT(TEXT(AM532,"0.#"),1)=".",FALSE,TRUE)</formula>
    </cfRule>
    <cfRule type="expression" dxfId="1742" priority="1404">
      <formula>IF(RIGHT(TEXT(AM532,"0.#"),1)=".",TRUE,FALSE)</formula>
    </cfRule>
  </conditionalFormatting>
  <conditionalFormatting sqref="AM533">
    <cfRule type="expression" dxfId="1741" priority="1401">
      <formula>IF(RIGHT(TEXT(AM533,"0.#"),1)=".",FALSE,TRUE)</formula>
    </cfRule>
    <cfRule type="expression" dxfId="1740" priority="1402">
      <formula>IF(RIGHT(TEXT(AM533,"0.#"),1)=".",TRUE,FALSE)</formula>
    </cfRule>
  </conditionalFormatting>
  <conditionalFormatting sqref="AU532">
    <cfRule type="expression" dxfId="1739" priority="1397">
      <formula>IF(RIGHT(TEXT(AU532,"0.#"),1)=".",FALSE,TRUE)</formula>
    </cfRule>
    <cfRule type="expression" dxfId="1738" priority="1398">
      <formula>IF(RIGHT(TEXT(AU532,"0.#"),1)=".",TRUE,FALSE)</formula>
    </cfRule>
  </conditionalFormatting>
  <conditionalFormatting sqref="AU533">
    <cfRule type="expression" dxfId="1737" priority="1395">
      <formula>IF(RIGHT(TEXT(AU533,"0.#"),1)=".",FALSE,TRUE)</formula>
    </cfRule>
    <cfRule type="expression" dxfId="1736" priority="1396">
      <formula>IF(RIGHT(TEXT(AU533,"0.#"),1)=".",TRUE,FALSE)</formula>
    </cfRule>
  </conditionalFormatting>
  <conditionalFormatting sqref="AU534">
    <cfRule type="expression" dxfId="1735" priority="1393">
      <formula>IF(RIGHT(TEXT(AU534,"0.#"),1)=".",FALSE,TRUE)</formula>
    </cfRule>
    <cfRule type="expression" dxfId="1734" priority="1394">
      <formula>IF(RIGHT(TEXT(AU534,"0.#"),1)=".",TRUE,FALSE)</formula>
    </cfRule>
  </conditionalFormatting>
  <conditionalFormatting sqref="AI534">
    <cfRule type="expression" dxfId="1733" priority="1387">
      <formula>IF(RIGHT(TEXT(AI534,"0.#"),1)=".",FALSE,TRUE)</formula>
    </cfRule>
    <cfRule type="expression" dxfId="1732" priority="1388">
      <formula>IF(RIGHT(TEXT(AI534,"0.#"),1)=".",TRUE,FALSE)</formula>
    </cfRule>
  </conditionalFormatting>
  <conditionalFormatting sqref="AI532">
    <cfRule type="expression" dxfId="1731" priority="1391">
      <formula>IF(RIGHT(TEXT(AI532,"0.#"),1)=".",FALSE,TRUE)</formula>
    </cfRule>
    <cfRule type="expression" dxfId="1730" priority="1392">
      <formula>IF(RIGHT(TEXT(AI532,"0.#"),1)=".",TRUE,FALSE)</formula>
    </cfRule>
  </conditionalFormatting>
  <conditionalFormatting sqref="AI533">
    <cfRule type="expression" dxfId="1729" priority="1389">
      <formula>IF(RIGHT(TEXT(AI533,"0.#"),1)=".",FALSE,TRUE)</formula>
    </cfRule>
    <cfRule type="expression" dxfId="1728" priority="1390">
      <formula>IF(RIGHT(TEXT(AI533,"0.#"),1)=".",TRUE,FALSE)</formula>
    </cfRule>
  </conditionalFormatting>
  <conditionalFormatting sqref="AQ533">
    <cfRule type="expression" dxfId="1727" priority="1385">
      <formula>IF(RIGHT(TEXT(AQ533,"0.#"),1)=".",FALSE,TRUE)</formula>
    </cfRule>
    <cfRule type="expression" dxfId="1726" priority="1386">
      <formula>IF(RIGHT(TEXT(AQ533,"0.#"),1)=".",TRUE,FALSE)</formula>
    </cfRule>
  </conditionalFormatting>
  <conditionalFormatting sqref="AQ534">
    <cfRule type="expression" dxfId="1725" priority="1383">
      <formula>IF(RIGHT(TEXT(AQ534,"0.#"),1)=".",FALSE,TRUE)</formula>
    </cfRule>
    <cfRule type="expression" dxfId="1724" priority="1384">
      <formula>IF(RIGHT(TEXT(AQ534,"0.#"),1)=".",TRUE,FALSE)</formula>
    </cfRule>
  </conditionalFormatting>
  <conditionalFormatting sqref="AQ532">
    <cfRule type="expression" dxfId="1723" priority="1381">
      <formula>IF(RIGHT(TEXT(AQ532,"0.#"),1)=".",FALSE,TRUE)</formula>
    </cfRule>
    <cfRule type="expression" dxfId="1722" priority="1382">
      <formula>IF(RIGHT(TEXT(AQ532,"0.#"),1)=".",TRUE,FALSE)</formula>
    </cfRule>
  </conditionalFormatting>
  <conditionalFormatting sqref="AE541">
    <cfRule type="expression" dxfId="1721" priority="1379">
      <formula>IF(RIGHT(TEXT(AE541,"0.#"),1)=".",FALSE,TRUE)</formula>
    </cfRule>
    <cfRule type="expression" dxfId="1720" priority="1380">
      <formula>IF(RIGHT(TEXT(AE541,"0.#"),1)=".",TRUE,FALSE)</formula>
    </cfRule>
  </conditionalFormatting>
  <conditionalFormatting sqref="AE542">
    <cfRule type="expression" dxfId="1719" priority="1377">
      <formula>IF(RIGHT(TEXT(AE542,"0.#"),1)=".",FALSE,TRUE)</formula>
    </cfRule>
    <cfRule type="expression" dxfId="1718" priority="1378">
      <formula>IF(RIGHT(TEXT(AE542,"0.#"),1)=".",TRUE,FALSE)</formula>
    </cfRule>
  </conditionalFormatting>
  <conditionalFormatting sqref="AE543">
    <cfRule type="expression" dxfId="1717" priority="1375">
      <formula>IF(RIGHT(TEXT(AE543,"0.#"),1)=".",FALSE,TRUE)</formula>
    </cfRule>
    <cfRule type="expression" dxfId="1716" priority="1376">
      <formula>IF(RIGHT(TEXT(AE543,"0.#"),1)=".",TRUE,FALSE)</formula>
    </cfRule>
  </conditionalFormatting>
  <conditionalFormatting sqref="AU541">
    <cfRule type="expression" dxfId="1715" priority="1367">
      <formula>IF(RIGHT(TEXT(AU541,"0.#"),1)=".",FALSE,TRUE)</formula>
    </cfRule>
    <cfRule type="expression" dxfId="1714" priority="1368">
      <formula>IF(RIGHT(TEXT(AU541,"0.#"),1)=".",TRUE,FALSE)</formula>
    </cfRule>
  </conditionalFormatting>
  <conditionalFormatting sqref="AU542">
    <cfRule type="expression" dxfId="1713" priority="1365">
      <formula>IF(RIGHT(TEXT(AU542,"0.#"),1)=".",FALSE,TRUE)</formula>
    </cfRule>
    <cfRule type="expression" dxfId="1712" priority="1366">
      <formula>IF(RIGHT(TEXT(AU542,"0.#"),1)=".",TRUE,FALSE)</formula>
    </cfRule>
  </conditionalFormatting>
  <conditionalFormatting sqref="AU543">
    <cfRule type="expression" dxfId="1711" priority="1363">
      <formula>IF(RIGHT(TEXT(AU543,"0.#"),1)=".",FALSE,TRUE)</formula>
    </cfRule>
    <cfRule type="expression" dxfId="1710" priority="1364">
      <formula>IF(RIGHT(TEXT(AU543,"0.#"),1)=".",TRUE,FALSE)</formula>
    </cfRule>
  </conditionalFormatting>
  <conditionalFormatting sqref="AQ542">
    <cfRule type="expression" dxfId="1709" priority="1355">
      <formula>IF(RIGHT(TEXT(AQ542,"0.#"),1)=".",FALSE,TRUE)</formula>
    </cfRule>
    <cfRule type="expression" dxfId="1708" priority="1356">
      <formula>IF(RIGHT(TEXT(AQ542,"0.#"),1)=".",TRUE,FALSE)</formula>
    </cfRule>
  </conditionalFormatting>
  <conditionalFormatting sqref="AQ543">
    <cfRule type="expression" dxfId="1707" priority="1353">
      <formula>IF(RIGHT(TEXT(AQ543,"0.#"),1)=".",FALSE,TRUE)</formula>
    </cfRule>
    <cfRule type="expression" dxfId="1706" priority="1354">
      <formula>IF(RIGHT(TEXT(AQ543,"0.#"),1)=".",TRUE,FALSE)</formula>
    </cfRule>
  </conditionalFormatting>
  <conditionalFormatting sqref="AQ541">
    <cfRule type="expression" dxfId="1705" priority="1351">
      <formula>IF(RIGHT(TEXT(AQ541,"0.#"),1)=".",FALSE,TRUE)</formula>
    </cfRule>
    <cfRule type="expression" dxfId="1704" priority="1352">
      <formula>IF(RIGHT(TEXT(AQ541,"0.#"),1)=".",TRUE,FALSE)</formula>
    </cfRule>
  </conditionalFormatting>
  <conditionalFormatting sqref="AE566">
    <cfRule type="expression" dxfId="1703" priority="1349">
      <formula>IF(RIGHT(TEXT(AE566,"0.#"),1)=".",FALSE,TRUE)</formula>
    </cfRule>
    <cfRule type="expression" dxfId="1702" priority="1350">
      <formula>IF(RIGHT(TEXT(AE566,"0.#"),1)=".",TRUE,FALSE)</formula>
    </cfRule>
  </conditionalFormatting>
  <conditionalFormatting sqref="AE567">
    <cfRule type="expression" dxfId="1701" priority="1347">
      <formula>IF(RIGHT(TEXT(AE567,"0.#"),1)=".",FALSE,TRUE)</formula>
    </cfRule>
    <cfRule type="expression" dxfId="1700" priority="1348">
      <formula>IF(RIGHT(TEXT(AE567,"0.#"),1)=".",TRUE,FALSE)</formula>
    </cfRule>
  </conditionalFormatting>
  <conditionalFormatting sqref="AE568">
    <cfRule type="expression" dxfId="1699" priority="1345">
      <formula>IF(RIGHT(TEXT(AE568,"0.#"),1)=".",FALSE,TRUE)</formula>
    </cfRule>
    <cfRule type="expression" dxfId="1698" priority="1346">
      <formula>IF(RIGHT(TEXT(AE568,"0.#"),1)=".",TRUE,FALSE)</formula>
    </cfRule>
  </conditionalFormatting>
  <conditionalFormatting sqref="AU566">
    <cfRule type="expression" dxfId="1697" priority="1337">
      <formula>IF(RIGHT(TEXT(AU566,"0.#"),1)=".",FALSE,TRUE)</formula>
    </cfRule>
    <cfRule type="expression" dxfId="1696" priority="1338">
      <formula>IF(RIGHT(TEXT(AU566,"0.#"),1)=".",TRUE,FALSE)</formula>
    </cfRule>
  </conditionalFormatting>
  <conditionalFormatting sqref="AU567">
    <cfRule type="expression" dxfId="1695" priority="1335">
      <formula>IF(RIGHT(TEXT(AU567,"0.#"),1)=".",FALSE,TRUE)</formula>
    </cfRule>
    <cfRule type="expression" dxfId="1694" priority="1336">
      <formula>IF(RIGHT(TEXT(AU567,"0.#"),1)=".",TRUE,FALSE)</formula>
    </cfRule>
  </conditionalFormatting>
  <conditionalFormatting sqref="AU568">
    <cfRule type="expression" dxfId="1693" priority="1333">
      <formula>IF(RIGHT(TEXT(AU568,"0.#"),1)=".",FALSE,TRUE)</formula>
    </cfRule>
    <cfRule type="expression" dxfId="1692" priority="1334">
      <formula>IF(RIGHT(TEXT(AU568,"0.#"),1)=".",TRUE,FALSE)</formula>
    </cfRule>
  </conditionalFormatting>
  <conditionalFormatting sqref="AQ567">
    <cfRule type="expression" dxfId="1691" priority="1325">
      <formula>IF(RIGHT(TEXT(AQ567,"0.#"),1)=".",FALSE,TRUE)</formula>
    </cfRule>
    <cfRule type="expression" dxfId="1690" priority="1326">
      <formula>IF(RIGHT(TEXT(AQ567,"0.#"),1)=".",TRUE,FALSE)</formula>
    </cfRule>
  </conditionalFormatting>
  <conditionalFormatting sqref="AQ568">
    <cfRule type="expression" dxfId="1689" priority="1323">
      <formula>IF(RIGHT(TEXT(AQ568,"0.#"),1)=".",FALSE,TRUE)</formula>
    </cfRule>
    <cfRule type="expression" dxfId="1688" priority="1324">
      <formula>IF(RIGHT(TEXT(AQ568,"0.#"),1)=".",TRUE,FALSE)</formula>
    </cfRule>
  </conditionalFormatting>
  <conditionalFormatting sqref="AQ566">
    <cfRule type="expression" dxfId="1687" priority="1321">
      <formula>IF(RIGHT(TEXT(AQ566,"0.#"),1)=".",FALSE,TRUE)</formula>
    </cfRule>
    <cfRule type="expression" dxfId="1686" priority="1322">
      <formula>IF(RIGHT(TEXT(AQ566,"0.#"),1)=".",TRUE,FALSE)</formula>
    </cfRule>
  </conditionalFormatting>
  <conditionalFormatting sqref="AE546">
    <cfRule type="expression" dxfId="1685" priority="1319">
      <formula>IF(RIGHT(TEXT(AE546,"0.#"),1)=".",FALSE,TRUE)</formula>
    </cfRule>
    <cfRule type="expression" dxfId="1684" priority="1320">
      <formula>IF(RIGHT(TEXT(AE546,"0.#"),1)=".",TRUE,FALSE)</formula>
    </cfRule>
  </conditionalFormatting>
  <conditionalFormatting sqref="AE547">
    <cfRule type="expression" dxfId="1683" priority="1317">
      <formula>IF(RIGHT(TEXT(AE547,"0.#"),1)=".",FALSE,TRUE)</formula>
    </cfRule>
    <cfRule type="expression" dxfId="1682" priority="1318">
      <formula>IF(RIGHT(TEXT(AE547,"0.#"),1)=".",TRUE,FALSE)</formula>
    </cfRule>
  </conditionalFormatting>
  <conditionalFormatting sqref="AE548">
    <cfRule type="expression" dxfId="1681" priority="1315">
      <formula>IF(RIGHT(TEXT(AE548,"0.#"),1)=".",FALSE,TRUE)</formula>
    </cfRule>
    <cfRule type="expression" dxfId="1680" priority="1316">
      <formula>IF(RIGHT(TEXT(AE548,"0.#"),1)=".",TRUE,FALSE)</formula>
    </cfRule>
  </conditionalFormatting>
  <conditionalFormatting sqref="AU546">
    <cfRule type="expression" dxfId="1679" priority="1307">
      <formula>IF(RIGHT(TEXT(AU546,"0.#"),1)=".",FALSE,TRUE)</formula>
    </cfRule>
    <cfRule type="expression" dxfId="1678" priority="1308">
      <formula>IF(RIGHT(TEXT(AU546,"0.#"),1)=".",TRUE,FALSE)</formula>
    </cfRule>
  </conditionalFormatting>
  <conditionalFormatting sqref="AU547">
    <cfRule type="expression" dxfId="1677" priority="1305">
      <formula>IF(RIGHT(TEXT(AU547,"0.#"),1)=".",FALSE,TRUE)</formula>
    </cfRule>
    <cfRule type="expression" dxfId="1676" priority="1306">
      <formula>IF(RIGHT(TEXT(AU547,"0.#"),1)=".",TRUE,FALSE)</formula>
    </cfRule>
  </conditionalFormatting>
  <conditionalFormatting sqref="AU548">
    <cfRule type="expression" dxfId="1675" priority="1303">
      <formula>IF(RIGHT(TEXT(AU548,"0.#"),1)=".",FALSE,TRUE)</formula>
    </cfRule>
    <cfRule type="expression" dxfId="1674" priority="1304">
      <formula>IF(RIGHT(TEXT(AU548,"0.#"),1)=".",TRUE,FALSE)</formula>
    </cfRule>
  </conditionalFormatting>
  <conditionalFormatting sqref="AQ547">
    <cfRule type="expression" dxfId="1673" priority="1295">
      <formula>IF(RIGHT(TEXT(AQ547,"0.#"),1)=".",FALSE,TRUE)</formula>
    </cfRule>
    <cfRule type="expression" dxfId="1672" priority="1296">
      <formula>IF(RIGHT(TEXT(AQ547,"0.#"),1)=".",TRUE,FALSE)</formula>
    </cfRule>
  </conditionalFormatting>
  <conditionalFormatting sqref="AQ546">
    <cfRule type="expression" dxfId="1671" priority="1291">
      <formula>IF(RIGHT(TEXT(AQ546,"0.#"),1)=".",FALSE,TRUE)</formula>
    </cfRule>
    <cfRule type="expression" dxfId="1670" priority="1292">
      <formula>IF(RIGHT(TEXT(AQ546,"0.#"),1)=".",TRUE,FALSE)</formula>
    </cfRule>
  </conditionalFormatting>
  <conditionalFormatting sqref="AE551">
    <cfRule type="expression" dxfId="1669" priority="1289">
      <formula>IF(RIGHT(TEXT(AE551,"0.#"),1)=".",FALSE,TRUE)</formula>
    </cfRule>
    <cfRule type="expression" dxfId="1668" priority="1290">
      <formula>IF(RIGHT(TEXT(AE551,"0.#"),1)=".",TRUE,FALSE)</formula>
    </cfRule>
  </conditionalFormatting>
  <conditionalFormatting sqref="AE553">
    <cfRule type="expression" dxfId="1667" priority="1285">
      <formula>IF(RIGHT(TEXT(AE553,"0.#"),1)=".",FALSE,TRUE)</formula>
    </cfRule>
    <cfRule type="expression" dxfId="1666" priority="1286">
      <formula>IF(RIGHT(TEXT(AE553,"0.#"),1)=".",TRUE,FALSE)</formula>
    </cfRule>
  </conditionalFormatting>
  <conditionalFormatting sqref="AU551">
    <cfRule type="expression" dxfId="1665" priority="1277">
      <formula>IF(RIGHT(TEXT(AU551,"0.#"),1)=".",FALSE,TRUE)</formula>
    </cfRule>
    <cfRule type="expression" dxfId="1664" priority="1278">
      <formula>IF(RIGHT(TEXT(AU551,"0.#"),1)=".",TRUE,FALSE)</formula>
    </cfRule>
  </conditionalFormatting>
  <conditionalFormatting sqref="AU553">
    <cfRule type="expression" dxfId="1663" priority="1273">
      <formula>IF(RIGHT(TEXT(AU553,"0.#"),1)=".",FALSE,TRUE)</formula>
    </cfRule>
    <cfRule type="expression" dxfId="1662" priority="1274">
      <formula>IF(RIGHT(TEXT(AU553,"0.#"),1)=".",TRUE,FALSE)</formula>
    </cfRule>
  </conditionalFormatting>
  <conditionalFormatting sqref="AQ552">
    <cfRule type="expression" dxfId="1661" priority="1265">
      <formula>IF(RIGHT(TEXT(AQ552,"0.#"),1)=".",FALSE,TRUE)</formula>
    </cfRule>
    <cfRule type="expression" dxfId="1660" priority="1266">
      <formula>IF(RIGHT(TEXT(AQ552,"0.#"),1)=".",TRUE,FALSE)</formula>
    </cfRule>
  </conditionalFormatting>
  <conditionalFormatting sqref="AU561">
    <cfRule type="expression" dxfId="1659" priority="1217">
      <formula>IF(RIGHT(TEXT(AU561,"0.#"),1)=".",FALSE,TRUE)</formula>
    </cfRule>
    <cfRule type="expression" dxfId="1658" priority="1218">
      <formula>IF(RIGHT(TEXT(AU561,"0.#"),1)=".",TRUE,FALSE)</formula>
    </cfRule>
  </conditionalFormatting>
  <conditionalFormatting sqref="AU562">
    <cfRule type="expression" dxfId="1657" priority="1215">
      <formula>IF(RIGHT(TEXT(AU562,"0.#"),1)=".",FALSE,TRUE)</formula>
    </cfRule>
    <cfRule type="expression" dxfId="1656" priority="1216">
      <formula>IF(RIGHT(TEXT(AU562,"0.#"),1)=".",TRUE,FALSE)</formula>
    </cfRule>
  </conditionalFormatting>
  <conditionalFormatting sqref="AU563">
    <cfRule type="expression" dxfId="1655" priority="1213">
      <formula>IF(RIGHT(TEXT(AU563,"0.#"),1)=".",FALSE,TRUE)</formula>
    </cfRule>
    <cfRule type="expression" dxfId="1654" priority="1214">
      <formula>IF(RIGHT(TEXT(AU563,"0.#"),1)=".",TRUE,FALSE)</formula>
    </cfRule>
  </conditionalFormatting>
  <conditionalFormatting sqref="AQ562">
    <cfRule type="expression" dxfId="1653" priority="1205">
      <formula>IF(RIGHT(TEXT(AQ562,"0.#"),1)=".",FALSE,TRUE)</formula>
    </cfRule>
    <cfRule type="expression" dxfId="1652" priority="1206">
      <formula>IF(RIGHT(TEXT(AQ562,"0.#"),1)=".",TRUE,FALSE)</formula>
    </cfRule>
  </conditionalFormatting>
  <conditionalFormatting sqref="AQ563">
    <cfRule type="expression" dxfId="1651" priority="1203">
      <formula>IF(RIGHT(TEXT(AQ563,"0.#"),1)=".",FALSE,TRUE)</formula>
    </cfRule>
    <cfRule type="expression" dxfId="1650" priority="1204">
      <formula>IF(RIGHT(TEXT(AQ563,"0.#"),1)=".",TRUE,FALSE)</formula>
    </cfRule>
  </conditionalFormatting>
  <conditionalFormatting sqref="AQ561">
    <cfRule type="expression" dxfId="1649" priority="1201">
      <formula>IF(RIGHT(TEXT(AQ561,"0.#"),1)=".",FALSE,TRUE)</formula>
    </cfRule>
    <cfRule type="expression" dxfId="1648" priority="1202">
      <formula>IF(RIGHT(TEXT(AQ561,"0.#"),1)=".",TRUE,FALSE)</formula>
    </cfRule>
  </conditionalFormatting>
  <conditionalFormatting sqref="AE571">
    <cfRule type="expression" dxfId="1647" priority="1199">
      <formula>IF(RIGHT(TEXT(AE571,"0.#"),1)=".",FALSE,TRUE)</formula>
    </cfRule>
    <cfRule type="expression" dxfId="1646" priority="1200">
      <formula>IF(RIGHT(TEXT(AE571,"0.#"),1)=".",TRUE,FALSE)</formula>
    </cfRule>
  </conditionalFormatting>
  <conditionalFormatting sqref="AE572">
    <cfRule type="expression" dxfId="1645" priority="1197">
      <formula>IF(RIGHT(TEXT(AE572,"0.#"),1)=".",FALSE,TRUE)</formula>
    </cfRule>
    <cfRule type="expression" dxfId="1644" priority="1198">
      <formula>IF(RIGHT(TEXT(AE572,"0.#"),1)=".",TRUE,FALSE)</formula>
    </cfRule>
  </conditionalFormatting>
  <conditionalFormatting sqref="AE573">
    <cfRule type="expression" dxfId="1643" priority="1195">
      <formula>IF(RIGHT(TEXT(AE573,"0.#"),1)=".",FALSE,TRUE)</formula>
    </cfRule>
    <cfRule type="expression" dxfId="1642" priority="1196">
      <formula>IF(RIGHT(TEXT(AE573,"0.#"),1)=".",TRUE,FALSE)</formula>
    </cfRule>
  </conditionalFormatting>
  <conditionalFormatting sqref="AU571">
    <cfRule type="expression" dxfId="1641" priority="1187">
      <formula>IF(RIGHT(TEXT(AU571,"0.#"),1)=".",FALSE,TRUE)</formula>
    </cfRule>
    <cfRule type="expression" dxfId="1640" priority="1188">
      <formula>IF(RIGHT(TEXT(AU571,"0.#"),1)=".",TRUE,FALSE)</formula>
    </cfRule>
  </conditionalFormatting>
  <conditionalFormatting sqref="AU572">
    <cfRule type="expression" dxfId="1639" priority="1185">
      <formula>IF(RIGHT(TEXT(AU572,"0.#"),1)=".",FALSE,TRUE)</formula>
    </cfRule>
    <cfRule type="expression" dxfId="1638" priority="1186">
      <formula>IF(RIGHT(TEXT(AU572,"0.#"),1)=".",TRUE,FALSE)</formula>
    </cfRule>
  </conditionalFormatting>
  <conditionalFormatting sqref="AU573">
    <cfRule type="expression" dxfId="1637" priority="1183">
      <formula>IF(RIGHT(TEXT(AU573,"0.#"),1)=".",FALSE,TRUE)</formula>
    </cfRule>
    <cfRule type="expression" dxfId="1636" priority="1184">
      <formula>IF(RIGHT(TEXT(AU573,"0.#"),1)=".",TRUE,FALSE)</formula>
    </cfRule>
  </conditionalFormatting>
  <conditionalFormatting sqref="AQ572">
    <cfRule type="expression" dxfId="1635" priority="1175">
      <formula>IF(RIGHT(TEXT(AQ572,"0.#"),1)=".",FALSE,TRUE)</formula>
    </cfRule>
    <cfRule type="expression" dxfId="1634" priority="1176">
      <formula>IF(RIGHT(TEXT(AQ572,"0.#"),1)=".",TRUE,FALSE)</formula>
    </cfRule>
  </conditionalFormatting>
  <conditionalFormatting sqref="AQ573">
    <cfRule type="expression" dxfId="1633" priority="1173">
      <formula>IF(RIGHT(TEXT(AQ573,"0.#"),1)=".",FALSE,TRUE)</formula>
    </cfRule>
    <cfRule type="expression" dxfId="1632" priority="1174">
      <formula>IF(RIGHT(TEXT(AQ573,"0.#"),1)=".",TRUE,FALSE)</formula>
    </cfRule>
  </conditionalFormatting>
  <conditionalFormatting sqref="AQ571">
    <cfRule type="expression" dxfId="1631" priority="1171">
      <formula>IF(RIGHT(TEXT(AQ571,"0.#"),1)=".",FALSE,TRUE)</formula>
    </cfRule>
    <cfRule type="expression" dxfId="1630" priority="1172">
      <formula>IF(RIGHT(TEXT(AQ571,"0.#"),1)=".",TRUE,FALSE)</formula>
    </cfRule>
  </conditionalFormatting>
  <conditionalFormatting sqref="AE576">
    <cfRule type="expression" dxfId="1629" priority="1169">
      <formula>IF(RIGHT(TEXT(AE576,"0.#"),1)=".",FALSE,TRUE)</formula>
    </cfRule>
    <cfRule type="expression" dxfId="1628" priority="1170">
      <formula>IF(RIGHT(TEXT(AE576,"0.#"),1)=".",TRUE,FALSE)</formula>
    </cfRule>
  </conditionalFormatting>
  <conditionalFormatting sqref="AE577">
    <cfRule type="expression" dxfId="1627" priority="1167">
      <formula>IF(RIGHT(TEXT(AE577,"0.#"),1)=".",FALSE,TRUE)</formula>
    </cfRule>
    <cfRule type="expression" dxfId="1626" priority="1168">
      <formula>IF(RIGHT(TEXT(AE577,"0.#"),1)=".",TRUE,FALSE)</formula>
    </cfRule>
  </conditionalFormatting>
  <conditionalFormatting sqref="AE578">
    <cfRule type="expression" dxfId="1625" priority="1165">
      <formula>IF(RIGHT(TEXT(AE578,"0.#"),1)=".",FALSE,TRUE)</formula>
    </cfRule>
    <cfRule type="expression" dxfId="1624" priority="1166">
      <formula>IF(RIGHT(TEXT(AE578,"0.#"),1)=".",TRUE,FALSE)</formula>
    </cfRule>
  </conditionalFormatting>
  <conditionalFormatting sqref="AU576">
    <cfRule type="expression" dxfId="1623" priority="1157">
      <formula>IF(RIGHT(TEXT(AU576,"0.#"),1)=".",FALSE,TRUE)</formula>
    </cfRule>
    <cfRule type="expression" dxfId="1622" priority="1158">
      <formula>IF(RIGHT(TEXT(AU576,"0.#"),1)=".",TRUE,FALSE)</formula>
    </cfRule>
  </conditionalFormatting>
  <conditionalFormatting sqref="AU577">
    <cfRule type="expression" dxfId="1621" priority="1155">
      <formula>IF(RIGHT(TEXT(AU577,"0.#"),1)=".",FALSE,TRUE)</formula>
    </cfRule>
    <cfRule type="expression" dxfId="1620" priority="1156">
      <formula>IF(RIGHT(TEXT(AU577,"0.#"),1)=".",TRUE,FALSE)</formula>
    </cfRule>
  </conditionalFormatting>
  <conditionalFormatting sqref="AU578">
    <cfRule type="expression" dxfId="1619" priority="1153">
      <formula>IF(RIGHT(TEXT(AU578,"0.#"),1)=".",FALSE,TRUE)</formula>
    </cfRule>
    <cfRule type="expression" dxfId="1618" priority="1154">
      <formula>IF(RIGHT(TEXT(AU578,"0.#"),1)=".",TRUE,FALSE)</formula>
    </cfRule>
  </conditionalFormatting>
  <conditionalFormatting sqref="AQ577">
    <cfRule type="expression" dxfId="1617" priority="1145">
      <formula>IF(RIGHT(TEXT(AQ577,"0.#"),1)=".",FALSE,TRUE)</formula>
    </cfRule>
    <cfRule type="expression" dxfId="1616" priority="1146">
      <formula>IF(RIGHT(TEXT(AQ577,"0.#"),1)=".",TRUE,FALSE)</formula>
    </cfRule>
  </conditionalFormatting>
  <conditionalFormatting sqref="AQ578">
    <cfRule type="expression" dxfId="1615" priority="1143">
      <formula>IF(RIGHT(TEXT(AQ578,"0.#"),1)=".",FALSE,TRUE)</formula>
    </cfRule>
    <cfRule type="expression" dxfId="1614" priority="1144">
      <formula>IF(RIGHT(TEXT(AQ578,"0.#"),1)=".",TRUE,FALSE)</formula>
    </cfRule>
  </conditionalFormatting>
  <conditionalFormatting sqref="AQ576">
    <cfRule type="expression" dxfId="1613" priority="1141">
      <formula>IF(RIGHT(TEXT(AQ576,"0.#"),1)=".",FALSE,TRUE)</formula>
    </cfRule>
    <cfRule type="expression" dxfId="1612" priority="1142">
      <formula>IF(RIGHT(TEXT(AQ576,"0.#"),1)=".",TRUE,FALSE)</formula>
    </cfRule>
  </conditionalFormatting>
  <conditionalFormatting sqref="AE581">
    <cfRule type="expression" dxfId="1611" priority="1139">
      <formula>IF(RIGHT(TEXT(AE581,"0.#"),1)=".",FALSE,TRUE)</formula>
    </cfRule>
    <cfRule type="expression" dxfId="1610" priority="1140">
      <formula>IF(RIGHT(TEXT(AE581,"0.#"),1)=".",TRUE,FALSE)</formula>
    </cfRule>
  </conditionalFormatting>
  <conditionalFormatting sqref="AE582">
    <cfRule type="expression" dxfId="1609" priority="1137">
      <formula>IF(RIGHT(TEXT(AE582,"0.#"),1)=".",FALSE,TRUE)</formula>
    </cfRule>
    <cfRule type="expression" dxfId="1608" priority="1138">
      <formula>IF(RIGHT(TEXT(AE582,"0.#"),1)=".",TRUE,FALSE)</formula>
    </cfRule>
  </conditionalFormatting>
  <conditionalFormatting sqref="AE583">
    <cfRule type="expression" dxfId="1607" priority="1135">
      <formula>IF(RIGHT(TEXT(AE583,"0.#"),1)=".",FALSE,TRUE)</formula>
    </cfRule>
    <cfRule type="expression" dxfId="1606" priority="1136">
      <formula>IF(RIGHT(TEXT(AE583,"0.#"),1)=".",TRUE,FALSE)</formula>
    </cfRule>
  </conditionalFormatting>
  <conditionalFormatting sqref="AU581">
    <cfRule type="expression" dxfId="1605" priority="1127">
      <formula>IF(RIGHT(TEXT(AU581,"0.#"),1)=".",FALSE,TRUE)</formula>
    </cfRule>
    <cfRule type="expression" dxfId="1604" priority="1128">
      <formula>IF(RIGHT(TEXT(AU581,"0.#"),1)=".",TRUE,FALSE)</formula>
    </cfRule>
  </conditionalFormatting>
  <conditionalFormatting sqref="AQ582">
    <cfRule type="expression" dxfId="1603" priority="1115">
      <formula>IF(RIGHT(TEXT(AQ582,"0.#"),1)=".",FALSE,TRUE)</formula>
    </cfRule>
    <cfRule type="expression" dxfId="1602" priority="1116">
      <formula>IF(RIGHT(TEXT(AQ582,"0.#"),1)=".",TRUE,FALSE)</formula>
    </cfRule>
  </conditionalFormatting>
  <conditionalFormatting sqref="AQ583">
    <cfRule type="expression" dxfId="1601" priority="1113">
      <formula>IF(RIGHT(TEXT(AQ583,"0.#"),1)=".",FALSE,TRUE)</formula>
    </cfRule>
    <cfRule type="expression" dxfId="1600" priority="1114">
      <formula>IF(RIGHT(TEXT(AQ583,"0.#"),1)=".",TRUE,FALSE)</formula>
    </cfRule>
  </conditionalFormatting>
  <conditionalFormatting sqref="AQ581">
    <cfRule type="expression" dxfId="1599" priority="1111">
      <formula>IF(RIGHT(TEXT(AQ581,"0.#"),1)=".",FALSE,TRUE)</formula>
    </cfRule>
    <cfRule type="expression" dxfId="1598" priority="1112">
      <formula>IF(RIGHT(TEXT(AQ581,"0.#"),1)=".",TRUE,FALSE)</formula>
    </cfRule>
  </conditionalFormatting>
  <conditionalFormatting sqref="AE586">
    <cfRule type="expression" dxfId="1597" priority="1109">
      <formula>IF(RIGHT(TEXT(AE586,"0.#"),1)=".",FALSE,TRUE)</formula>
    </cfRule>
    <cfRule type="expression" dxfId="1596" priority="1110">
      <formula>IF(RIGHT(TEXT(AE586,"0.#"),1)=".",TRUE,FALSE)</formula>
    </cfRule>
  </conditionalFormatting>
  <conditionalFormatting sqref="AM588">
    <cfRule type="expression" dxfId="1595" priority="1099">
      <formula>IF(RIGHT(TEXT(AM588,"0.#"),1)=".",FALSE,TRUE)</formula>
    </cfRule>
    <cfRule type="expression" dxfId="1594" priority="1100">
      <formula>IF(RIGHT(TEXT(AM588,"0.#"),1)=".",TRUE,FALSE)</formula>
    </cfRule>
  </conditionalFormatting>
  <conditionalFormatting sqref="AE587">
    <cfRule type="expression" dxfId="1593" priority="1107">
      <formula>IF(RIGHT(TEXT(AE587,"0.#"),1)=".",FALSE,TRUE)</formula>
    </cfRule>
    <cfRule type="expression" dxfId="1592" priority="1108">
      <formula>IF(RIGHT(TEXT(AE587,"0.#"),1)=".",TRUE,FALSE)</formula>
    </cfRule>
  </conditionalFormatting>
  <conditionalFormatting sqref="AE588">
    <cfRule type="expression" dxfId="1591" priority="1105">
      <formula>IF(RIGHT(TEXT(AE588,"0.#"),1)=".",FALSE,TRUE)</formula>
    </cfRule>
    <cfRule type="expression" dxfId="1590" priority="1106">
      <formula>IF(RIGHT(TEXT(AE588,"0.#"),1)=".",TRUE,FALSE)</formula>
    </cfRule>
  </conditionalFormatting>
  <conditionalFormatting sqref="AM586">
    <cfRule type="expression" dxfId="1589" priority="1103">
      <formula>IF(RIGHT(TEXT(AM586,"0.#"),1)=".",FALSE,TRUE)</formula>
    </cfRule>
    <cfRule type="expression" dxfId="1588" priority="1104">
      <formula>IF(RIGHT(TEXT(AM586,"0.#"),1)=".",TRUE,FALSE)</formula>
    </cfRule>
  </conditionalFormatting>
  <conditionalFormatting sqref="AM587">
    <cfRule type="expression" dxfId="1587" priority="1101">
      <formula>IF(RIGHT(TEXT(AM587,"0.#"),1)=".",FALSE,TRUE)</formula>
    </cfRule>
    <cfRule type="expression" dxfId="1586" priority="1102">
      <formula>IF(RIGHT(TEXT(AM587,"0.#"),1)=".",TRUE,FALSE)</formula>
    </cfRule>
  </conditionalFormatting>
  <conditionalFormatting sqref="AU586">
    <cfRule type="expression" dxfId="1585" priority="1097">
      <formula>IF(RIGHT(TEXT(AU586,"0.#"),1)=".",FALSE,TRUE)</formula>
    </cfRule>
    <cfRule type="expression" dxfId="1584" priority="1098">
      <formula>IF(RIGHT(TEXT(AU586,"0.#"),1)=".",TRUE,FALSE)</formula>
    </cfRule>
  </conditionalFormatting>
  <conditionalFormatting sqref="AU587">
    <cfRule type="expression" dxfId="1583" priority="1095">
      <formula>IF(RIGHT(TEXT(AU587,"0.#"),1)=".",FALSE,TRUE)</formula>
    </cfRule>
    <cfRule type="expression" dxfId="1582" priority="1096">
      <formula>IF(RIGHT(TEXT(AU587,"0.#"),1)=".",TRUE,FALSE)</formula>
    </cfRule>
  </conditionalFormatting>
  <conditionalFormatting sqref="AU588">
    <cfRule type="expression" dxfId="1581" priority="1093">
      <formula>IF(RIGHT(TEXT(AU588,"0.#"),1)=".",FALSE,TRUE)</formula>
    </cfRule>
    <cfRule type="expression" dxfId="1580" priority="1094">
      <formula>IF(RIGHT(TEXT(AU588,"0.#"),1)=".",TRUE,FALSE)</formula>
    </cfRule>
  </conditionalFormatting>
  <conditionalFormatting sqref="AI588">
    <cfRule type="expression" dxfId="1579" priority="1087">
      <formula>IF(RIGHT(TEXT(AI588,"0.#"),1)=".",FALSE,TRUE)</formula>
    </cfRule>
    <cfRule type="expression" dxfId="1578" priority="1088">
      <formula>IF(RIGHT(TEXT(AI588,"0.#"),1)=".",TRUE,FALSE)</formula>
    </cfRule>
  </conditionalFormatting>
  <conditionalFormatting sqref="AI586">
    <cfRule type="expression" dxfId="1577" priority="1091">
      <formula>IF(RIGHT(TEXT(AI586,"0.#"),1)=".",FALSE,TRUE)</formula>
    </cfRule>
    <cfRule type="expression" dxfId="1576" priority="1092">
      <formula>IF(RIGHT(TEXT(AI586,"0.#"),1)=".",TRUE,FALSE)</formula>
    </cfRule>
  </conditionalFormatting>
  <conditionalFormatting sqref="AI587">
    <cfRule type="expression" dxfId="1575" priority="1089">
      <formula>IF(RIGHT(TEXT(AI587,"0.#"),1)=".",FALSE,TRUE)</formula>
    </cfRule>
    <cfRule type="expression" dxfId="1574" priority="1090">
      <formula>IF(RIGHT(TEXT(AI587,"0.#"),1)=".",TRUE,FALSE)</formula>
    </cfRule>
  </conditionalFormatting>
  <conditionalFormatting sqref="AQ587">
    <cfRule type="expression" dxfId="1573" priority="1085">
      <formula>IF(RIGHT(TEXT(AQ587,"0.#"),1)=".",FALSE,TRUE)</formula>
    </cfRule>
    <cfRule type="expression" dxfId="1572" priority="1086">
      <formula>IF(RIGHT(TEXT(AQ587,"0.#"),1)=".",TRUE,FALSE)</formula>
    </cfRule>
  </conditionalFormatting>
  <conditionalFormatting sqref="AQ588">
    <cfRule type="expression" dxfId="1571" priority="1083">
      <formula>IF(RIGHT(TEXT(AQ588,"0.#"),1)=".",FALSE,TRUE)</formula>
    </cfRule>
    <cfRule type="expression" dxfId="1570" priority="1084">
      <formula>IF(RIGHT(TEXT(AQ588,"0.#"),1)=".",TRUE,FALSE)</formula>
    </cfRule>
  </conditionalFormatting>
  <conditionalFormatting sqref="AQ586">
    <cfRule type="expression" dxfId="1569" priority="1081">
      <formula>IF(RIGHT(TEXT(AQ586,"0.#"),1)=".",FALSE,TRUE)</formula>
    </cfRule>
    <cfRule type="expression" dxfId="1568" priority="1082">
      <formula>IF(RIGHT(TEXT(AQ586,"0.#"),1)=".",TRUE,FALSE)</formula>
    </cfRule>
  </conditionalFormatting>
  <conditionalFormatting sqref="AE595">
    <cfRule type="expression" dxfId="1567" priority="1079">
      <formula>IF(RIGHT(TEXT(AE595,"0.#"),1)=".",FALSE,TRUE)</formula>
    </cfRule>
    <cfRule type="expression" dxfId="1566" priority="1080">
      <formula>IF(RIGHT(TEXT(AE595,"0.#"),1)=".",TRUE,FALSE)</formula>
    </cfRule>
  </conditionalFormatting>
  <conditionalFormatting sqref="AE596">
    <cfRule type="expression" dxfId="1565" priority="1077">
      <formula>IF(RIGHT(TEXT(AE596,"0.#"),1)=".",FALSE,TRUE)</formula>
    </cfRule>
    <cfRule type="expression" dxfId="1564" priority="1078">
      <formula>IF(RIGHT(TEXT(AE596,"0.#"),1)=".",TRUE,FALSE)</formula>
    </cfRule>
  </conditionalFormatting>
  <conditionalFormatting sqref="AE597">
    <cfRule type="expression" dxfId="1563" priority="1075">
      <formula>IF(RIGHT(TEXT(AE597,"0.#"),1)=".",FALSE,TRUE)</formula>
    </cfRule>
    <cfRule type="expression" dxfId="1562" priority="1076">
      <formula>IF(RIGHT(TEXT(AE597,"0.#"),1)=".",TRUE,FALSE)</formula>
    </cfRule>
  </conditionalFormatting>
  <conditionalFormatting sqref="AU595">
    <cfRule type="expression" dxfId="1561" priority="1067">
      <formula>IF(RIGHT(TEXT(AU595,"0.#"),1)=".",FALSE,TRUE)</formula>
    </cfRule>
    <cfRule type="expression" dxfId="1560" priority="1068">
      <formula>IF(RIGHT(TEXT(AU595,"0.#"),1)=".",TRUE,FALSE)</formula>
    </cfRule>
  </conditionalFormatting>
  <conditionalFormatting sqref="AU596">
    <cfRule type="expression" dxfId="1559" priority="1065">
      <formula>IF(RIGHT(TEXT(AU596,"0.#"),1)=".",FALSE,TRUE)</formula>
    </cfRule>
    <cfRule type="expression" dxfId="1558" priority="1066">
      <formula>IF(RIGHT(TEXT(AU596,"0.#"),1)=".",TRUE,FALSE)</formula>
    </cfRule>
  </conditionalFormatting>
  <conditionalFormatting sqref="AU597">
    <cfRule type="expression" dxfId="1557" priority="1063">
      <formula>IF(RIGHT(TEXT(AU597,"0.#"),1)=".",FALSE,TRUE)</formula>
    </cfRule>
    <cfRule type="expression" dxfId="1556" priority="1064">
      <formula>IF(RIGHT(TEXT(AU597,"0.#"),1)=".",TRUE,FALSE)</formula>
    </cfRule>
  </conditionalFormatting>
  <conditionalFormatting sqref="AQ596">
    <cfRule type="expression" dxfId="1555" priority="1055">
      <formula>IF(RIGHT(TEXT(AQ596,"0.#"),1)=".",FALSE,TRUE)</formula>
    </cfRule>
    <cfRule type="expression" dxfId="1554" priority="1056">
      <formula>IF(RIGHT(TEXT(AQ596,"0.#"),1)=".",TRUE,FALSE)</formula>
    </cfRule>
  </conditionalFormatting>
  <conditionalFormatting sqref="AQ597">
    <cfRule type="expression" dxfId="1553" priority="1053">
      <formula>IF(RIGHT(TEXT(AQ597,"0.#"),1)=".",FALSE,TRUE)</formula>
    </cfRule>
    <cfRule type="expression" dxfId="1552" priority="1054">
      <formula>IF(RIGHT(TEXT(AQ597,"0.#"),1)=".",TRUE,FALSE)</formula>
    </cfRule>
  </conditionalFormatting>
  <conditionalFormatting sqref="AQ595">
    <cfRule type="expression" dxfId="1551" priority="1051">
      <formula>IF(RIGHT(TEXT(AQ595,"0.#"),1)=".",FALSE,TRUE)</formula>
    </cfRule>
    <cfRule type="expression" dxfId="1550" priority="1052">
      <formula>IF(RIGHT(TEXT(AQ595,"0.#"),1)=".",TRUE,FALSE)</formula>
    </cfRule>
  </conditionalFormatting>
  <conditionalFormatting sqref="AE620">
    <cfRule type="expression" dxfId="1549" priority="1049">
      <formula>IF(RIGHT(TEXT(AE620,"0.#"),1)=".",FALSE,TRUE)</formula>
    </cfRule>
    <cfRule type="expression" dxfId="1548" priority="1050">
      <formula>IF(RIGHT(TEXT(AE620,"0.#"),1)=".",TRUE,FALSE)</formula>
    </cfRule>
  </conditionalFormatting>
  <conditionalFormatting sqref="AE621">
    <cfRule type="expression" dxfId="1547" priority="1047">
      <formula>IF(RIGHT(TEXT(AE621,"0.#"),1)=".",FALSE,TRUE)</formula>
    </cfRule>
    <cfRule type="expression" dxfId="1546" priority="1048">
      <formula>IF(RIGHT(TEXT(AE621,"0.#"),1)=".",TRUE,FALSE)</formula>
    </cfRule>
  </conditionalFormatting>
  <conditionalFormatting sqref="AE622">
    <cfRule type="expression" dxfId="1545" priority="1045">
      <formula>IF(RIGHT(TEXT(AE622,"0.#"),1)=".",FALSE,TRUE)</formula>
    </cfRule>
    <cfRule type="expression" dxfId="1544" priority="1046">
      <formula>IF(RIGHT(TEXT(AE622,"0.#"),1)=".",TRUE,FALSE)</formula>
    </cfRule>
  </conditionalFormatting>
  <conditionalFormatting sqref="AU620">
    <cfRule type="expression" dxfId="1543" priority="1037">
      <formula>IF(RIGHT(TEXT(AU620,"0.#"),1)=".",FALSE,TRUE)</formula>
    </cfRule>
    <cfRule type="expression" dxfId="1542" priority="1038">
      <formula>IF(RIGHT(TEXT(AU620,"0.#"),1)=".",TRUE,FALSE)</formula>
    </cfRule>
  </conditionalFormatting>
  <conditionalFormatting sqref="AU621">
    <cfRule type="expression" dxfId="1541" priority="1035">
      <formula>IF(RIGHT(TEXT(AU621,"0.#"),1)=".",FALSE,TRUE)</formula>
    </cfRule>
    <cfRule type="expression" dxfId="1540" priority="1036">
      <formula>IF(RIGHT(TEXT(AU621,"0.#"),1)=".",TRUE,FALSE)</formula>
    </cfRule>
  </conditionalFormatting>
  <conditionalFormatting sqref="AU622">
    <cfRule type="expression" dxfId="1539" priority="1033">
      <formula>IF(RIGHT(TEXT(AU622,"0.#"),1)=".",FALSE,TRUE)</formula>
    </cfRule>
    <cfRule type="expression" dxfId="1538" priority="1034">
      <formula>IF(RIGHT(TEXT(AU622,"0.#"),1)=".",TRUE,FALSE)</formula>
    </cfRule>
  </conditionalFormatting>
  <conditionalFormatting sqref="AQ621">
    <cfRule type="expression" dxfId="1537" priority="1025">
      <formula>IF(RIGHT(TEXT(AQ621,"0.#"),1)=".",FALSE,TRUE)</formula>
    </cfRule>
    <cfRule type="expression" dxfId="1536" priority="1026">
      <formula>IF(RIGHT(TEXT(AQ621,"0.#"),1)=".",TRUE,FALSE)</formula>
    </cfRule>
  </conditionalFormatting>
  <conditionalFormatting sqref="AQ622">
    <cfRule type="expression" dxfId="1535" priority="1023">
      <formula>IF(RIGHT(TEXT(AQ622,"0.#"),1)=".",FALSE,TRUE)</formula>
    </cfRule>
    <cfRule type="expression" dxfId="1534" priority="1024">
      <formula>IF(RIGHT(TEXT(AQ622,"0.#"),1)=".",TRUE,FALSE)</formula>
    </cfRule>
  </conditionalFormatting>
  <conditionalFormatting sqref="AQ620">
    <cfRule type="expression" dxfId="1533" priority="1021">
      <formula>IF(RIGHT(TEXT(AQ620,"0.#"),1)=".",FALSE,TRUE)</formula>
    </cfRule>
    <cfRule type="expression" dxfId="1532" priority="1022">
      <formula>IF(RIGHT(TEXT(AQ620,"0.#"),1)=".",TRUE,FALSE)</formula>
    </cfRule>
  </conditionalFormatting>
  <conditionalFormatting sqref="AE600">
    <cfRule type="expression" dxfId="1531" priority="1019">
      <formula>IF(RIGHT(TEXT(AE600,"0.#"),1)=".",FALSE,TRUE)</formula>
    </cfRule>
    <cfRule type="expression" dxfId="1530" priority="1020">
      <formula>IF(RIGHT(TEXT(AE600,"0.#"),1)=".",TRUE,FALSE)</formula>
    </cfRule>
  </conditionalFormatting>
  <conditionalFormatting sqref="AE601">
    <cfRule type="expression" dxfId="1529" priority="1017">
      <formula>IF(RIGHT(TEXT(AE601,"0.#"),1)=".",FALSE,TRUE)</formula>
    </cfRule>
    <cfRule type="expression" dxfId="1528" priority="1018">
      <formula>IF(RIGHT(TEXT(AE601,"0.#"),1)=".",TRUE,FALSE)</formula>
    </cfRule>
  </conditionalFormatting>
  <conditionalFormatting sqref="AE602">
    <cfRule type="expression" dxfId="1527" priority="1015">
      <formula>IF(RIGHT(TEXT(AE602,"0.#"),1)=".",FALSE,TRUE)</formula>
    </cfRule>
    <cfRule type="expression" dxfId="1526" priority="1016">
      <formula>IF(RIGHT(TEXT(AE602,"0.#"),1)=".",TRUE,FALSE)</formula>
    </cfRule>
  </conditionalFormatting>
  <conditionalFormatting sqref="AU600">
    <cfRule type="expression" dxfId="1525" priority="1007">
      <formula>IF(RIGHT(TEXT(AU600,"0.#"),1)=".",FALSE,TRUE)</formula>
    </cfRule>
    <cfRule type="expression" dxfId="1524" priority="1008">
      <formula>IF(RIGHT(TEXT(AU600,"0.#"),1)=".",TRUE,FALSE)</formula>
    </cfRule>
  </conditionalFormatting>
  <conditionalFormatting sqref="AU601">
    <cfRule type="expression" dxfId="1523" priority="1005">
      <formula>IF(RIGHT(TEXT(AU601,"0.#"),1)=".",FALSE,TRUE)</formula>
    </cfRule>
    <cfRule type="expression" dxfId="1522" priority="1006">
      <formula>IF(RIGHT(TEXT(AU601,"0.#"),1)=".",TRUE,FALSE)</formula>
    </cfRule>
  </conditionalFormatting>
  <conditionalFormatting sqref="AU602">
    <cfRule type="expression" dxfId="1521" priority="1003">
      <formula>IF(RIGHT(TEXT(AU602,"0.#"),1)=".",FALSE,TRUE)</formula>
    </cfRule>
    <cfRule type="expression" dxfId="1520" priority="1004">
      <formula>IF(RIGHT(TEXT(AU602,"0.#"),1)=".",TRUE,FALSE)</formula>
    </cfRule>
  </conditionalFormatting>
  <conditionalFormatting sqref="AQ601">
    <cfRule type="expression" dxfId="1519" priority="995">
      <formula>IF(RIGHT(TEXT(AQ601,"0.#"),1)=".",FALSE,TRUE)</formula>
    </cfRule>
    <cfRule type="expression" dxfId="1518" priority="996">
      <formula>IF(RIGHT(TEXT(AQ601,"0.#"),1)=".",TRUE,FALSE)</formula>
    </cfRule>
  </conditionalFormatting>
  <conditionalFormatting sqref="AQ602">
    <cfRule type="expression" dxfId="1517" priority="993">
      <formula>IF(RIGHT(TEXT(AQ602,"0.#"),1)=".",FALSE,TRUE)</formula>
    </cfRule>
    <cfRule type="expression" dxfId="1516" priority="994">
      <formula>IF(RIGHT(TEXT(AQ602,"0.#"),1)=".",TRUE,FALSE)</formula>
    </cfRule>
  </conditionalFormatting>
  <conditionalFormatting sqref="AQ600">
    <cfRule type="expression" dxfId="1515" priority="991">
      <formula>IF(RIGHT(TEXT(AQ600,"0.#"),1)=".",FALSE,TRUE)</formula>
    </cfRule>
    <cfRule type="expression" dxfId="1514" priority="992">
      <formula>IF(RIGHT(TEXT(AQ600,"0.#"),1)=".",TRUE,FALSE)</formula>
    </cfRule>
  </conditionalFormatting>
  <conditionalFormatting sqref="AE605">
    <cfRule type="expression" dxfId="1513" priority="989">
      <formula>IF(RIGHT(TEXT(AE605,"0.#"),1)=".",FALSE,TRUE)</formula>
    </cfRule>
    <cfRule type="expression" dxfId="1512" priority="990">
      <formula>IF(RIGHT(TEXT(AE605,"0.#"),1)=".",TRUE,FALSE)</formula>
    </cfRule>
  </conditionalFormatting>
  <conditionalFormatting sqref="AE606">
    <cfRule type="expression" dxfId="1511" priority="987">
      <formula>IF(RIGHT(TEXT(AE606,"0.#"),1)=".",FALSE,TRUE)</formula>
    </cfRule>
    <cfRule type="expression" dxfId="1510" priority="988">
      <formula>IF(RIGHT(TEXT(AE606,"0.#"),1)=".",TRUE,FALSE)</formula>
    </cfRule>
  </conditionalFormatting>
  <conditionalFormatting sqref="AE607">
    <cfRule type="expression" dxfId="1509" priority="985">
      <formula>IF(RIGHT(TEXT(AE607,"0.#"),1)=".",FALSE,TRUE)</formula>
    </cfRule>
    <cfRule type="expression" dxfId="1508" priority="986">
      <formula>IF(RIGHT(TEXT(AE607,"0.#"),1)=".",TRUE,FALSE)</formula>
    </cfRule>
  </conditionalFormatting>
  <conditionalFormatting sqref="AU605">
    <cfRule type="expression" dxfId="1507" priority="977">
      <formula>IF(RIGHT(TEXT(AU605,"0.#"),1)=".",FALSE,TRUE)</formula>
    </cfRule>
    <cfRule type="expression" dxfId="1506" priority="978">
      <formula>IF(RIGHT(TEXT(AU605,"0.#"),1)=".",TRUE,FALSE)</formula>
    </cfRule>
  </conditionalFormatting>
  <conditionalFormatting sqref="AU606">
    <cfRule type="expression" dxfId="1505" priority="975">
      <formula>IF(RIGHT(TEXT(AU606,"0.#"),1)=".",FALSE,TRUE)</formula>
    </cfRule>
    <cfRule type="expression" dxfId="1504" priority="976">
      <formula>IF(RIGHT(TEXT(AU606,"0.#"),1)=".",TRUE,FALSE)</formula>
    </cfRule>
  </conditionalFormatting>
  <conditionalFormatting sqref="AU607">
    <cfRule type="expression" dxfId="1503" priority="973">
      <formula>IF(RIGHT(TEXT(AU607,"0.#"),1)=".",FALSE,TRUE)</formula>
    </cfRule>
    <cfRule type="expression" dxfId="1502" priority="974">
      <formula>IF(RIGHT(TEXT(AU607,"0.#"),1)=".",TRUE,FALSE)</formula>
    </cfRule>
  </conditionalFormatting>
  <conditionalFormatting sqref="AQ606">
    <cfRule type="expression" dxfId="1501" priority="965">
      <formula>IF(RIGHT(TEXT(AQ606,"0.#"),1)=".",FALSE,TRUE)</formula>
    </cfRule>
    <cfRule type="expression" dxfId="1500" priority="966">
      <formula>IF(RIGHT(TEXT(AQ606,"0.#"),1)=".",TRUE,FALSE)</formula>
    </cfRule>
  </conditionalFormatting>
  <conditionalFormatting sqref="AQ607">
    <cfRule type="expression" dxfId="1499" priority="963">
      <formula>IF(RIGHT(TEXT(AQ607,"0.#"),1)=".",FALSE,TRUE)</formula>
    </cfRule>
    <cfRule type="expression" dxfId="1498" priority="964">
      <formula>IF(RIGHT(TEXT(AQ607,"0.#"),1)=".",TRUE,FALSE)</formula>
    </cfRule>
  </conditionalFormatting>
  <conditionalFormatting sqref="AQ605">
    <cfRule type="expression" dxfId="1497" priority="961">
      <formula>IF(RIGHT(TEXT(AQ605,"0.#"),1)=".",FALSE,TRUE)</formula>
    </cfRule>
    <cfRule type="expression" dxfId="1496" priority="962">
      <formula>IF(RIGHT(TEXT(AQ605,"0.#"),1)=".",TRUE,FALSE)</formula>
    </cfRule>
  </conditionalFormatting>
  <conditionalFormatting sqref="AE610">
    <cfRule type="expression" dxfId="1495" priority="959">
      <formula>IF(RIGHT(TEXT(AE610,"0.#"),1)=".",FALSE,TRUE)</formula>
    </cfRule>
    <cfRule type="expression" dxfId="1494" priority="960">
      <formula>IF(RIGHT(TEXT(AE610,"0.#"),1)=".",TRUE,FALSE)</formula>
    </cfRule>
  </conditionalFormatting>
  <conditionalFormatting sqref="AE611">
    <cfRule type="expression" dxfId="1493" priority="957">
      <formula>IF(RIGHT(TEXT(AE611,"0.#"),1)=".",FALSE,TRUE)</formula>
    </cfRule>
    <cfRule type="expression" dxfId="1492" priority="958">
      <formula>IF(RIGHT(TEXT(AE611,"0.#"),1)=".",TRUE,FALSE)</formula>
    </cfRule>
  </conditionalFormatting>
  <conditionalFormatting sqref="AE612">
    <cfRule type="expression" dxfId="1491" priority="955">
      <formula>IF(RIGHT(TEXT(AE612,"0.#"),1)=".",FALSE,TRUE)</formula>
    </cfRule>
    <cfRule type="expression" dxfId="1490" priority="956">
      <formula>IF(RIGHT(TEXT(AE612,"0.#"),1)=".",TRUE,FALSE)</formula>
    </cfRule>
  </conditionalFormatting>
  <conditionalFormatting sqref="AU610">
    <cfRule type="expression" dxfId="1489" priority="947">
      <formula>IF(RIGHT(TEXT(AU610,"0.#"),1)=".",FALSE,TRUE)</formula>
    </cfRule>
    <cfRule type="expression" dxfId="1488" priority="948">
      <formula>IF(RIGHT(TEXT(AU610,"0.#"),1)=".",TRUE,FALSE)</formula>
    </cfRule>
  </conditionalFormatting>
  <conditionalFormatting sqref="AU611">
    <cfRule type="expression" dxfId="1487" priority="945">
      <formula>IF(RIGHT(TEXT(AU611,"0.#"),1)=".",FALSE,TRUE)</formula>
    </cfRule>
    <cfRule type="expression" dxfId="1486" priority="946">
      <formula>IF(RIGHT(TEXT(AU611,"0.#"),1)=".",TRUE,FALSE)</formula>
    </cfRule>
  </conditionalFormatting>
  <conditionalFormatting sqref="AU612">
    <cfRule type="expression" dxfId="1485" priority="943">
      <formula>IF(RIGHT(TEXT(AU612,"0.#"),1)=".",FALSE,TRUE)</formula>
    </cfRule>
    <cfRule type="expression" dxfId="1484" priority="944">
      <formula>IF(RIGHT(TEXT(AU612,"0.#"),1)=".",TRUE,FALSE)</formula>
    </cfRule>
  </conditionalFormatting>
  <conditionalFormatting sqref="AQ611">
    <cfRule type="expression" dxfId="1483" priority="935">
      <formula>IF(RIGHT(TEXT(AQ611,"0.#"),1)=".",FALSE,TRUE)</formula>
    </cfRule>
    <cfRule type="expression" dxfId="1482" priority="936">
      <formula>IF(RIGHT(TEXT(AQ611,"0.#"),1)=".",TRUE,FALSE)</formula>
    </cfRule>
  </conditionalFormatting>
  <conditionalFormatting sqref="AQ612">
    <cfRule type="expression" dxfId="1481" priority="933">
      <formula>IF(RIGHT(TEXT(AQ612,"0.#"),1)=".",FALSE,TRUE)</formula>
    </cfRule>
    <cfRule type="expression" dxfId="1480" priority="934">
      <formula>IF(RIGHT(TEXT(AQ612,"0.#"),1)=".",TRUE,FALSE)</formula>
    </cfRule>
  </conditionalFormatting>
  <conditionalFormatting sqref="AQ610">
    <cfRule type="expression" dxfId="1479" priority="931">
      <formula>IF(RIGHT(TEXT(AQ610,"0.#"),1)=".",FALSE,TRUE)</formula>
    </cfRule>
    <cfRule type="expression" dxfId="1478" priority="932">
      <formula>IF(RIGHT(TEXT(AQ610,"0.#"),1)=".",TRUE,FALSE)</formula>
    </cfRule>
  </conditionalFormatting>
  <conditionalFormatting sqref="AE615">
    <cfRule type="expression" dxfId="1477" priority="929">
      <formula>IF(RIGHT(TEXT(AE615,"0.#"),1)=".",FALSE,TRUE)</formula>
    </cfRule>
    <cfRule type="expression" dxfId="1476" priority="930">
      <formula>IF(RIGHT(TEXT(AE615,"0.#"),1)=".",TRUE,FALSE)</formula>
    </cfRule>
  </conditionalFormatting>
  <conditionalFormatting sqref="AE616">
    <cfRule type="expression" dxfId="1475" priority="927">
      <formula>IF(RIGHT(TEXT(AE616,"0.#"),1)=".",FALSE,TRUE)</formula>
    </cfRule>
    <cfRule type="expression" dxfId="1474" priority="928">
      <formula>IF(RIGHT(TEXT(AE616,"0.#"),1)=".",TRUE,FALSE)</formula>
    </cfRule>
  </conditionalFormatting>
  <conditionalFormatting sqref="AE617">
    <cfRule type="expression" dxfId="1473" priority="925">
      <formula>IF(RIGHT(TEXT(AE617,"0.#"),1)=".",FALSE,TRUE)</formula>
    </cfRule>
    <cfRule type="expression" dxfId="1472" priority="926">
      <formula>IF(RIGHT(TEXT(AE617,"0.#"),1)=".",TRUE,FALSE)</formula>
    </cfRule>
  </conditionalFormatting>
  <conditionalFormatting sqref="AU615">
    <cfRule type="expression" dxfId="1471" priority="917">
      <formula>IF(RIGHT(TEXT(AU615,"0.#"),1)=".",FALSE,TRUE)</formula>
    </cfRule>
    <cfRule type="expression" dxfId="1470" priority="918">
      <formula>IF(RIGHT(TEXT(AU615,"0.#"),1)=".",TRUE,FALSE)</formula>
    </cfRule>
  </conditionalFormatting>
  <conditionalFormatting sqref="AU616">
    <cfRule type="expression" dxfId="1469" priority="915">
      <formula>IF(RIGHT(TEXT(AU616,"0.#"),1)=".",FALSE,TRUE)</formula>
    </cfRule>
    <cfRule type="expression" dxfId="1468" priority="916">
      <formula>IF(RIGHT(TEXT(AU616,"0.#"),1)=".",TRUE,FALSE)</formula>
    </cfRule>
  </conditionalFormatting>
  <conditionalFormatting sqref="AU617">
    <cfRule type="expression" dxfId="1467" priority="913">
      <formula>IF(RIGHT(TEXT(AU617,"0.#"),1)=".",FALSE,TRUE)</formula>
    </cfRule>
    <cfRule type="expression" dxfId="1466" priority="914">
      <formula>IF(RIGHT(TEXT(AU617,"0.#"),1)=".",TRUE,FALSE)</formula>
    </cfRule>
  </conditionalFormatting>
  <conditionalFormatting sqref="AQ616">
    <cfRule type="expression" dxfId="1465" priority="905">
      <formula>IF(RIGHT(TEXT(AQ616,"0.#"),1)=".",FALSE,TRUE)</formula>
    </cfRule>
    <cfRule type="expression" dxfId="1464" priority="906">
      <formula>IF(RIGHT(TEXT(AQ616,"0.#"),1)=".",TRUE,FALSE)</formula>
    </cfRule>
  </conditionalFormatting>
  <conditionalFormatting sqref="AQ617">
    <cfRule type="expression" dxfId="1463" priority="903">
      <formula>IF(RIGHT(TEXT(AQ617,"0.#"),1)=".",FALSE,TRUE)</formula>
    </cfRule>
    <cfRule type="expression" dxfId="1462" priority="904">
      <formula>IF(RIGHT(TEXT(AQ617,"0.#"),1)=".",TRUE,FALSE)</formula>
    </cfRule>
  </conditionalFormatting>
  <conditionalFormatting sqref="AQ615">
    <cfRule type="expression" dxfId="1461" priority="901">
      <formula>IF(RIGHT(TEXT(AQ615,"0.#"),1)=".",FALSE,TRUE)</formula>
    </cfRule>
    <cfRule type="expression" dxfId="1460" priority="902">
      <formula>IF(RIGHT(TEXT(AQ615,"0.#"),1)=".",TRUE,FALSE)</formula>
    </cfRule>
  </conditionalFormatting>
  <conditionalFormatting sqref="AE625">
    <cfRule type="expression" dxfId="1459" priority="899">
      <formula>IF(RIGHT(TEXT(AE625,"0.#"),1)=".",FALSE,TRUE)</formula>
    </cfRule>
    <cfRule type="expression" dxfId="1458" priority="900">
      <formula>IF(RIGHT(TEXT(AE625,"0.#"),1)=".",TRUE,FALSE)</formula>
    </cfRule>
  </conditionalFormatting>
  <conditionalFormatting sqref="AE626">
    <cfRule type="expression" dxfId="1457" priority="897">
      <formula>IF(RIGHT(TEXT(AE626,"0.#"),1)=".",FALSE,TRUE)</formula>
    </cfRule>
    <cfRule type="expression" dxfId="1456" priority="898">
      <formula>IF(RIGHT(TEXT(AE626,"0.#"),1)=".",TRUE,FALSE)</formula>
    </cfRule>
  </conditionalFormatting>
  <conditionalFormatting sqref="AE627">
    <cfRule type="expression" dxfId="1455" priority="895">
      <formula>IF(RIGHT(TEXT(AE627,"0.#"),1)=".",FALSE,TRUE)</formula>
    </cfRule>
    <cfRule type="expression" dxfId="1454" priority="896">
      <formula>IF(RIGHT(TEXT(AE627,"0.#"),1)=".",TRUE,FALSE)</formula>
    </cfRule>
  </conditionalFormatting>
  <conditionalFormatting sqref="AU625">
    <cfRule type="expression" dxfId="1453" priority="887">
      <formula>IF(RIGHT(TEXT(AU625,"0.#"),1)=".",FALSE,TRUE)</formula>
    </cfRule>
    <cfRule type="expression" dxfId="1452" priority="888">
      <formula>IF(RIGHT(TEXT(AU625,"0.#"),1)=".",TRUE,FALSE)</formula>
    </cfRule>
  </conditionalFormatting>
  <conditionalFormatting sqref="AU626">
    <cfRule type="expression" dxfId="1451" priority="885">
      <formula>IF(RIGHT(TEXT(AU626,"0.#"),1)=".",FALSE,TRUE)</formula>
    </cfRule>
    <cfRule type="expression" dxfId="1450" priority="886">
      <formula>IF(RIGHT(TEXT(AU626,"0.#"),1)=".",TRUE,FALSE)</formula>
    </cfRule>
  </conditionalFormatting>
  <conditionalFormatting sqref="AU627">
    <cfRule type="expression" dxfId="1449" priority="883">
      <formula>IF(RIGHT(TEXT(AU627,"0.#"),1)=".",FALSE,TRUE)</formula>
    </cfRule>
    <cfRule type="expression" dxfId="1448" priority="884">
      <formula>IF(RIGHT(TEXT(AU627,"0.#"),1)=".",TRUE,FALSE)</formula>
    </cfRule>
  </conditionalFormatting>
  <conditionalFormatting sqref="AQ626">
    <cfRule type="expression" dxfId="1447" priority="875">
      <formula>IF(RIGHT(TEXT(AQ626,"0.#"),1)=".",FALSE,TRUE)</formula>
    </cfRule>
    <cfRule type="expression" dxfId="1446" priority="876">
      <formula>IF(RIGHT(TEXT(AQ626,"0.#"),1)=".",TRUE,FALSE)</formula>
    </cfRule>
  </conditionalFormatting>
  <conditionalFormatting sqref="AQ627">
    <cfRule type="expression" dxfId="1445" priority="873">
      <formula>IF(RIGHT(TEXT(AQ627,"0.#"),1)=".",FALSE,TRUE)</formula>
    </cfRule>
    <cfRule type="expression" dxfId="1444" priority="874">
      <formula>IF(RIGHT(TEXT(AQ627,"0.#"),1)=".",TRUE,FALSE)</formula>
    </cfRule>
  </conditionalFormatting>
  <conditionalFormatting sqref="AQ625">
    <cfRule type="expression" dxfId="1443" priority="871">
      <formula>IF(RIGHT(TEXT(AQ625,"0.#"),1)=".",FALSE,TRUE)</formula>
    </cfRule>
    <cfRule type="expression" dxfId="1442" priority="872">
      <formula>IF(RIGHT(TEXT(AQ625,"0.#"),1)=".",TRUE,FALSE)</formula>
    </cfRule>
  </conditionalFormatting>
  <conditionalFormatting sqref="AE630">
    <cfRule type="expression" dxfId="1441" priority="869">
      <formula>IF(RIGHT(TEXT(AE630,"0.#"),1)=".",FALSE,TRUE)</formula>
    </cfRule>
    <cfRule type="expression" dxfId="1440" priority="870">
      <formula>IF(RIGHT(TEXT(AE630,"0.#"),1)=".",TRUE,FALSE)</formula>
    </cfRule>
  </conditionalFormatting>
  <conditionalFormatting sqref="AE631">
    <cfRule type="expression" dxfId="1439" priority="867">
      <formula>IF(RIGHT(TEXT(AE631,"0.#"),1)=".",FALSE,TRUE)</formula>
    </cfRule>
    <cfRule type="expression" dxfId="1438" priority="868">
      <formula>IF(RIGHT(TEXT(AE631,"0.#"),1)=".",TRUE,FALSE)</formula>
    </cfRule>
  </conditionalFormatting>
  <conditionalFormatting sqref="AE632">
    <cfRule type="expression" dxfId="1437" priority="865">
      <formula>IF(RIGHT(TEXT(AE632,"0.#"),1)=".",FALSE,TRUE)</formula>
    </cfRule>
    <cfRule type="expression" dxfId="1436" priority="866">
      <formula>IF(RIGHT(TEXT(AE632,"0.#"),1)=".",TRUE,FALSE)</formula>
    </cfRule>
  </conditionalFormatting>
  <conditionalFormatting sqref="AU630">
    <cfRule type="expression" dxfId="1435" priority="857">
      <formula>IF(RIGHT(TEXT(AU630,"0.#"),1)=".",FALSE,TRUE)</formula>
    </cfRule>
    <cfRule type="expression" dxfId="1434" priority="858">
      <formula>IF(RIGHT(TEXT(AU630,"0.#"),1)=".",TRUE,FALSE)</formula>
    </cfRule>
  </conditionalFormatting>
  <conditionalFormatting sqref="AU631">
    <cfRule type="expression" dxfId="1433" priority="855">
      <formula>IF(RIGHT(TEXT(AU631,"0.#"),1)=".",FALSE,TRUE)</formula>
    </cfRule>
    <cfRule type="expression" dxfId="1432" priority="856">
      <formula>IF(RIGHT(TEXT(AU631,"0.#"),1)=".",TRUE,FALSE)</formula>
    </cfRule>
  </conditionalFormatting>
  <conditionalFormatting sqref="AU632">
    <cfRule type="expression" dxfId="1431" priority="853">
      <formula>IF(RIGHT(TEXT(AU632,"0.#"),1)=".",FALSE,TRUE)</formula>
    </cfRule>
    <cfRule type="expression" dxfId="1430" priority="854">
      <formula>IF(RIGHT(TEXT(AU632,"0.#"),1)=".",TRUE,FALSE)</formula>
    </cfRule>
  </conditionalFormatting>
  <conditionalFormatting sqref="AQ631">
    <cfRule type="expression" dxfId="1429" priority="845">
      <formula>IF(RIGHT(TEXT(AQ631,"0.#"),1)=".",FALSE,TRUE)</formula>
    </cfRule>
    <cfRule type="expression" dxfId="1428" priority="846">
      <formula>IF(RIGHT(TEXT(AQ631,"0.#"),1)=".",TRUE,FALSE)</formula>
    </cfRule>
  </conditionalFormatting>
  <conditionalFormatting sqref="AQ632">
    <cfRule type="expression" dxfId="1427" priority="843">
      <formula>IF(RIGHT(TEXT(AQ632,"0.#"),1)=".",FALSE,TRUE)</formula>
    </cfRule>
    <cfRule type="expression" dxfId="1426" priority="844">
      <formula>IF(RIGHT(TEXT(AQ632,"0.#"),1)=".",TRUE,FALSE)</formula>
    </cfRule>
  </conditionalFormatting>
  <conditionalFormatting sqref="AQ630">
    <cfRule type="expression" dxfId="1425" priority="841">
      <formula>IF(RIGHT(TEXT(AQ630,"0.#"),1)=".",FALSE,TRUE)</formula>
    </cfRule>
    <cfRule type="expression" dxfId="1424" priority="842">
      <formula>IF(RIGHT(TEXT(AQ630,"0.#"),1)=".",TRUE,FALSE)</formula>
    </cfRule>
  </conditionalFormatting>
  <conditionalFormatting sqref="AE635">
    <cfRule type="expression" dxfId="1423" priority="839">
      <formula>IF(RIGHT(TEXT(AE635,"0.#"),1)=".",FALSE,TRUE)</formula>
    </cfRule>
    <cfRule type="expression" dxfId="1422" priority="840">
      <formula>IF(RIGHT(TEXT(AE635,"0.#"),1)=".",TRUE,FALSE)</formula>
    </cfRule>
  </conditionalFormatting>
  <conditionalFormatting sqref="AE636">
    <cfRule type="expression" dxfId="1421" priority="837">
      <formula>IF(RIGHT(TEXT(AE636,"0.#"),1)=".",FALSE,TRUE)</formula>
    </cfRule>
    <cfRule type="expression" dxfId="1420" priority="838">
      <formula>IF(RIGHT(TEXT(AE636,"0.#"),1)=".",TRUE,FALSE)</formula>
    </cfRule>
  </conditionalFormatting>
  <conditionalFormatting sqref="AE637">
    <cfRule type="expression" dxfId="1419" priority="835">
      <formula>IF(RIGHT(TEXT(AE637,"0.#"),1)=".",FALSE,TRUE)</formula>
    </cfRule>
    <cfRule type="expression" dxfId="1418" priority="836">
      <formula>IF(RIGHT(TEXT(AE637,"0.#"),1)=".",TRUE,FALSE)</formula>
    </cfRule>
  </conditionalFormatting>
  <conditionalFormatting sqref="AU635">
    <cfRule type="expression" dxfId="1417" priority="827">
      <formula>IF(RIGHT(TEXT(AU635,"0.#"),1)=".",FALSE,TRUE)</formula>
    </cfRule>
    <cfRule type="expression" dxfId="1416" priority="828">
      <formula>IF(RIGHT(TEXT(AU635,"0.#"),1)=".",TRUE,FALSE)</formula>
    </cfRule>
  </conditionalFormatting>
  <conditionalFormatting sqref="AU636">
    <cfRule type="expression" dxfId="1415" priority="825">
      <formula>IF(RIGHT(TEXT(AU636,"0.#"),1)=".",FALSE,TRUE)</formula>
    </cfRule>
    <cfRule type="expression" dxfId="1414" priority="826">
      <formula>IF(RIGHT(TEXT(AU636,"0.#"),1)=".",TRUE,FALSE)</formula>
    </cfRule>
  </conditionalFormatting>
  <conditionalFormatting sqref="AU637">
    <cfRule type="expression" dxfId="1413" priority="823">
      <formula>IF(RIGHT(TEXT(AU637,"0.#"),1)=".",FALSE,TRUE)</formula>
    </cfRule>
    <cfRule type="expression" dxfId="1412" priority="824">
      <formula>IF(RIGHT(TEXT(AU637,"0.#"),1)=".",TRUE,FALSE)</formula>
    </cfRule>
  </conditionalFormatting>
  <conditionalFormatting sqref="AQ636">
    <cfRule type="expression" dxfId="1411" priority="815">
      <formula>IF(RIGHT(TEXT(AQ636,"0.#"),1)=".",FALSE,TRUE)</formula>
    </cfRule>
    <cfRule type="expression" dxfId="1410" priority="816">
      <formula>IF(RIGHT(TEXT(AQ636,"0.#"),1)=".",TRUE,FALSE)</formula>
    </cfRule>
  </conditionalFormatting>
  <conditionalFormatting sqref="AQ637">
    <cfRule type="expression" dxfId="1409" priority="813">
      <formula>IF(RIGHT(TEXT(AQ637,"0.#"),1)=".",FALSE,TRUE)</formula>
    </cfRule>
    <cfRule type="expression" dxfId="1408" priority="814">
      <formula>IF(RIGHT(TEXT(AQ637,"0.#"),1)=".",TRUE,FALSE)</formula>
    </cfRule>
  </conditionalFormatting>
  <conditionalFormatting sqref="AQ635">
    <cfRule type="expression" dxfId="1407" priority="811">
      <formula>IF(RIGHT(TEXT(AQ635,"0.#"),1)=".",FALSE,TRUE)</formula>
    </cfRule>
    <cfRule type="expression" dxfId="1406" priority="812">
      <formula>IF(RIGHT(TEXT(AQ635,"0.#"),1)=".",TRUE,FALSE)</formula>
    </cfRule>
  </conditionalFormatting>
  <conditionalFormatting sqref="AE640">
    <cfRule type="expression" dxfId="1405" priority="809">
      <formula>IF(RIGHT(TEXT(AE640,"0.#"),1)=".",FALSE,TRUE)</formula>
    </cfRule>
    <cfRule type="expression" dxfId="1404" priority="810">
      <formula>IF(RIGHT(TEXT(AE640,"0.#"),1)=".",TRUE,FALSE)</formula>
    </cfRule>
  </conditionalFormatting>
  <conditionalFormatting sqref="AM642">
    <cfRule type="expression" dxfId="1403" priority="799">
      <formula>IF(RIGHT(TEXT(AM642,"0.#"),1)=".",FALSE,TRUE)</formula>
    </cfRule>
    <cfRule type="expression" dxfId="1402" priority="800">
      <formula>IF(RIGHT(TEXT(AM642,"0.#"),1)=".",TRUE,FALSE)</formula>
    </cfRule>
  </conditionalFormatting>
  <conditionalFormatting sqref="AE641">
    <cfRule type="expression" dxfId="1401" priority="807">
      <formula>IF(RIGHT(TEXT(AE641,"0.#"),1)=".",FALSE,TRUE)</formula>
    </cfRule>
    <cfRule type="expression" dxfId="1400" priority="808">
      <formula>IF(RIGHT(TEXT(AE641,"0.#"),1)=".",TRUE,FALSE)</formula>
    </cfRule>
  </conditionalFormatting>
  <conditionalFormatting sqref="AE642">
    <cfRule type="expression" dxfId="1399" priority="805">
      <formula>IF(RIGHT(TEXT(AE642,"0.#"),1)=".",FALSE,TRUE)</formula>
    </cfRule>
    <cfRule type="expression" dxfId="1398" priority="806">
      <formula>IF(RIGHT(TEXT(AE642,"0.#"),1)=".",TRUE,FALSE)</formula>
    </cfRule>
  </conditionalFormatting>
  <conditionalFormatting sqref="AM640">
    <cfRule type="expression" dxfId="1397" priority="803">
      <formula>IF(RIGHT(TEXT(AM640,"0.#"),1)=".",FALSE,TRUE)</formula>
    </cfRule>
    <cfRule type="expression" dxfId="1396" priority="804">
      <formula>IF(RIGHT(TEXT(AM640,"0.#"),1)=".",TRUE,FALSE)</formula>
    </cfRule>
  </conditionalFormatting>
  <conditionalFormatting sqref="AM641">
    <cfRule type="expression" dxfId="1395" priority="801">
      <formula>IF(RIGHT(TEXT(AM641,"0.#"),1)=".",FALSE,TRUE)</formula>
    </cfRule>
    <cfRule type="expression" dxfId="1394" priority="802">
      <formula>IF(RIGHT(TEXT(AM641,"0.#"),1)=".",TRUE,FALSE)</formula>
    </cfRule>
  </conditionalFormatting>
  <conditionalFormatting sqref="AU640">
    <cfRule type="expression" dxfId="1393" priority="797">
      <formula>IF(RIGHT(TEXT(AU640,"0.#"),1)=".",FALSE,TRUE)</formula>
    </cfRule>
    <cfRule type="expression" dxfId="1392" priority="798">
      <formula>IF(RIGHT(TEXT(AU640,"0.#"),1)=".",TRUE,FALSE)</formula>
    </cfRule>
  </conditionalFormatting>
  <conditionalFormatting sqref="AU641">
    <cfRule type="expression" dxfId="1391" priority="795">
      <formula>IF(RIGHT(TEXT(AU641,"0.#"),1)=".",FALSE,TRUE)</formula>
    </cfRule>
    <cfRule type="expression" dxfId="1390" priority="796">
      <formula>IF(RIGHT(TEXT(AU641,"0.#"),1)=".",TRUE,FALSE)</formula>
    </cfRule>
  </conditionalFormatting>
  <conditionalFormatting sqref="AU642">
    <cfRule type="expression" dxfId="1389" priority="793">
      <formula>IF(RIGHT(TEXT(AU642,"0.#"),1)=".",FALSE,TRUE)</formula>
    </cfRule>
    <cfRule type="expression" dxfId="1388" priority="794">
      <formula>IF(RIGHT(TEXT(AU642,"0.#"),1)=".",TRUE,FALSE)</formula>
    </cfRule>
  </conditionalFormatting>
  <conditionalFormatting sqref="AI642">
    <cfRule type="expression" dxfId="1387" priority="787">
      <formula>IF(RIGHT(TEXT(AI642,"0.#"),1)=".",FALSE,TRUE)</formula>
    </cfRule>
    <cfRule type="expression" dxfId="1386" priority="788">
      <formula>IF(RIGHT(TEXT(AI642,"0.#"),1)=".",TRUE,FALSE)</formula>
    </cfRule>
  </conditionalFormatting>
  <conditionalFormatting sqref="AI640">
    <cfRule type="expression" dxfId="1385" priority="791">
      <formula>IF(RIGHT(TEXT(AI640,"0.#"),1)=".",FALSE,TRUE)</formula>
    </cfRule>
    <cfRule type="expression" dxfId="1384" priority="792">
      <formula>IF(RIGHT(TEXT(AI640,"0.#"),1)=".",TRUE,FALSE)</formula>
    </cfRule>
  </conditionalFormatting>
  <conditionalFormatting sqref="AI641">
    <cfRule type="expression" dxfId="1383" priority="789">
      <formula>IF(RIGHT(TEXT(AI641,"0.#"),1)=".",FALSE,TRUE)</formula>
    </cfRule>
    <cfRule type="expression" dxfId="1382" priority="790">
      <formula>IF(RIGHT(TEXT(AI641,"0.#"),1)=".",TRUE,FALSE)</formula>
    </cfRule>
  </conditionalFormatting>
  <conditionalFormatting sqref="AQ641">
    <cfRule type="expression" dxfId="1381" priority="785">
      <formula>IF(RIGHT(TEXT(AQ641,"0.#"),1)=".",FALSE,TRUE)</formula>
    </cfRule>
    <cfRule type="expression" dxfId="1380" priority="786">
      <formula>IF(RIGHT(TEXT(AQ641,"0.#"),1)=".",TRUE,FALSE)</formula>
    </cfRule>
  </conditionalFormatting>
  <conditionalFormatting sqref="AQ642">
    <cfRule type="expression" dxfId="1379" priority="783">
      <formula>IF(RIGHT(TEXT(AQ642,"0.#"),1)=".",FALSE,TRUE)</formula>
    </cfRule>
    <cfRule type="expression" dxfId="1378" priority="784">
      <formula>IF(RIGHT(TEXT(AQ642,"0.#"),1)=".",TRUE,FALSE)</formula>
    </cfRule>
  </conditionalFormatting>
  <conditionalFormatting sqref="AQ640">
    <cfRule type="expression" dxfId="1377" priority="781">
      <formula>IF(RIGHT(TEXT(AQ640,"0.#"),1)=".",FALSE,TRUE)</formula>
    </cfRule>
    <cfRule type="expression" dxfId="1376" priority="782">
      <formula>IF(RIGHT(TEXT(AQ640,"0.#"),1)=".",TRUE,FALSE)</formula>
    </cfRule>
  </conditionalFormatting>
  <conditionalFormatting sqref="AE649">
    <cfRule type="expression" dxfId="1375" priority="779">
      <formula>IF(RIGHT(TEXT(AE649,"0.#"),1)=".",FALSE,TRUE)</formula>
    </cfRule>
    <cfRule type="expression" dxfId="1374" priority="780">
      <formula>IF(RIGHT(TEXT(AE649,"0.#"),1)=".",TRUE,FALSE)</formula>
    </cfRule>
  </conditionalFormatting>
  <conditionalFormatting sqref="AE650">
    <cfRule type="expression" dxfId="1373" priority="777">
      <formula>IF(RIGHT(TEXT(AE650,"0.#"),1)=".",FALSE,TRUE)</formula>
    </cfRule>
    <cfRule type="expression" dxfId="1372" priority="778">
      <formula>IF(RIGHT(TEXT(AE650,"0.#"),1)=".",TRUE,FALSE)</formula>
    </cfRule>
  </conditionalFormatting>
  <conditionalFormatting sqref="AE651">
    <cfRule type="expression" dxfId="1371" priority="775">
      <formula>IF(RIGHT(TEXT(AE651,"0.#"),1)=".",FALSE,TRUE)</formula>
    </cfRule>
    <cfRule type="expression" dxfId="1370" priority="776">
      <formula>IF(RIGHT(TEXT(AE651,"0.#"),1)=".",TRUE,FALSE)</formula>
    </cfRule>
  </conditionalFormatting>
  <conditionalFormatting sqref="AU649">
    <cfRule type="expression" dxfId="1369" priority="767">
      <formula>IF(RIGHT(TEXT(AU649,"0.#"),1)=".",FALSE,TRUE)</formula>
    </cfRule>
    <cfRule type="expression" dxfId="1368" priority="768">
      <formula>IF(RIGHT(TEXT(AU649,"0.#"),1)=".",TRUE,FALSE)</formula>
    </cfRule>
  </conditionalFormatting>
  <conditionalFormatting sqref="AU650">
    <cfRule type="expression" dxfId="1367" priority="765">
      <formula>IF(RIGHT(TEXT(AU650,"0.#"),1)=".",FALSE,TRUE)</formula>
    </cfRule>
    <cfRule type="expression" dxfId="1366" priority="766">
      <formula>IF(RIGHT(TEXT(AU650,"0.#"),1)=".",TRUE,FALSE)</formula>
    </cfRule>
  </conditionalFormatting>
  <conditionalFormatting sqref="AU651">
    <cfRule type="expression" dxfId="1365" priority="763">
      <formula>IF(RIGHT(TEXT(AU651,"0.#"),1)=".",FALSE,TRUE)</formula>
    </cfRule>
    <cfRule type="expression" dxfId="1364" priority="764">
      <formula>IF(RIGHT(TEXT(AU651,"0.#"),1)=".",TRUE,FALSE)</formula>
    </cfRule>
  </conditionalFormatting>
  <conditionalFormatting sqref="AQ650">
    <cfRule type="expression" dxfId="1363" priority="755">
      <formula>IF(RIGHT(TEXT(AQ650,"0.#"),1)=".",FALSE,TRUE)</formula>
    </cfRule>
    <cfRule type="expression" dxfId="1362" priority="756">
      <formula>IF(RIGHT(TEXT(AQ650,"0.#"),1)=".",TRUE,FALSE)</formula>
    </cfRule>
  </conditionalFormatting>
  <conditionalFormatting sqref="AQ651">
    <cfRule type="expression" dxfId="1361" priority="753">
      <formula>IF(RIGHT(TEXT(AQ651,"0.#"),1)=".",FALSE,TRUE)</formula>
    </cfRule>
    <cfRule type="expression" dxfId="1360" priority="754">
      <formula>IF(RIGHT(TEXT(AQ651,"0.#"),1)=".",TRUE,FALSE)</formula>
    </cfRule>
  </conditionalFormatting>
  <conditionalFormatting sqref="AQ649">
    <cfRule type="expression" dxfId="1359" priority="751">
      <formula>IF(RIGHT(TEXT(AQ649,"0.#"),1)=".",FALSE,TRUE)</formula>
    </cfRule>
    <cfRule type="expression" dxfId="1358" priority="752">
      <formula>IF(RIGHT(TEXT(AQ649,"0.#"),1)=".",TRUE,FALSE)</formula>
    </cfRule>
  </conditionalFormatting>
  <conditionalFormatting sqref="AE674">
    <cfRule type="expression" dxfId="1357" priority="749">
      <formula>IF(RIGHT(TEXT(AE674,"0.#"),1)=".",FALSE,TRUE)</formula>
    </cfRule>
    <cfRule type="expression" dxfId="1356" priority="750">
      <formula>IF(RIGHT(TEXT(AE674,"0.#"),1)=".",TRUE,FALSE)</formula>
    </cfRule>
  </conditionalFormatting>
  <conditionalFormatting sqref="AE675">
    <cfRule type="expression" dxfId="1355" priority="747">
      <formula>IF(RIGHT(TEXT(AE675,"0.#"),1)=".",FALSE,TRUE)</formula>
    </cfRule>
    <cfRule type="expression" dxfId="1354" priority="748">
      <formula>IF(RIGHT(TEXT(AE675,"0.#"),1)=".",TRUE,FALSE)</formula>
    </cfRule>
  </conditionalFormatting>
  <conditionalFormatting sqref="AE676">
    <cfRule type="expression" dxfId="1353" priority="745">
      <formula>IF(RIGHT(TEXT(AE676,"0.#"),1)=".",FALSE,TRUE)</formula>
    </cfRule>
    <cfRule type="expression" dxfId="1352" priority="746">
      <formula>IF(RIGHT(TEXT(AE676,"0.#"),1)=".",TRUE,FALSE)</formula>
    </cfRule>
  </conditionalFormatting>
  <conditionalFormatting sqref="AU674">
    <cfRule type="expression" dxfId="1351" priority="737">
      <formula>IF(RIGHT(TEXT(AU674,"0.#"),1)=".",FALSE,TRUE)</formula>
    </cfRule>
    <cfRule type="expression" dxfId="1350" priority="738">
      <formula>IF(RIGHT(TEXT(AU674,"0.#"),1)=".",TRUE,FALSE)</formula>
    </cfRule>
  </conditionalFormatting>
  <conditionalFormatting sqref="AU675">
    <cfRule type="expression" dxfId="1349" priority="735">
      <formula>IF(RIGHT(TEXT(AU675,"0.#"),1)=".",FALSE,TRUE)</formula>
    </cfRule>
    <cfRule type="expression" dxfId="1348" priority="736">
      <formula>IF(RIGHT(TEXT(AU675,"0.#"),1)=".",TRUE,FALSE)</formula>
    </cfRule>
  </conditionalFormatting>
  <conditionalFormatting sqref="AU676">
    <cfRule type="expression" dxfId="1347" priority="733">
      <formula>IF(RIGHT(TEXT(AU676,"0.#"),1)=".",FALSE,TRUE)</formula>
    </cfRule>
    <cfRule type="expression" dxfId="1346" priority="734">
      <formula>IF(RIGHT(TEXT(AU676,"0.#"),1)=".",TRUE,FALSE)</formula>
    </cfRule>
  </conditionalFormatting>
  <conditionalFormatting sqref="AQ675">
    <cfRule type="expression" dxfId="1345" priority="725">
      <formula>IF(RIGHT(TEXT(AQ675,"0.#"),1)=".",FALSE,TRUE)</formula>
    </cfRule>
    <cfRule type="expression" dxfId="1344" priority="726">
      <formula>IF(RIGHT(TEXT(AQ675,"0.#"),1)=".",TRUE,FALSE)</formula>
    </cfRule>
  </conditionalFormatting>
  <conditionalFormatting sqref="AQ676">
    <cfRule type="expression" dxfId="1343" priority="723">
      <formula>IF(RIGHT(TEXT(AQ676,"0.#"),1)=".",FALSE,TRUE)</formula>
    </cfRule>
    <cfRule type="expression" dxfId="1342" priority="724">
      <formula>IF(RIGHT(TEXT(AQ676,"0.#"),1)=".",TRUE,FALSE)</formula>
    </cfRule>
  </conditionalFormatting>
  <conditionalFormatting sqref="AQ674">
    <cfRule type="expression" dxfId="1341" priority="721">
      <formula>IF(RIGHT(TEXT(AQ674,"0.#"),1)=".",FALSE,TRUE)</formula>
    </cfRule>
    <cfRule type="expression" dxfId="1340" priority="722">
      <formula>IF(RIGHT(TEXT(AQ674,"0.#"),1)=".",TRUE,FALSE)</formula>
    </cfRule>
  </conditionalFormatting>
  <conditionalFormatting sqref="AE654">
    <cfRule type="expression" dxfId="1339" priority="719">
      <formula>IF(RIGHT(TEXT(AE654,"0.#"),1)=".",FALSE,TRUE)</formula>
    </cfRule>
    <cfRule type="expression" dxfId="1338" priority="720">
      <formula>IF(RIGHT(TEXT(AE654,"0.#"),1)=".",TRUE,FALSE)</formula>
    </cfRule>
  </conditionalFormatting>
  <conditionalFormatting sqref="AE655">
    <cfRule type="expression" dxfId="1337" priority="717">
      <formula>IF(RIGHT(TEXT(AE655,"0.#"),1)=".",FALSE,TRUE)</formula>
    </cfRule>
    <cfRule type="expression" dxfId="1336" priority="718">
      <formula>IF(RIGHT(TEXT(AE655,"0.#"),1)=".",TRUE,FALSE)</formula>
    </cfRule>
  </conditionalFormatting>
  <conditionalFormatting sqref="AE656">
    <cfRule type="expression" dxfId="1335" priority="715">
      <formula>IF(RIGHT(TEXT(AE656,"0.#"),1)=".",FALSE,TRUE)</formula>
    </cfRule>
    <cfRule type="expression" dxfId="1334" priority="716">
      <formula>IF(RIGHT(TEXT(AE656,"0.#"),1)=".",TRUE,FALSE)</formula>
    </cfRule>
  </conditionalFormatting>
  <conditionalFormatting sqref="AU654">
    <cfRule type="expression" dxfId="1333" priority="707">
      <formula>IF(RIGHT(TEXT(AU654,"0.#"),1)=".",FALSE,TRUE)</formula>
    </cfRule>
    <cfRule type="expression" dxfId="1332" priority="708">
      <formula>IF(RIGHT(TEXT(AU654,"0.#"),1)=".",TRUE,FALSE)</formula>
    </cfRule>
  </conditionalFormatting>
  <conditionalFormatting sqref="AU655">
    <cfRule type="expression" dxfId="1331" priority="705">
      <formula>IF(RIGHT(TEXT(AU655,"0.#"),1)=".",FALSE,TRUE)</formula>
    </cfRule>
    <cfRule type="expression" dxfId="1330" priority="706">
      <formula>IF(RIGHT(TEXT(AU655,"0.#"),1)=".",TRUE,FALSE)</formula>
    </cfRule>
  </conditionalFormatting>
  <conditionalFormatting sqref="AQ656">
    <cfRule type="expression" dxfId="1329" priority="693">
      <formula>IF(RIGHT(TEXT(AQ656,"0.#"),1)=".",FALSE,TRUE)</formula>
    </cfRule>
    <cfRule type="expression" dxfId="1328" priority="694">
      <formula>IF(RIGHT(TEXT(AQ656,"0.#"),1)=".",TRUE,FALSE)</formula>
    </cfRule>
  </conditionalFormatting>
  <conditionalFormatting sqref="AQ654">
    <cfRule type="expression" dxfId="1327" priority="691">
      <formula>IF(RIGHT(TEXT(AQ654,"0.#"),1)=".",FALSE,TRUE)</formula>
    </cfRule>
    <cfRule type="expression" dxfId="1326" priority="692">
      <formula>IF(RIGHT(TEXT(AQ654,"0.#"),1)=".",TRUE,FALSE)</formula>
    </cfRule>
  </conditionalFormatting>
  <conditionalFormatting sqref="AE659">
    <cfRule type="expression" dxfId="1325" priority="689">
      <formula>IF(RIGHT(TEXT(AE659,"0.#"),1)=".",FALSE,TRUE)</formula>
    </cfRule>
    <cfRule type="expression" dxfId="1324" priority="690">
      <formula>IF(RIGHT(TEXT(AE659,"0.#"),1)=".",TRUE,FALSE)</formula>
    </cfRule>
  </conditionalFormatting>
  <conditionalFormatting sqref="AE660">
    <cfRule type="expression" dxfId="1323" priority="687">
      <formula>IF(RIGHT(TEXT(AE660,"0.#"),1)=".",FALSE,TRUE)</formula>
    </cfRule>
    <cfRule type="expression" dxfId="1322" priority="688">
      <formula>IF(RIGHT(TEXT(AE660,"0.#"),1)=".",TRUE,FALSE)</formula>
    </cfRule>
  </conditionalFormatting>
  <conditionalFormatting sqref="AE661">
    <cfRule type="expression" dxfId="1321" priority="685">
      <formula>IF(RIGHT(TEXT(AE661,"0.#"),1)=".",FALSE,TRUE)</formula>
    </cfRule>
    <cfRule type="expression" dxfId="1320" priority="686">
      <formula>IF(RIGHT(TEXT(AE661,"0.#"),1)=".",TRUE,FALSE)</formula>
    </cfRule>
  </conditionalFormatting>
  <conditionalFormatting sqref="AU659">
    <cfRule type="expression" dxfId="1319" priority="677">
      <formula>IF(RIGHT(TEXT(AU659,"0.#"),1)=".",FALSE,TRUE)</formula>
    </cfRule>
    <cfRule type="expression" dxfId="1318" priority="678">
      <formula>IF(RIGHT(TEXT(AU659,"0.#"),1)=".",TRUE,FALSE)</formula>
    </cfRule>
  </conditionalFormatting>
  <conditionalFormatting sqref="AU660">
    <cfRule type="expression" dxfId="1317" priority="675">
      <formula>IF(RIGHT(TEXT(AU660,"0.#"),1)=".",FALSE,TRUE)</formula>
    </cfRule>
    <cfRule type="expression" dxfId="1316" priority="676">
      <formula>IF(RIGHT(TEXT(AU660,"0.#"),1)=".",TRUE,FALSE)</formula>
    </cfRule>
  </conditionalFormatting>
  <conditionalFormatting sqref="AU661">
    <cfRule type="expression" dxfId="1315" priority="673">
      <formula>IF(RIGHT(TEXT(AU661,"0.#"),1)=".",FALSE,TRUE)</formula>
    </cfRule>
    <cfRule type="expression" dxfId="1314" priority="674">
      <formula>IF(RIGHT(TEXT(AU661,"0.#"),1)=".",TRUE,FALSE)</formula>
    </cfRule>
  </conditionalFormatting>
  <conditionalFormatting sqref="AQ660">
    <cfRule type="expression" dxfId="1313" priority="665">
      <formula>IF(RIGHT(TEXT(AQ660,"0.#"),1)=".",FALSE,TRUE)</formula>
    </cfRule>
    <cfRule type="expression" dxfId="1312" priority="666">
      <formula>IF(RIGHT(TEXT(AQ660,"0.#"),1)=".",TRUE,FALSE)</formula>
    </cfRule>
  </conditionalFormatting>
  <conditionalFormatting sqref="AQ661">
    <cfRule type="expression" dxfId="1311" priority="663">
      <formula>IF(RIGHT(TEXT(AQ661,"0.#"),1)=".",FALSE,TRUE)</formula>
    </cfRule>
    <cfRule type="expression" dxfId="1310" priority="664">
      <formula>IF(RIGHT(TEXT(AQ661,"0.#"),1)=".",TRUE,FALSE)</formula>
    </cfRule>
  </conditionalFormatting>
  <conditionalFormatting sqref="AQ659">
    <cfRule type="expression" dxfId="1309" priority="661">
      <formula>IF(RIGHT(TEXT(AQ659,"0.#"),1)=".",FALSE,TRUE)</formula>
    </cfRule>
    <cfRule type="expression" dxfId="1308" priority="662">
      <formula>IF(RIGHT(TEXT(AQ659,"0.#"),1)=".",TRUE,FALSE)</formula>
    </cfRule>
  </conditionalFormatting>
  <conditionalFormatting sqref="AE664">
    <cfRule type="expression" dxfId="1307" priority="659">
      <formula>IF(RIGHT(TEXT(AE664,"0.#"),1)=".",FALSE,TRUE)</formula>
    </cfRule>
    <cfRule type="expression" dxfId="1306" priority="660">
      <formula>IF(RIGHT(TEXT(AE664,"0.#"),1)=".",TRUE,FALSE)</formula>
    </cfRule>
  </conditionalFormatting>
  <conditionalFormatting sqref="AE665">
    <cfRule type="expression" dxfId="1305" priority="657">
      <formula>IF(RIGHT(TEXT(AE665,"0.#"),1)=".",FALSE,TRUE)</formula>
    </cfRule>
    <cfRule type="expression" dxfId="1304" priority="658">
      <formula>IF(RIGHT(TEXT(AE665,"0.#"),1)=".",TRUE,FALSE)</formula>
    </cfRule>
  </conditionalFormatting>
  <conditionalFormatting sqref="AE666">
    <cfRule type="expression" dxfId="1303" priority="655">
      <formula>IF(RIGHT(TEXT(AE666,"0.#"),1)=".",FALSE,TRUE)</formula>
    </cfRule>
    <cfRule type="expression" dxfId="1302" priority="656">
      <formula>IF(RIGHT(TEXT(AE666,"0.#"),1)=".",TRUE,FALSE)</formula>
    </cfRule>
  </conditionalFormatting>
  <conditionalFormatting sqref="AU664">
    <cfRule type="expression" dxfId="1301" priority="647">
      <formula>IF(RIGHT(TEXT(AU664,"0.#"),1)=".",FALSE,TRUE)</formula>
    </cfRule>
    <cfRule type="expression" dxfId="1300" priority="648">
      <formula>IF(RIGHT(TEXT(AU664,"0.#"),1)=".",TRUE,FALSE)</formula>
    </cfRule>
  </conditionalFormatting>
  <conditionalFormatting sqref="AU665">
    <cfRule type="expression" dxfId="1299" priority="645">
      <formula>IF(RIGHT(TEXT(AU665,"0.#"),1)=".",FALSE,TRUE)</formula>
    </cfRule>
    <cfRule type="expression" dxfId="1298" priority="646">
      <formula>IF(RIGHT(TEXT(AU665,"0.#"),1)=".",TRUE,FALSE)</formula>
    </cfRule>
  </conditionalFormatting>
  <conditionalFormatting sqref="AU666">
    <cfRule type="expression" dxfId="1297" priority="643">
      <formula>IF(RIGHT(TEXT(AU666,"0.#"),1)=".",FALSE,TRUE)</formula>
    </cfRule>
    <cfRule type="expression" dxfId="1296" priority="644">
      <formula>IF(RIGHT(TEXT(AU666,"0.#"),1)=".",TRUE,FALSE)</formula>
    </cfRule>
  </conditionalFormatting>
  <conditionalFormatting sqref="AQ665">
    <cfRule type="expression" dxfId="1295" priority="635">
      <formula>IF(RIGHT(TEXT(AQ665,"0.#"),1)=".",FALSE,TRUE)</formula>
    </cfRule>
    <cfRule type="expression" dxfId="1294" priority="636">
      <formula>IF(RIGHT(TEXT(AQ665,"0.#"),1)=".",TRUE,FALSE)</formula>
    </cfRule>
  </conditionalFormatting>
  <conditionalFormatting sqref="AQ666">
    <cfRule type="expression" dxfId="1293" priority="633">
      <formula>IF(RIGHT(TEXT(AQ666,"0.#"),1)=".",FALSE,TRUE)</formula>
    </cfRule>
    <cfRule type="expression" dxfId="1292" priority="634">
      <formula>IF(RIGHT(TEXT(AQ666,"0.#"),1)=".",TRUE,FALSE)</formula>
    </cfRule>
  </conditionalFormatting>
  <conditionalFormatting sqref="AQ664">
    <cfRule type="expression" dxfId="1291" priority="631">
      <formula>IF(RIGHT(TEXT(AQ664,"0.#"),1)=".",FALSE,TRUE)</formula>
    </cfRule>
    <cfRule type="expression" dxfId="1290" priority="632">
      <formula>IF(RIGHT(TEXT(AQ664,"0.#"),1)=".",TRUE,FALSE)</formula>
    </cfRule>
  </conditionalFormatting>
  <conditionalFormatting sqref="AE669">
    <cfRule type="expression" dxfId="1289" priority="629">
      <formula>IF(RIGHT(TEXT(AE669,"0.#"),1)=".",FALSE,TRUE)</formula>
    </cfRule>
    <cfRule type="expression" dxfId="1288" priority="630">
      <formula>IF(RIGHT(TEXT(AE669,"0.#"),1)=".",TRUE,FALSE)</formula>
    </cfRule>
  </conditionalFormatting>
  <conditionalFormatting sqref="AE670">
    <cfRule type="expression" dxfId="1287" priority="627">
      <formula>IF(RIGHT(TEXT(AE670,"0.#"),1)=".",FALSE,TRUE)</formula>
    </cfRule>
    <cfRule type="expression" dxfId="1286" priority="628">
      <formula>IF(RIGHT(TEXT(AE670,"0.#"),1)=".",TRUE,FALSE)</formula>
    </cfRule>
  </conditionalFormatting>
  <conditionalFormatting sqref="AE671">
    <cfRule type="expression" dxfId="1285" priority="625">
      <formula>IF(RIGHT(TEXT(AE671,"0.#"),1)=".",FALSE,TRUE)</formula>
    </cfRule>
    <cfRule type="expression" dxfId="1284" priority="626">
      <formula>IF(RIGHT(TEXT(AE671,"0.#"),1)=".",TRUE,FALSE)</formula>
    </cfRule>
  </conditionalFormatting>
  <conditionalFormatting sqref="AU669">
    <cfRule type="expression" dxfId="1283" priority="617">
      <formula>IF(RIGHT(TEXT(AU669,"0.#"),1)=".",FALSE,TRUE)</formula>
    </cfRule>
    <cfRule type="expression" dxfId="1282" priority="618">
      <formula>IF(RIGHT(TEXT(AU669,"0.#"),1)=".",TRUE,FALSE)</formula>
    </cfRule>
  </conditionalFormatting>
  <conditionalFormatting sqref="AU670">
    <cfRule type="expression" dxfId="1281" priority="615">
      <formula>IF(RIGHT(TEXT(AU670,"0.#"),1)=".",FALSE,TRUE)</formula>
    </cfRule>
    <cfRule type="expression" dxfId="1280" priority="616">
      <formula>IF(RIGHT(TEXT(AU670,"0.#"),1)=".",TRUE,FALSE)</formula>
    </cfRule>
  </conditionalFormatting>
  <conditionalFormatting sqref="AU671">
    <cfRule type="expression" dxfId="1279" priority="613">
      <formula>IF(RIGHT(TEXT(AU671,"0.#"),1)=".",FALSE,TRUE)</formula>
    </cfRule>
    <cfRule type="expression" dxfId="1278" priority="614">
      <formula>IF(RIGHT(TEXT(AU671,"0.#"),1)=".",TRUE,FALSE)</formula>
    </cfRule>
  </conditionalFormatting>
  <conditionalFormatting sqref="AQ670">
    <cfRule type="expression" dxfId="1277" priority="605">
      <formula>IF(RIGHT(TEXT(AQ670,"0.#"),1)=".",FALSE,TRUE)</formula>
    </cfRule>
    <cfRule type="expression" dxfId="1276" priority="606">
      <formula>IF(RIGHT(TEXT(AQ670,"0.#"),1)=".",TRUE,FALSE)</formula>
    </cfRule>
  </conditionalFormatting>
  <conditionalFormatting sqref="AQ671">
    <cfRule type="expression" dxfId="1275" priority="603">
      <formula>IF(RIGHT(TEXT(AQ671,"0.#"),1)=".",FALSE,TRUE)</formula>
    </cfRule>
    <cfRule type="expression" dxfId="1274" priority="604">
      <formula>IF(RIGHT(TEXT(AQ671,"0.#"),1)=".",TRUE,FALSE)</formula>
    </cfRule>
  </conditionalFormatting>
  <conditionalFormatting sqref="AQ669">
    <cfRule type="expression" dxfId="1273" priority="601">
      <formula>IF(RIGHT(TEXT(AQ669,"0.#"),1)=".",FALSE,TRUE)</formula>
    </cfRule>
    <cfRule type="expression" dxfId="1272" priority="602">
      <formula>IF(RIGHT(TEXT(AQ669,"0.#"),1)=".",TRUE,FALSE)</formula>
    </cfRule>
  </conditionalFormatting>
  <conditionalFormatting sqref="AE679">
    <cfRule type="expression" dxfId="1271" priority="599">
      <formula>IF(RIGHT(TEXT(AE679,"0.#"),1)=".",FALSE,TRUE)</formula>
    </cfRule>
    <cfRule type="expression" dxfId="1270" priority="600">
      <formula>IF(RIGHT(TEXT(AE679,"0.#"),1)=".",TRUE,FALSE)</formula>
    </cfRule>
  </conditionalFormatting>
  <conditionalFormatting sqref="AE680">
    <cfRule type="expression" dxfId="1269" priority="597">
      <formula>IF(RIGHT(TEXT(AE680,"0.#"),1)=".",FALSE,TRUE)</formula>
    </cfRule>
    <cfRule type="expression" dxfId="1268" priority="598">
      <formula>IF(RIGHT(TEXT(AE680,"0.#"),1)=".",TRUE,FALSE)</formula>
    </cfRule>
  </conditionalFormatting>
  <conditionalFormatting sqref="AE681">
    <cfRule type="expression" dxfId="1267" priority="595">
      <formula>IF(RIGHT(TEXT(AE681,"0.#"),1)=".",FALSE,TRUE)</formula>
    </cfRule>
    <cfRule type="expression" dxfId="1266" priority="596">
      <formula>IF(RIGHT(TEXT(AE681,"0.#"),1)=".",TRUE,FALSE)</formula>
    </cfRule>
  </conditionalFormatting>
  <conditionalFormatting sqref="AU679">
    <cfRule type="expression" dxfId="1265" priority="587">
      <formula>IF(RIGHT(TEXT(AU679,"0.#"),1)=".",FALSE,TRUE)</formula>
    </cfRule>
    <cfRule type="expression" dxfId="1264" priority="588">
      <formula>IF(RIGHT(TEXT(AU679,"0.#"),1)=".",TRUE,FALSE)</formula>
    </cfRule>
  </conditionalFormatting>
  <conditionalFormatting sqref="AU680">
    <cfRule type="expression" dxfId="1263" priority="585">
      <formula>IF(RIGHT(TEXT(AU680,"0.#"),1)=".",FALSE,TRUE)</formula>
    </cfRule>
    <cfRule type="expression" dxfId="1262" priority="586">
      <formula>IF(RIGHT(TEXT(AU680,"0.#"),1)=".",TRUE,FALSE)</formula>
    </cfRule>
  </conditionalFormatting>
  <conditionalFormatting sqref="AU681">
    <cfRule type="expression" dxfId="1261" priority="583">
      <formula>IF(RIGHT(TEXT(AU681,"0.#"),1)=".",FALSE,TRUE)</formula>
    </cfRule>
    <cfRule type="expression" dxfId="1260" priority="584">
      <formula>IF(RIGHT(TEXT(AU681,"0.#"),1)=".",TRUE,FALSE)</formula>
    </cfRule>
  </conditionalFormatting>
  <conditionalFormatting sqref="AQ680">
    <cfRule type="expression" dxfId="1259" priority="575">
      <formula>IF(RIGHT(TEXT(AQ680,"0.#"),1)=".",FALSE,TRUE)</formula>
    </cfRule>
    <cfRule type="expression" dxfId="1258" priority="576">
      <formula>IF(RIGHT(TEXT(AQ680,"0.#"),1)=".",TRUE,FALSE)</formula>
    </cfRule>
  </conditionalFormatting>
  <conditionalFormatting sqref="AQ681">
    <cfRule type="expression" dxfId="1257" priority="573">
      <formula>IF(RIGHT(TEXT(AQ681,"0.#"),1)=".",FALSE,TRUE)</formula>
    </cfRule>
    <cfRule type="expression" dxfId="1256" priority="574">
      <formula>IF(RIGHT(TEXT(AQ681,"0.#"),1)=".",TRUE,FALSE)</formula>
    </cfRule>
  </conditionalFormatting>
  <conditionalFormatting sqref="AQ679">
    <cfRule type="expression" dxfId="1255" priority="571">
      <formula>IF(RIGHT(TEXT(AQ679,"0.#"),1)=".",FALSE,TRUE)</formula>
    </cfRule>
    <cfRule type="expression" dxfId="1254" priority="572">
      <formula>IF(RIGHT(TEXT(AQ679,"0.#"),1)=".",TRUE,FALSE)</formula>
    </cfRule>
  </conditionalFormatting>
  <conditionalFormatting sqref="AE684">
    <cfRule type="expression" dxfId="1253" priority="569">
      <formula>IF(RIGHT(TEXT(AE684,"0.#"),1)=".",FALSE,TRUE)</formula>
    </cfRule>
    <cfRule type="expression" dxfId="1252" priority="570">
      <formula>IF(RIGHT(TEXT(AE684,"0.#"),1)=".",TRUE,FALSE)</formula>
    </cfRule>
  </conditionalFormatting>
  <conditionalFormatting sqref="AE685">
    <cfRule type="expression" dxfId="1251" priority="567">
      <formula>IF(RIGHT(TEXT(AE685,"0.#"),1)=".",FALSE,TRUE)</formula>
    </cfRule>
    <cfRule type="expression" dxfId="1250" priority="568">
      <formula>IF(RIGHT(TEXT(AE685,"0.#"),1)=".",TRUE,FALSE)</formula>
    </cfRule>
  </conditionalFormatting>
  <conditionalFormatting sqref="AE686">
    <cfRule type="expression" dxfId="1249" priority="565">
      <formula>IF(RIGHT(TEXT(AE686,"0.#"),1)=".",FALSE,TRUE)</formula>
    </cfRule>
    <cfRule type="expression" dxfId="1248" priority="566">
      <formula>IF(RIGHT(TEXT(AE686,"0.#"),1)=".",TRUE,FALSE)</formula>
    </cfRule>
  </conditionalFormatting>
  <conditionalFormatting sqref="AU684">
    <cfRule type="expression" dxfId="1247" priority="557">
      <formula>IF(RIGHT(TEXT(AU684,"0.#"),1)=".",FALSE,TRUE)</formula>
    </cfRule>
    <cfRule type="expression" dxfId="1246" priority="558">
      <formula>IF(RIGHT(TEXT(AU684,"0.#"),1)=".",TRUE,FALSE)</formula>
    </cfRule>
  </conditionalFormatting>
  <conditionalFormatting sqref="AU685">
    <cfRule type="expression" dxfId="1245" priority="555">
      <formula>IF(RIGHT(TEXT(AU685,"0.#"),1)=".",FALSE,TRUE)</formula>
    </cfRule>
    <cfRule type="expression" dxfId="1244" priority="556">
      <formula>IF(RIGHT(TEXT(AU685,"0.#"),1)=".",TRUE,FALSE)</formula>
    </cfRule>
  </conditionalFormatting>
  <conditionalFormatting sqref="AU686">
    <cfRule type="expression" dxfId="1243" priority="553">
      <formula>IF(RIGHT(TEXT(AU686,"0.#"),1)=".",FALSE,TRUE)</formula>
    </cfRule>
    <cfRule type="expression" dxfId="1242" priority="554">
      <formula>IF(RIGHT(TEXT(AU686,"0.#"),1)=".",TRUE,FALSE)</formula>
    </cfRule>
  </conditionalFormatting>
  <conditionalFormatting sqref="AQ685">
    <cfRule type="expression" dxfId="1241" priority="545">
      <formula>IF(RIGHT(TEXT(AQ685,"0.#"),1)=".",FALSE,TRUE)</formula>
    </cfRule>
    <cfRule type="expression" dxfId="1240" priority="546">
      <formula>IF(RIGHT(TEXT(AQ685,"0.#"),1)=".",TRUE,FALSE)</formula>
    </cfRule>
  </conditionalFormatting>
  <conditionalFormatting sqref="AQ686">
    <cfRule type="expression" dxfId="1239" priority="543">
      <formula>IF(RIGHT(TEXT(AQ686,"0.#"),1)=".",FALSE,TRUE)</formula>
    </cfRule>
    <cfRule type="expression" dxfId="1238" priority="544">
      <formula>IF(RIGHT(TEXT(AQ686,"0.#"),1)=".",TRUE,FALSE)</formula>
    </cfRule>
  </conditionalFormatting>
  <conditionalFormatting sqref="AQ684">
    <cfRule type="expression" dxfId="1237" priority="541">
      <formula>IF(RIGHT(TEXT(AQ684,"0.#"),1)=".",FALSE,TRUE)</formula>
    </cfRule>
    <cfRule type="expression" dxfId="1236" priority="542">
      <formula>IF(RIGHT(TEXT(AQ684,"0.#"),1)=".",TRUE,FALSE)</formula>
    </cfRule>
  </conditionalFormatting>
  <conditionalFormatting sqref="AE689">
    <cfRule type="expression" dxfId="1235" priority="539">
      <formula>IF(RIGHT(TEXT(AE689,"0.#"),1)=".",FALSE,TRUE)</formula>
    </cfRule>
    <cfRule type="expression" dxfId="1234" priority="540">
      <formula>IF(RIGHT(TEXT(AE689,"0.#"),1)=".",TRUE,FALSE)</formula>
    </cfRule>
  </conditionalFormatting>
  <conditionalFormatting sqref="AE690">
    <cfRule type="expression" dxfId="1233" priority="537">
      <formula>IF(RIGHT(TEXT(AE690,"0.#"),1)=".",FALSE,TRUE)</formula>
    </cfRule>
    <cfRule type="expression" dxfId="1232" priority="538">
      <formula>IF(RIGHT(TEXT(AE690,"0.#"),1)=".",TRUE,FALSE)</formula>
    </cfRule>
  </conditionalFormatting>
  <conditionalFormatting sqref="AE691">
    <cfRule type="expression" dxfId="1231" priority="535">
      <formula>IF(RIGHT(TEXT(AE691,"0.#"),1)=".",FALSE,TRUE)</formula>
    </cfRule>
    <cfRule type="expression" dxfId="1230" priority="536">
      <formula>IF(RIGHT(TEXT(AE691,"0.#"),1)=".",TRUE,FALSE)</formula>
    </cfRule>
  </conditionalFormatting>
  <conditionalFormatting sqref="AU689">
    <cfRule type="expression" dxfId="1229" priority="527">
      <formula>IF(RIGHT(TEXT(AU689,"0.#"),1)=".",FALSE,TRUE)</formula>
    </cfRule>
    <cfRule type="expression" dxfId="1228" priority="528">
      <formula>IF(RIGHT(TEXT(AU689,"0.#"),1)=".",TRUE,FALSE)</formula>
    </cfRule>
  </conditionalFormatting>
  <conditionalFormatting sqref="AU690">
    <cfRule type="expression" dxfId="1227" priority="525">
      <formula>IF(RIGHT(TEXT(AU690,"0.#"),1)=".",FALSE,TRUE)</formula>
    </cfRule>
    <cfRule type="expression" dxfId="1226" priority="526">
      <formula>IF(RIGHT(TEXT(AU690,"0.#"),1)=".",TRUE,FALSE)</formula>
    </cfRule>
  </conditionalFormatting>
  <conditionalFormatting sqref="AU691">
    <cfRule type="expression" dxfId="1225" priority="523">
      <formula>IF(RIGHT(TEXT(AU691,"0.#"),1)=".",FALSE,TRUE)</formula>
    </cfRule>
    <cfRule type="expression" dxfId="1224" priority="524">
      <formula>IF(RIGHT(TEXT(AU691,"0.#"),1)=".",TRUE,FALSE)</formula>
    </cfRule>
  </conditionalFormatting>
  <conditionalFormatting sqref="AQ690">
    <cfRule type="expression" dxfId="1223" priority="515">
      <formula>IF(RIGHT(TEXT(AQ690,"0.#"),1)=".",FALSE,TRUE)</formula>
    </cfRule>
    <cfRule type="expression" dxfId="1222" priority="516">
      <formula>IF(RIGHT(TEXT(AQ690,"0.#"),1)=".",TRUE,FALSE)</formula>
    </cfRule>
  </conditionalFormatting>
  <conditionalFormatting sqref="AQ691">
    <cfRule type="expression" dxfId="1221" priority="513">
      <formula>IF(RIGHT(TEXT(AQ691,"0.#"),1)=".",FALSE,TRUE)</formula>
    </cfRule>
    <cfRule type="expression" dxfId="1220" priority="514">
      <formula>IF(RIGHT(TEXT(AQ691,"0.#"),1)=".",TRUE,FALSE)</formula>
    </cfRule>
  </conditionalFormatting>
  <conditionalFormatting sqref="AQ689">
    <cfRule type="expression" dxfId="1219" priority="511">
      <formula>IF(RIGHT(TEXT(AQ689,"0.#"),1)=".",FALSE,TRUE)</formula>
    </cfRule>
    <cfRule type="expression" dxfId="1218" priority="512">
      <formula>IF(RIGHT(TEXT(AQ689,"0.#"),1)=".",TRUE,FALSE)</formula>
    </cfRule>
  </conditionalFormatting>
  <conditionalFormatting sqref="AE694">
    <cfRule type="expression" dxfId="1217" priority="509">
      <formula>IF(RIGHT(TEXT(AE694,"0.#"),1)=".",FALSE,TRUE)</formula>
    </cfRule>
    <cfRule type="expression" dxfId="1216" priority="510">
      <formula>IF(RIGHT(TEXT(AE694,"0.#"),1)=".",TRUE,FALSE)</formula>
    </cfRule>
  </conditionalFormatting>
  <conditionalFormatting sqref="AM696">
    <cfRule type="expression" dxfId="1215" priority="499">
      <formula>IF(RIGHT(TEXT(AM696,"0.#"),1)=".",FALSE,TRUE)</formula>
    </cfRule>
    <cfRule type="expression" dxfId="1214" priority="500">
      <formula>IF(RIGHT(TEXT(AM696,"0.#"),1)=".",TRUE,FALSE)</formula>
    </cfRule>
  </conditionalFormatting>
  <conditionalFormatting sqref="AE695">
    <cfRule type="expression" dxfId="1213" priority="507">
      <formula>IF(RIGHT(TEXT(AE695,"0.#"),1)=".",FALSE,TRUE)</formula>
    </cfRule>
    <cfRule type="expression" dxfId="1212" priority="508">
      <formula>IF(RIGHT(TEXT(AE695,"0.#"),1)=".",TRUE,FALSE)</formula>
    </cfRule>
  </conditionalFormatting>
  <conditionalFormatting sqref="AE696">
    <cfRule type="expression" dxfId="1211" priority="505">
      <formula>IF(RIGHT(TEXT(AE696,"0.#"),1)=".",FALSE,TRUE)</formula>
    </cfRule>
    <cfRule type="expression" dxfId="1210" priority="506">
      <formula>IF(RIGHT(TEXT(AE696,"0.#"),1)=".",TRUE,FALSE)</formula>
    </cfRule>
  </conditionalFormatting>
  <conditionalFormatting sqref="AM694">
    <cfRule type="expression" dxfId="1209" priority="503">
      <formula>IF(RIGHT(TEXT(AM694,"0.#"),1)=".",FALSE,TRUE)</formula>
    </cfRule>
    <cfRule type="expression" dxfId="1208" priority="504">
      <formula>IF(RIGHT(TEXT(AM694,"0.#"),1)=".",TRUE,FALSE)</formula>
    </cfRule>
  </conditionalFormatting>
  <conditionalFormatting sqref="AM695">
    <cfRule type="expression" dxfId="1207" priority="501">
      <formula>IF(RIGHT(TEXT(AM695,"0.#"),1)=".",FALSE,TRUE)</formula>
    </cfRule>
    <cfRule type="expression" dxfId="1206" priority="502">
      <formula>IF(RIGHT(TEXT(AM695,"0.#"),1)=".",TRUE,FALSE)</formula>
    </cfRule>
  </conditionalFormatting>
  <conditionalFormatting sqref="AU694">
    <cfRule type="expression" dxfId="1205" priority="497">
      <formula>IF(RIGHT(TEXT(AU694,"0.#"),1)=".",FALSE,TRUE)</formula>
    </cfRule>
    <cfRule type="expression" dxfId="1204" priority="498">
      <formula>IF(RIGHT(TEXT(AU694,"0.#"),1)=".",TRUE,FALSE)</formula>
    </cfRule>
  </conditionalFormatting>
  <conditionalFormatting sqref="AU695">
    <cfRule type="expression" dxfId="1203" priority="495">
      <formula>IF(RIGHT(TEXT(AU695,"0.#"),1)=".",FALSE,TRUE)</formula>
    </cfRule>
    <cfRule type="expression" dxfId="1202" priority="496">
      <formula>IF(RIGHT(TEXT(AU695,"0.#"),1)=".",TRUE,FALSE)</formula>
    </cfRule>
  </conditionalFormatting>
  <conditionalFormatting sqref="AU696">
    <cfRule type="expression" dxfId="1201" priority="493">
      <formula>IF(RIGHT(TEXT(AU696,"0.#"),1)=".",FALSE,TRUE)</formula>
    </cfRule>
    <cfRule type="expression" dxfId="1200" priority="494">
      <formula>IF(RIGHT(TEXT(AU696,"0.#"),1)=".",TRUE,FALSE)</formula>
    </cfRule>
  </conditionalFormatting>
  <conditionalFormatting sqref="AI694">
    <cfRule type="expression" dxfId="1199" priority="491">
      <formula>IF(RIGHT(TEXT(AI694,"0.#"),1)=".",FALSE,TRUE)</formula>
    </cfRule>
    <cfRule type="expression" dxfId="1198" priority="492">
      <formula>IF(RIGHT(TEXT(AI694,"0.#"),1)=".",TRUE,FALSE)</formula>
    </cfRule>
  </conditionalFormatting>
  <conditionalFormatting sqref="AI695">
    <cfRule type="expression" dxfId="1197" priority="489">
      <formula>IF(RIGHT(TEXT(AI695,"0.#"),1)=".",FALSE,TRUE)</formula>
    </cfRule>
    <cfRule type="expression" dxfId="1196" priority="490">
      <formula>IF(RIGHT(TEXT(AI695,"0.#"),1)=".",TRUE,FALSE)</formula>
    </cfRule>
  </conditionalFormatting>
  <conditionalFormatting sqref="AQ695">
    <cfRule type="expression" dxfId="1195" priority="485">
      <formula>IF(RIGHT(TEXT(AQ695,"0.#"),1)=".",FALSE,TRUE)</formula>
    </cfRule>
    <cfRule type="expression" dxfId="1194" priority="486">
      <formula>IF(RIGHT(TEXT(AQ695,"0.#"),1)=".",TRUE,FALSE)</formula>
    </cfRule>
  </conditionalFormatting>
  <conditionalFormatting sqref="AQ696">
    <cfRule type="expression" dxfId="1193" priority="483">
      <formula>IF(RIGHT(TEXT(AQ696,"0.#"),1)=".",FALSE,TRUE)</formula>
    </cfRule>
    <cfRule type="expression" dxfId="1192" priority="484">
      <formula>IF(RIGHT(TEXT(AQ696,"0.#"),1)=".",TRUE,FALSE)</formula>
    </cfRule>
  </conditionalFormatting>
  <conditionalFormatting sqref="AU101">
    <cfRule type="expression" dxfId="1191" priority="479">
      <formula>IF(RIGHT(TEXT(AU101,"0.#"),1)=".",FALSE,TRUE)</formula>
    </cfRule>
    <cfRule type="expression" dxfId="1190" priority="480">
      <formula>IF(RIGHT(TEXT(AU101,"0.#"),1)=".",TRUE,FALSE)</formula>
    </cfRule>
  </conditionalFormatting>
  <conditionalFormatting sqref="AU102">
    <cfRule type="expression" dxfId="1189" priority="477">
      <formula>IF(RIGHT(TEXT(AU102,"0.#"),1)=".",FALSE,TRUE)</formula>
    </cfRule>
    <cfRule type="expression" dxfId="1188" priority="478">
      <formula>IF(RIGHT(TEXT(AU102,"0.#"),1)=".",TRUE,FALSE)</formula>
    </cfRule>
  </conditionalFormatting>
  <conditionalFormatting sqref="AU104">
    <cfRule type="expression" dxfId="1187" priority="473">
      <formula>IF(RIGHT(TEXT(AU104,"0.#"),1)=".",FALSE,TRUE)</formula>
    </cfRule>
    <cfRule type="expression" dxfId="1186" priority="474">
      <formula>IF(RIGHT(TEXT(AU104,"0.#"),1)=".",TRUE,FALSE)</formula>
    </cfRule>
  </conditionalFormatting>
  <conditionalFormatting sqref="AU105">
    <cfRule type="expression" dxfId="1185" priority="471">
      <formula>IF(RIGHT(TEXT(AU105,"0.#"),1)=".",FALSE,TRUE)</formula>
    </cfRule>
    <cfRule type="expression" dxfId="1184" priority="472">
      <formula>IF(RIGHT(TEXT(AU105,"0.#"),1)=".",TRUE,FALSE)</formula>
    </cfRule>
  </conditionalFormatting>
  <conditionalFormatting sqref="AU107">
    <cfRule type="expression" dxfId="1183" priority="467">
      <formula>IF(RIGHT(TEXT(AU107,"0.#"),1)=".",FALSE,TRUE)</formula>
    </cfRule>
    <cfRule type="expression" dxfId="1182" priority="468">
      <formula>IF(RIGHT(TEXT(AU107,"0.#"),1)=".",TRUE,FALSE)</formula>
    </cfRule>
  </conditionalFormatting>
  <conditionalFormatting sqref="AU108">
    <cfRule type="expression" dxfId="1181" priority="465">
      <formula>IF(RIGHT(TEXT(AU108,"0.#"),1)=".",FALSE,TRUE)</formula>
    </cfRule>
    <cfRule type="expression" dxfId="1180" priority="466">
      <formula>IF(RIGHT(TEXT(AU108,"0.#"),1)=".",TRUE,FALSE)</formula>
    </cfRule>
  </conditionalFormatting>
  <conditionalFormatting sqref="AU110">
    <cfRule type="expression" dxfId="1179" priority="463">
      <formula>IF(RIGHT(TEXT(AU110,"0.#"),1)=".",FALSE,TRUE)</formula>
    </cfRule>
    <cfRule type="expression" dxfId="1178" priority="464">
      <formula>IF(RIGHT(TEXT(AU110,"0.#"),1)=".",TRUE,FALSE)</formula>
    </cfRule>
  </conditionalFormatting>
  <conditionalFormatting sqref="AU111">
    <cfRule type="expression" dxfId="1177" priority="461">
      <formula>IF(RIGHT(TEXT(AU111,"0.#"),1)=".",FALSE,TRUE)</formula>
    </cfRule>
    <cfRule type="expression" dxfId="1176" priority="462">
      <formula>IF(RIGHT(TEXT(AU111,"0.#"),1)=".",TRUE,FALSE)</formula>
    </cfRule>
  </conditionalFormatting>
  <conditionalFormatting sqref="AU113">
    <cfRule type="expression" dxfId="1175" priority="459">
      <formula>IF(RIGHT(TEXT(AU113,"0.#"),1)=".",FALSE,TRUE)</formula>
    </cfRule>
    <cfRule type="expression" dxfId="1174" priority="460">
      <formula>IF(RIGHT(TEXT(AU113,"0.#"),1)=".",TRUE,FALSE)</formula>
    </cfRule>
  </conditionalFormatting>
  <conditionalFormatting sqref="AU114">
    <cfRule type="expression" dxfId="1173" priority="457">
      <formula>IF(RIGHT(TEXT(AU114,"0.#"),1)=".",FALSE,TRUE)</formula>
    </cfRule>
    <cfRule type="expression" dxfId="1172" priority="458">
      <formula>IF(RIGHT(TEXT(AU114,"0.#"),1)=".",TRUE,FALSE)</formula>
    </cfRule>
  </conditionalFormatting>
  <conditionalFormatting sqref="AM489">
    <cfRule type="expression" dxfId="1171" priority="451">
      <formula>IF(RIGHT(TEXT(AM489,"0.#"),1)=".",FALSE,TRUE)</formula>
    </cfRule>
    <cfRule type="expression" dxfId="1170" priority="452">
      <formula>IF(RIGHT(TEXT(AM489,"0.#"),1)=".",TRUE,FALSE)</formula>
    </cfRule>
  </conditionalFormatting>
  <conditionalFormatting sqref="AM487">
    <cfRule type="expression" dxfId="1169" priority="455">
      <formula>IF(RIGHT(TEXT(AM487,"0.#"),1)=".",FALSE,TRUE)</formula>
    </cfRule>
    <cfRule type="expression" dxfId="1168" priority="456">
      <formula>IF(RIGHT(TEXT(AM487,"0.#"),1)=".",TRUE,FALSE)</formula>
    </cfRule>
  </conditionalFormatting>
  <conditionalFormatting sqref="AM488">
    <cfRule type="expression" dxfId="1167" priority="453">
      <formula>IF(RIGHT(TEXT(AM488,"0.#"),1)=".",FALSE,TRUE)</formula>
    </cfRule>
    <cfRule type="expression" dxfId="1166" priority="454">
      <formula>IF(RIGHT(TEXT(AM488,"0.#"),1)=".",TRUE,FALSE)</formula>
    </cfRule>
  </conditionalFormatting>
  <conditionalFormatting sqref="AI489">
    <cfRule type="expression" dxfId="1165" priority="445">
      <formula>IF(RIGHT(TEXT(AI489,"0.#"),1)=".",FALSE,TRUE)</formula>
    </cfRule>
    <cfRule type="expression" dxfId="1164" priority="446">
      <formula>IF(RIGHT(TEXT(AI489,"0.#"),1)=".",TRUE,FALSE)</formula>
    </cfRule>
  </conditionalFormatting>
  <conditionalFormatting sqref="AI487">
    <cfRule type="expression" dxfId="1163" priority="449">
      <formula>IF(RIGHT(TEXT(AI487,"0.#"),1)=".",FALSE,TRUE)</formula>
    </cfRule>
    <cfRule type="expression" dxfId="1162" priority="450">
      <formula>IF(RIGHT(TEXT(AI487,"0.#"),1)=".",TRUE,FALSE)</formula>
    </cfRule>
  </conditionalFormatting>
  <conditionalFormatting sqref="AI488">
    <cfRule type="expression" dxfId="1161" priority="447">
      <formula>IF(RIGHT(TEXT(AI488,"0.#"),1)=".",FALSE,TRUE)</formula>
    </cfRule>
    <cfRule type="expression" dxfId="1160" priority="448">
      <formula>IF(RIGHT(TEXT(AI488,"0.#"),1)=".",TRUE,FALSE)</formula>
    </cfRule>
  </conditionalFormatting>
  <conditionalFormatting sqref="AM514">
    <cfRule type="expression" dxfId="1159" priority="439">
      <formula>IF(RIGHT(TEXT(AM514,"0.#"),1)=".",FALSE,TRUE)</formula>
    </cfRule>
    <cfRule type="expression" dxfId="1158" priority="440">
      <formula>IF(RIGHT(TEXT(AM514,"0.#"),1)=".",TRUE,FALSE)</formula>
    </cfRule>
  </conditionalFormatting>
  <conditionalFormatting sqref="AM512">
    <cfRule type="expression" dxfId="1157" priority="443">
      <formula>IF(RIGHT(TEXT(AM512,"0.#"),1)=".",FALSE,TRUE)</formula>
    </cfRule>
    <cfRule type="expression" dxfId="1156" priority="444">
      <formula>IF(RIGHT(TEXT(AM512,"0.#"),1)=".",TRUE,FALSE)</formula>
    </cfRule>
  </conditionalFormatting>
  <conditionalFormatting sqref="AM513">
    <cfRule type="expression" dxfId="1155" priority="441">
      <formula>IF(RIGHT(TEXT(AM513,"0.#"),1)=".",FALSE,TRUE)</formula>
    </cfRule>
    <cfRule type="expression" dxfId="1154" priority="442">
      <formula>IF(RIGHT(TEXT(AM513,"0.#"),1)=".",TRUE,FALSE)</formula>
    </cfRule>
  </conditionalFormatting>
  <conditionalFormatting sqref="AI514">
    <cfRule type="expression" dxfId="1153" priority="433">
      <formula>IF(RIGHT(TEXT(AI514,"0.#"),1)=".",FALSE,TRUE)</formula>
    </cfRule>
    <cfRule type="expression" dxfId="1152" priority="434">
      <formula>IF(RIGHT(TEXT(AI514,"0.#"),1)=".",TRUE,FALSE)</formula>
    </cfRule>
  </conditionalFormatting>
  <conditionalFormatting sqref="AI512">
    <cfRule type="expression" dxfId="1151" priority="437">
      <formula>IF(RIGHT(TEXT(AI512,"0.#"),1)=".",FALSE,TRUE)</formula>
    </cfRule>
    <cfRule type="expression" dxfId="1150" priority="438">
      <formula>IF(RIGHT(TEXT(AI512,"0.#"),1)=".",TRUE,FALSE)</formula>
    </cfRule>
  </conditionalFormatting>
  <conditionalFormatting sqref="AI513">
    <cfRule type="expression" dxfId="1149" priority="435">
      <formula>IF(RIGHT(TEXT(AI513,"0.#"),1)=".",FALSE,TRUE)</formula>
    </cfRule>
    <cfRule type="expression" dxfId="1148" priority="436">
      <formula>IF(RIGHT(TEXT(AI513,"0.#"),1)=".",TRUE,FALSE)</formula>
    </cfRule>
  </conditionalFormatting>
  <conditionalFormatting sqref="AM519">
    <cfRule type="expression" dxfId="1147" priority="379">
      <formula>IF(RIGHT(TEXT(AM519,"0.#"),1)=".",FALSE,TRUE)</formula>
    </cfRule>
    <cfRule type="expression" dxfId="1146" priority="380">
      <formula>IF(RIGHT(TEXT(AM519,"0.#"),1)=".",TRUE,FALSE)</formula>
    </cfRule>
  </conditionalFormatting>
  <conditionalFormatting sqref="AM517">
    <cfRule type="expression" dxfId="1145" priority="383">
      <formula>IF(RIGHT(TEXT(AM517,"0.#"),1)=".",FALSE,TRUE)</formula>
    </cfRule>
    <cfRule type="expression" dxfId="1144" priority="384">
      <formula>IF(RIGHT(TEXT(AM517,"0.#"),1)=".",TRUE,FALSE)</formula>
    </cfRule>
  </conditionalFormatting>
  <conditionalFormatting sqref="AM518">
    <cfRule type="expression" dxfId="1143" priority="381">
      <formula>IF(RIGHT(TEXT(AM518,"0.#"),1)=".",FALSE,TRUE)</formula>
    </cfRule>
    <cfRule type="expression" dxfId="1142" priority="382">
      <formula>IF(RIGHT(TEXT(AM518,"0.#"),1)=".",TRUE,FALSE)</formula>
    </cfRule>
  </conditionalFormatting>
  <conditionalFormatting sqref="AI519">
    <cfRule type="expression" dxfId="1141" priority="373">
      <formula>IF(RIGHT(TEXT(AI519,"0.#"),1)=".",FALSE,TRUE)</formula>
    </cfRule>
    <cfRule type="expression" dxfId="1140" priority="374">
      <formula>IF(RIGHT(TEXT(AI519,"0.#"),1)=".",TRUE,FALSE)</formula>
    </cfRule>
  </conditionalFormatting>
  <conditionalFormatting sqref="AI517">
    <cfRule type="expression" dxfId="1139" priority="377">
      <formula>IF(RIGHT(TEXT(AI517,"0.#"),1)=".",FALSE,TRUE)</formula>
    </cfRule>
    <cfRule type="expression" dxfId="1138" priority="378">
      <formula>IF(RIGHT(TEXT(AI517,"0.#"),1)=".",TRUE,FALSE)</formula>
    </cfRule>
  </conditionalFormatting>
  <conditionalFormatting sqref="AI518">
    <cfRule type="expression" dxfId="1137" priority="375">
      <formula>IF(RIGHT(TEXT(AI518,"0.#"),1)=".",FALSE,TRUE)</formula>
    </cfRule>
    <cfRule type="expression" dxfId="1136" priority="376">
      <formula>IF(RIGHT(TEXT(AI518,"0.#"),1)=".",TRUE,FALSE)</formula>
    </cfRule>
  </conditionalFormatting>
  <conditionalFormatting sqref="AM524">
    <cfRule type="expression" dxfId="1135" priority="367">
      <formula>IF(RIGHT(TEXT(AM524,"0.#"),1)=".",FALSE,TRUE)</formula>
    </cfRule>
    <cfRule type="expression" dxfId="1134" priority="368">
      <formula>IF(RIGHT(TEXT(AM524,"0.#"),1)=".",TRUE,FALSE)</formula>
    </cfRule>
  </conditionalFormatting>
  <conditionalFormatting sqref="AM522">
    <cfRule type="expression" dxfId="1133" priority="371">
      <formula>IF(RIGHT(TEXT(AM522,"0.#"),1)=".",FALSE,TRUE)</formula>
    </cfRule>
    <cfRule type="expression" dxfId="1132" priority="372">
      <formula>IF(RIGHT(TEXT(AM522,"0.#"),1)=".",TRUE,FALSE)</formula>
    </cfRule>
  </conditionalFormatting>
  <conditionalFormatting sqref="AM523">
    <cfRule type="expression" dxfId="1131" priority="369">
      <formula>IF(RIGHT(TEXT(AM523,"0.#"),1)=".",FALSE,TRUE)</formula>
    </cfRule>
    <cfRule type="expression" dxfId="1130" priority="370">
      <formula>IF(RIGHT(TEXT(AM523,"0.#"),1)=".",TRUE,FALSE)</formula>
    </cfRule>
  </conditionalFormatting>
  <conditionalFormatting sqref="AI524">
    <cfRule type="expression" dxfId="1129" priority="361">
      <formula>IF(RIGHT(TEXT(AI524,"0.#"),1)=".",FALSE,TRUE)</formula>
    </cfRule>
    <cfRule type="expression" dxfId="1128" priority="362">
      <formula>IF(RIGHT(TEXT(AI524,"0.#"),1)=".",TRUE,FALSE)</formula>
    </cfRule>
  </conditionalFormatting>
  <conditionalFormatting sqref="AI522">
    <cfRule type="expression" dxfId="1127" priority="365">
      <formula>IF(RIGHT(TEXT(AI522,"0.#"),1)=".",FALSE,TRUE)</formula>
    </cfRule>
    <cfRule type="expression" dxfId="1126" priority="366">
      <formula>IF(RIGHT(TEXT(AI522,"0.#"),1)=".",TRUE,FALSE)</formula>
    </cfRule>
  </conditionalFormatting>
  <conditionalFormatting sqref="AI523">
    <cfRule type="expression" dxfId="1125" priority="363">
      <formula>IF(RIGHT(TEXT(AI523,"0.#"),1)=".",FALSE,TRUE)</formula>
    </cfRule>
    <cfRule type="expression" dxfId="1124" priority="364">
      <formula>IF(RIGHT(TEXT(AI523,"0.#"),1)=".",TRUE,FALSE)</formula>
    </cfRule>
  </conditionalFormatting>
  <conditionalFormatting sqref="AM529">
    <cfRule type="expression" dxfId="1123" priority="355">
      <formula>IF(RIGHT(TEXT(AM529,"0.#"),1)=".",FALSE,TRUE)</formula>
    </cfRule>
    <cfRule type="expression" dxfId="1122" priority="356">
      <formula>IF(RIGHT(TEXT(AM529,"0.#"),1)=".",TRUE,FALSE)</formula>
    </cfRule>
  </conditionalFormatting>
  <conditionalFormatting sqref="AM527">
    <cfRule type="expression" dxfId="1121" priority="359">
      <formula>IF(RIGHT(TEXT(AM527,"0.#"),1)=".",FALSE,TRUE)</formula>
    </cfRule>
    <cfRule type="expression" dxfId="1120" priority="360">
      <formula>IF(RIGHT(TEXT(AM527,"0.#"),1)=".",TRUE,FALSE)</formula>
    </cfRule>
  </conditionalFormatting>
  <conditionalFormatting sqref="AM528">
    <cfRule type="expression" dxfId="1119" priority="357">
      <formula>IF(RIGHT(TEXT(AM528,"0.#"),1)=".",FALSE,TRUE)</formula>
    </cfRule>
    <cfRule type="expression" dxfId="1118" priority="358">
      <formula>IF(RIGHT(TEXT(AM528,"0.#"),1)=".",TRUE,FALSE)</formula>
    </cfRule>
  </conditionalFormatting>
  <conditionalFormatting sqref="AI529">
    <cfRule type="expression" dxfId="1117" priority="349">
      <formula>IF(RIGHT(TEXT(AI529,"0.#"),1)=".",FALSE,TRUE)</formula>
    </cfRule>
    <cfRule type="expression" dxfId="1116" priority="350">
      <formula>IF(RIGHT(TEXT(AI529,"0.#"),1)=".",TRUE,FALSE)</formula>
    </cfRule>
  </conditionalFormatting>
  <conditionalFormatting sqref="AI527">
    <cfRule type="expression" dxfId="1115" priority="353">
      <formula>IF(RIGHT(TEXT(AI527,"0.#"),1)=".",FALSE,TRUE)</formula>
    </cfRule>
    <cfRule type="expression" dxfId="1114" priority="354">
      <formula>IF(RIGHT(TEXT(AI527,"0.#"),1)=".",TRUE,FALSE)</formula>
    </cfRule>
  </conditionalFormatting>
  <conditionalFormatting sqref="AI528">
    <cfRule type="expression" dxfId="1113" priority="351">
      <formula>IF(RIGHT(TEXT(AI528,"0.#"),1)=".",FALSE,TRUE)</formula>
    </cfRule>
    <cfRule type="expression" dxfId="1112" priority="352">
      <formula>IF(RIGHT(TEXT(AI528,"0.#"),1)=".",TRUE,FALSE)</formula>
    </cfRule>
  </conditionalFormatting>
  <conditionalFormatting sqref="AM494">
    <cfRule type="expression" dxfId="1111" priority="427">
      <formula>IF(RIGHT(TEXT(AM494,"0.#"),1)=".",FALSE,TRUE)</formula>
    </cfRule>
    <cfRule type="expression" dxfId="1110" priority="428">
      <formula>IF(RIGHT(TEXT(AM494,"0.#"),1)=".",TRUE,FALSE)</formula>
    </cfRule>
  </conditionalFormatting>
  <conditionalFormatting sqref="AM492">
    <cfRule type="expression" dxfId="1109" priority="431">
      <formula>IF(RIGHT(TEXT(AM492,"0.#"),1)=".",FALSE,TRUE)</formula>
    </cfRule>
    <cfRule type="expression" dxfId="1108" priority="432">
      <formula>IF(RIGHT(TEXT(AM492,"0.#"),1)=".",TRUE,FALSE)</formula>
    </cfRule>
  </conditionalFormatting>
  <conditionalFormatting sqref="AM493">
    <cfRule type="expression" dxfId="1107" priority="429">
      <formula>IF(RIGHT(TEXT(AM493,"0.#"),1)=".",FALSE,TRUE)</formula>
    </cfRule>
    <cfRule type="expression" dxfId="1106" priority="430">
      <formula>IF(RIGHT(TEXT(AM493,"0.#"),1)=".",TRUE,FALSE)</formula>
    </cfRule>
  </conditionalFormatting>
  <conditionalFormatting sqref="AI494">
    <cfRule type="expression" dxfId="1105" priority="421">
      <formula>IF(RIGHT(TEXT(AI494,"0.#"),1)=".",FALSE,TRUE)</formula>
    </cfRule>
    <cfRule type="expression" dxfId="1104" priority="422">
      <formula>IF(RIGHT(TEXT(AI494,"0.#"),1)=".",TRUE,FALSE)</formula>
    </cfRule>
  </conditionalFormatting>
  <conditionalFormatting sqref="AI492">
    <cfRule type="expression" dxfId="1103" priority="425">
      <formula>IF(RIGHT(TEXT(AI492,"0.#"),1)=".",FALSE,TRUE)</formula>
    </cfRule>
    <cfRule type="expression" dxfId="1102" priority="426">
      <formula>IF(RIGHT(TEXT(AI492,"0.#"),1)=".",TRUE,FALSE)</formula>
    </cfRule>
  </conditionalFormatting>
  <conditionalFormatting sqref="AI493">
    <cfRule type="expression" dxfId="1101" priority="423">
      <formula>IF(RIGHT(TEXT(AI493,"0.#"),1)=".",FALSE,TRUE)</formula>
    </cfRule>
    <cfRule type="expression" dxfId="1100" priority="424">
      <formula>IF(RIGHT(TEXT(AI493,"0.#"),1)=".",TRUE,FALSE)</formula>
    </cfRule>
  </conditionalFormatting>
  <conditionalFormatting sqref="AM499">
    <cfRule type="expression" dxfId="1099" priority="415">
      <formula>IF(RIGHT(TEXT(AM499,"0.#"),1)=".",FALSE,TRUE)</formula>
    </cfRule>
    <cfRule type="expression" dxfId="1098" priority="416">
      <formula>IF(RIGHT(TEXT(AM499,"0.#"),1)=".",TRUE,FALSE)</formula>
    </cfRule>
  </conditionalFormatting>
  <conditionalFormatting sqref="AM497">
    <cfRule type="expression" dxfId="1097" priority="419">
      <formula>IF(RIGHT(TEXT(AM497,"0.#"),1)=".",FALSE,TRUE)</formula>
    </cfRule>
    <cfRule type="expression" dxfId="1096" priority="420">
      <formula>IF(RIGHT(TEXT(AM497,"0.#"),1)=".",TRUE,FALSE)</formula>
    </cfRule>
  </conditionalFormatting>
  <conditionalFormatting sqref="AM498">
    <cfRule type="expression" dxfId="1095" priority="417">
      <formula>IF(RIGHT(TEXT(AM498,"0.#"),1)=".",FALSE,TRUE)</formula>
    </cfRule>
    <cfRule type="expression" dxfId="1094" priority="418">
      <formula>IF(RIGHT(TEXT(AM498,"0.#"),1)=".",TRUE,FALSE)</formula>
    </cfRule>
  </conditionalFormatting>
  <conditionalFormatting sqref="AI499">
    <cfRule type="expression" dxfId="1093" priority="409">
      <formula>IF(RIGHT(TEXT(AI499,"0.#"),1)=".",FALSE,TRUE)</formula>
    </cfRule>
    <cfRule type="expression" dxfId="1092" priority="410">
      <formula>IF(RIGHT(TEXT(AI499,"0.#"),1)=".",TRUE,FALSE)</formula>
    </cfRule>
  </conditionalFormatting>
  <conditionalFormatting sqref="AI497">
    <cfRule type="expression" dxfId="1091" priority="413">
      <formula>IF(RIGHT(TEXT(AI497,"0.#"),1)=".",FALSE,TRUE)</formula>
    </cfRule>
    <cfRule type="expression" dxfId="1090" priority="414">
      <formula>IF(RIGHT(TEXT(AI497,"0.#"),1)=".",TRUE,FALSE)</formula>
    </cfRule>
  </conditionalFormatting>
  <conditionalFormatting sqref="AI498">
    <cfRule type="expression" dxfId="1089" priority="411">
      <formula>IF(RIGHT(TEXT(AI498,"0.#"),1)=".",FALSE,TRUE)</formula>
    </cfRule>
    <cfRule type="expression" dxfId="1088" priority="412">
      <formula>IF(RIGHT(TEXT(AI498,"0.#"),1)=".",TRUE,FALSE)</formula>
    </cfRule>
  </conditionalFormatting>
  <conditionalFormatting sqref="AM504">
    <cfRule type="expression" dxfId="1087" priority="403">
      <formula>IF(RIGHT(TEXT(AM504,"0.#"),1)=".",FALSE,TRUE)</formula>
    </cfRule>
    <cfRule type="expression" dxfId="1086" priority="404">
      <formula>IF(RIGHT(TEXT(AM504,"0.#"),1)=".",TRUE,FALSE)</formula>
    </cfRule>
  </conditionalFormatting>
  <conditionalFormatting sqref="AM502">
    <cfRule type="expression" dxfId="1085" priority="407">
      <formula>IF(RIGHT(TEXT(AM502,"0.#"),1)=".",FALSE,TRUE)</formula>
    </cfRule>
    <cfRule type="expression" dxfId="1084" priority="408">
      <formula>IF(RIGHT(TEXT(AM502,"0.#"),1)=".",TRUE,FALSE)</formula>
    </cfRule>
  </conditionalFormatting>
  <conditionalFormatting sqref="AM503">
    <cfRule type="expression" dxfId="1083" priority="405">
      <formula>IF(RIGHT(TEXT(AM503,"0.#"),1)=".",FALSE,TRUE)</formula>
    </cfRule>
    <cfRule type="expression" dxfId="1082" priority="406">
      <formula>IF(RIGHT(TEXT(AM503,"0.#"),1)=".",TRUE,FALSE)</formula>
    </cfRule>
  </conditionalFormatting>
  <conditionalFormatting sqref="AI504">
    <cfRule type="expression" dxfId="1081" priority="397">
      <formula>IF(RIGHT(TEXT(AI504,"0.#"),1)=".",FALSE,TRUE)</formula>
    </cfRule>
    <cfRule type="expression" dxfId="1080" priority="398">
      <formula>IF(RIGHT(TEXT(AI504,"0.#"),1)=".",TRUE,FALSE)</formula>
    </cfRule>
  </conditionalFormatting>
  <conditionalFormatting sqref="AI502">
    <cfRule type="expression" dxfId="1079" priority="401">
      <formula>IF(RIGHT(TEXT(AI502,"0.#"),1)=".",FALSE,TRUE)</formula>
    </cfRule>
    <cfRule type="expression" dxfId="1078" priority="402">
      <formula>IF(RIGHT(TEXT(AI502,"0.#"),1)=".",TRUE,FALSE)</formula>
    </cfRule>
  </conditionalFormatting>
  <conditionalFormatting sqref="AI503">
    <cfRule type="expression" dxfId="1077" priority="399">
      <formula>IF(RIGHT(TEXT(AI503,"0.#"),1)=".",FALSE,TRUE)</formula>
    </cfRule>
    <cfRule type="expression" dxfId="1076" priority="400">
      <formula>IF(RIGHT(TEXT(AI503,"0.#"),1)=".",TRUE,FALSE)</formula>
    </cfRule>
  </conditionalFormatting>
  <conditionalFormatting sqref="AM509">
    <cfRule type="expression" dxfId="1075" priority="391">
      <formula>IF(RIGHT(TEXT(AM509,"0.#"),1)=".",FALSE,TRUE)</formula>
    </cfRule>
    <cfRule type="expression" dxfId="1074" priority="392">
      <formula>IF(RIGHT(TEXT(AM509,"0.#"),1)=".",TRUE,FALSE)</formula>
    </cfRule>
  </conditionalFormatting>
  <conditionalFormatting sqref="AM507">
    <cfRule type="expression" dxfId="1073" priority="395">
      <formula>IF(RIGHT(TEXT(AM507,"0.#"),1)=".",FALSE,TRUE)</formula>
    </cfRule>
    <cfRule type="expression" dxfId="1072" priority="396">
      <formula>IF(RIGHT(TEXT(AM507,"0.#"),1)=".",TRUE,FALSE)</formula>
    </cfRule>
  </conditionalFormatting>
  <conditionalFormatting sqref="AM508">
    <cfRule type="expression" dxfId="1071" priority="393">
      <formula>IF(RIGHT(TEXT(AM508,"0.#"),1)=".",FALSE,TRUE)</formula>
    </cfRule>
    <cfRule type="expression" dxfId="1070" priority="394">
      <formula>IF(RIGHT(TEXT(AM508,"0.#"),1)=".",TRUE,FALSE)</formula>
    </cfRule>
  </conditionalFormatting>
  <conditionalFormatting sqref="AI509">
    <cfRule type="expression" dxfId="1069" priority="385">
      <formula>IF(RIGHT(TEXT(AI509,"0.#"),1)=".",FALSE,TRUE)</formula>
    </cfRule>
    <cfRule type="expression" dxfId="1068" priority="386">
      <formula>IF(RIGHT(TEXT(AI509,"0.#"),1)=".",TRUE,FALSE)</formula>
    </cfRule>
  </conditionalFormatting>
  <conditionalFormatting sqref="AI507">
    <cfRule type="expression" dxfId="1067" priority="389">
      <formula>IF(RIGHT(TEXT(AI507,"0.#"),1)=".",FALSE,TRUE)</formula>
    </cfRule>
    <cfRule type="expression" dxfId="1066" priority="390">
      <formula>IF(RIGHT(TEXT(AI507,"0.#"),1)=".",TRUE,FALSE)</formula>
    </cfRule>
  </conditionalFormatting>
  <conditionalFormatting sqref="AI508">
    <cfRule type="expression" dxfId="1065" priority="387">
      <formula>IF(RIGHT(TEXT(AI508,"0.#"),1)=".",FALSE,TRUE)</formula>
    </cfRule>
    <cfRule type="expression" dxfId="1064" priority="388">
      <formula>IF(RIGHT(TEXT(AI508,"0.#"),1)=".",TRUE,FALSE)</formula>
    </cfRule>
  </conditionalFormatting>
  <conditionalFormatting sqref="AM543">
    <cfRule type="expression" dxfId="1063" priority="343">
      <formula>IF(RIGHT(TEXT(AM543,"0.#"),1)=".",FALSE,TRUE)</formula>
    </cfRule>
    <cfRule type="expression" dxfId="1062" priority="344">
      <formula>IF(RIGHT(TEXT(AM543,"0.#"),1)=".",TRUE,FALSE)</formula>
    </cfRule>
  </conditionalFormatting>
  <conditionalFormatting sqref="AM541">
    <cfRule type="expression" dxfId="1061" priority="347">
      <formula>IF(RIGHT(TEXT(AM541,"0.#"),1)=".",FALSE,TRUE)</formula>
    </cfRule>
    <cfRule type="expression" dxfId="1060" priority="348">
      <formula>IF(RIGHT(TEXT(AM541,"0.#"),1)=".",TRUE,FALSE)</formula>
    </cfRule>
  </conditionalFormatting>
  <conditionalFormatting sqref="AM542">
    <cfRule type="expression" dxfId="1059" priority="345">
      <formula>IF(RIGHT(TEXT(AM542,"0.#"),1)=".",FALSE,TRUE)</formula>
    </cfRule>
    <cfRule type="expression" dxfId="1058" priority="346">
      <formula>IF(RIGHT(TEXT(AM542,"0.#"),1)=".",TRUE,FALSE)</formula>
    </cfRule>
  </conditionalFormatting>
  <conditionalFormatting sqref="AI543">
    <cfRule type="expression" dxfId="1057" priority="337">
      <formula>IF(RIGHT(TEXT(AI543,"0.#"),1)=".",FALSE,TRUE)</formula>
    </cfRule>
    <cfRule type="expression" dxfId="1056" priority="338">
      <formula>IF(RIGHT(TEXT(AI543,"0.#"),1)=".",TRUE,FALSE)</formula>
    </cfRule>
  </conditionalFormatting>
  <conditionalFormatting sqref="AI541">
    <cfRule type="expression" dxfId="1055" priority="341">
      <formula>IF(RIGHT(TEXT(AI541,"0.#"),1)=".",FALSE,TRUE)</formula>
    </cfRule>
    <cfRule type="expression" dxfId="1054" priority="342">
      <formula>IF(RIGHT(TEXT(AI541,"0.#"),1)=".",TRUE,FALSE)</formula>
    </cfRule>
  </conditionalFormatting>
  <conditionalFormatting sqref="AI542">
    <cfRule type="expression" dxfId="1053" priority="339">
      <formula>IF(RIGHT(TEXT(AI542,"0.#"),1)=".",FALSE,TRUE)</formula>
    </cfRule>
    <cfRule type="expression" dxfId="1052" priority="340">
      <formula>IF(RIGHT(TEXT(AI542,"0.#"),1)=".",TRUE,FALSE)</formula>
    </cfRule>
  </conditionalFormatting>
  <conditionalFormatting sqref="AM568">
    <cfRule type="expression" dxfId="1051" priority="331">
      <formula>IF(RIGHT(TEXT(AM568,"0.#"),1)=".",FALSE,TRUE)</formula>
    </cfRule>
    <cfRule type="expression" dxfId="1050" priority="332">
      <formula>IF(RIGHT(TEXT(AM568,"0.#"),1)=".",TRUE,FALSE)</formula>
    </cfRule>
  </conditionalFormatting>
  <conditionalFormatting sqref="AM566">
    <cfRule type="expression" dxfId="1049" priority="335">
      <formula>IF(RIGHT(TEXT(AM566,"0.#"),1)=".",FALSE,TRUE)</formula>
    </cfRule>
    <cfRule type="expression" dxfId="1048" priority="336">
      <formula>IF(RIGHT(TEXT(AM566,"0.#"),1)=".",TRUE,FALSE)</formula>
    </cfRule>
  </conditionalFormatting>
  <conditionalFormatting sqref="AM567">
    <cfRule type="expression" dxfId="1047" priority="333">
      <formula>IF(RIGHT(TEXT(AM567,"0.#"),1)=".",FALSE,TRUE)</formula>
    </cfRule>
    <cfRule type="expression" dxfId="1046" priority="334">
      <formula>IF(RIGHT(TEXT(AM567,"0.#"),1)=".",TRUE,FALSE)</formula>
    </cfRule>
  </conditionalFormatting>
  <conditionalFormatting sqref="AI568">
    <cfRule type="expression" dxfId="1045" priority="325">
      <formula>IF(RIGHT(TEXT(AI568,"0.#"),1)=".",FALSE,TRUE)</formula>
    </cfRule>
    <cfRule type="expression" dxfId="1044" priority="326">
      <formula>IF(RIGHT(TEXT(AI568,"0.#"),1)=".",TRUE,FALSE)</formula>
    </cfRule>
  </conditionalFormatting>
  <conditionalFormatting sqref="AI566">
    <cfRule type="expression" dxfId="1043" priority="329">
      <formula>IF(RIGHT(TEXT(AI566,"0.#"),1)=".",FALSE,TRUE)</formula>
    </cfRule>
    <cfRule type="expression" dxfId="1042" priority="330">
      <formula>IF(RIGHT(TEXT(AI566,"0.#"),1)=".",TRUE,FALSE)</formula>
    </cfRule>
  </conditionalFormatting>
  <conditionalFormatting sqref="AI567">
    <cfRule type="expression" dxfId="1041" priority="327">
      <formula>IF(RIGHT(TEXT(AI567,"0.#"),1)=".",FALSE,TRUE)</formula>
    </cfRule>
    <cfRule type="expression" dxfId="1040" priority="328">
      <formula>IF(RIGHT(TEXT(AI567,"0.#"),1)=".",TRUE,FALSE)</formula>
    </cfRule>
  </conditionalFormatting>
  <conditionalFormatting sqref="AM573">
    <cfRule type="expression" dxfId="1039" priority="271">
      <formula>IF(RIGHT(TEXT(AM573,"0.#"),1)=".",FALSE,TRUE)</formula>
    </cfRule>
    <cfRule type="expression" dxfId="1038" priority="272">
      <formula>IF(RIGHT(TEXT(AM573,"0.#"),1)=".",TRUE,FALSE)</formula>
    </cfRule>
  </conditionalFormatting>
  <conditionalFormatting sqref="AM571">
    <cfRule type="expression" dxfId="1037" priority="275">
      <formula>IF(RIGHT(TEXT(AM571,"0.#"),1)=".",FALSE,TRUE)</formula>
    </cfRule>
    <cfRule type="expression" dxfId="1036" priority="276">
      <formula>IF(RIGHT(TEXT(AM571,"0.#"),1)=".",TRUE,FALSE)</formula>
    </cfRule>
  </conditionalFormatting>
  <conditionalFormatting sqref="AM572">
    <cfRule type="expression" dxfId="1035" priority="273">
      <formula>IF(RIGHT(TEXT(AM572,"0.#"),1)=".",FALSE,TRUE)</formula>
    </cfRule>
    <cfRule type="expression" dxfId="1034" priority="274">
      <formula>IF(RIGHT(TEXT(AM572,"0.#"),1)=".",TRUE,FALSE)</formula>
    </cfRule>
  </conditionalFormatting>
  <conditionalFormatting sqref="AI573">
    <cfRule type="expression" dxfId="1033" priority="265">
      <formula>IF(RIGHT(TEXT(AI573,"0.#"),1)=".",FALSE,TRUE)</formula>
    </cfRule>
    <cfRule type="expression" dxfId="1032" priority="266">
      <formula>IF(RIGHT(TEXT(AI573,"0.#"),1)=".",TRUE,FALSE)</formula>
    </cfRule>
  </conditionalFormatting>
  <conditionalFormatting sqref="AI571">
    <cfRule type="expression" dxfId="1031" priority="269">
      <formula>IF(RIGHT(TEXT(AI571,"0.#"),1)=".",FALSE,TRUE)</formula>
    </cfRule>
    <cfRule type="expression" dxfId="1030" priority="270">
      <formula>IF(RIGHT(TEXT(AI571,"0.#"),1)=".",TRUE,FALSE)</formula>
    </cfRule>
  </conditionalFormatting>
  <conditionalFormatting sqref="AI572">
    <cfRule type="expression" dxfId="1029" priority="267">
      <formula>IF(RIGHT(TEXT(AI572,"0.#"),1)=".",FALSE,TRUE)</formula>
    </cfRule>
    <cfRule type="expression" dxfId="1028" priority="268">
      <formula>IF(RIGHT(TEXT(AI572,"0.#"),1)=".",TRUE,FALSE)</formula>
    </cfRule>
  </conditionalFormatting>
  <conditionalFormatting sqref="AM578">
    <cfRule type="expression" dxfId="1027" priority="259">
      <formula>IF(RIGHT(TEXT(AM578,"0.#"),1)=".",FALSE,TRUE)</formula>
    </cfRule>
    <cfRule type="expression" dxfId="1026" priority="260">
      <formula>IF(RIGHT(TEXT(AM578,"0.#"),1)=".",TRUE,FALSE)</formula>
    </cfRule>
  </conditionalFormatting>
  <conditionalFormatting sqref="AM576">
    <cfRule type="expression" dxfId="1025" priority="263">
      <formula>IF(RIGHT(TEXT(AM576,"0.#"),1)=".",FALSE,TRUE)</formula>
    </cfRule>
    <cfRule type="expression" dxfId="1024" priority="264">
      <formula>IF(RIGHT(TEXT(AM576,"0.#"),1)=".",TRUE,FALSE)</formula>
    </cfRule>
  </conditionalFormatting>
  <conditionalFormatting sqref="AM577">
    <cfRule type="expression" dxfId="1023" priority="261">
      <formula>IF(RIGHT(TEXT(AM577,"0.#"),1)=".",FALSE,TRUE)</formula>
    </cfRule>
    <cfRule type="expression" dxfId="1022" priority="262">
      <formula>IF(RIGHT(TEXT(AM577,"0.#"),1)=".",TRUE,FALSE)</formula>
    </cfRule>
  </conditionalFormatting>
  <conditionalFormatting sqref="AI578">
    <cfRule type="expression" dxfId="1021" priority="253">
      <formula>IF(RIGHT(TEXT(AI578,"0.#"),1)=".",FALSE,TRUE)</formula>
    </cfRule>
    <cfRule type="expression" dxfId="1020" priority="254">
      <formula>IF(RIGHT(TEXT(AI578,"0.#"),1)=".",TRUE,FALSE)</formula>
    </cfRule>
  </conditionalFormatting>
  <conditionalFormatting sqref="AI576">
    <cfRule type="expression" dxfId="1019" priority="257">
      <formula>IF(RIGHT(TEXT(AI576,"0.#"),1)=".",FALSE,TRUE)</formula>
    </cfRule>
    <cfRule type="expression" dxfId="1018" priority="258">
      <formula>IF(RIGHT(TEXT(AI576,"0.#"),1)=".",TRUE,FALSE)</formula>
    </cfRule>
  </conditionalFormatting>
  <conditionalFormatting sqref="AI577">
    <cfRule type="expression" dxfId="1017" priority="255">
      <formula>IF(RIGHT(TEXT(AI577,"0.#"),1)=".",FALSE,TRUE)</formula>
    </cfRule>
    <cfRule type="expression" dxfId="1016" priority="256">
      <formula>IF(RIGHT(TEXT(AI577,"0.#"),1)=".",TRUE,FALSE)</formula>
    </cfRule>
  </conditionalFormatting>
  <conditionalFormatting sqref="AM583">
    <cfRule type="expression" dxfId="1015" priority="247">
      <formula>IF(RIGHT(TEXT(AM583,"0.#"),1)=".",FALSE,TRUE)</formula>
    </cfRule>
    <cfRule type="expression" dxfId="1014" priority="248">
      <formula>IF(RIGHT(TEXT(AM583,"0.#"),1)=".",TRUE,FALSE)</formula>
    </cfRule>
  </conditionalFormatting>
  <conditionalFormatting sqref="AM581">
    <cfRule type="expression" dxfId="1013" priority="251">
      <formula>IF(RIGHT(TEXT(AM581,"0.#"),1)=".",FALSE,TRUE)</formula>
    </cfRule>
    <cfRule type="expression" dxfId="1012" priority="252">
      <formula>IF(RIGHT(TEXT(AM581,"0.#"),1)=".",TRUE,FALSE)</formula>
    </cfRule>
  </conditionalFormatting>
  <conditionalFormatting sqref="AM582">
    <cfRule type="expression" dxfId="1011" priority="249">
      <formula>IF(RIGHT(TEXT(AM582,"0.#"),1)=".",FALSE,TRUE)</formula>
    </cfRule>
    <cfRule type="expression" dxfId="1010" priority="250">
      <formula>IF(RIGHT(TEXT(AM582,"0.#"),1)=".",TRUE,FALSE)</formula>
    </cfRule>
  </conditionalFormatting>
  <conditionalFormatting sqref="AI583">
    <cfRule type="expression" dxfId="1009" priority="241">
      <formula>IF(RIGHT(TEXT(AI583,"0.#"),1)=".",FALSE,TRUE)</formula>
    </cfRule>
    <cfRule type="expression" dxfId="1008" priority="242">
      <formula>IF(RIGHT(TEXT(AI583,"0.#"),1)=".",TRUE,FALSE)</formula>
    </cfRule>
  </conditionalFormatting>
  <conditionalFormatting sqref="AI581">
    <cfRule type="expression" dxfId="1007" priority="245">
      <formula>IF(RIGHT(TEXT(AI581,"0.#"),1)=".",FALSE,TRUE)</formula>
    </cfRule>
    <cfRule type="expression" dxfId="1006" priority="246">
      <formula>IF(RIGHT(TEXT(AI581,"0.#"),1)=".",TRUE,FALSE)</formula>
    </cfRule>
  </conditionalFormatting>
  <conditionalFormatting sqref="AI582">
    <cfRule type="expression" dxfId="1005" priority="243">
      <formula>IF(RIGHT(TEXT(AI582,"0.#"),1)=".",FALSE,TRUE)</formula>
    </cfRule>
    <cfRule type="expression" dxfId="1004" priority="244">
      <formula>IF(RIGHT(TEXT(AI582,"0.#"),1)=".",TRUE,FALSE)</formula>
    </cfRule>
  </conditionalFormatting>
  <conditionalFormatting sqref="AM548">
    <cfRule type="expression" dxfId="1003" priority="319">
      <formula>IF(RIGHT(TEXT(AM548,"0.#"),1)=".",FALSE,TRUE)</formula>
    </cfRule>
    <cfRule type="expression" dxfId="1002" priority="320">
      <formula>IF(RIGHT(TEXT(AM548,"0.#"),1)=".",TRUE,FALSE)</formula>
    </cfRule>
  </conditionalFormatting>
  <conditionalFormatting sqref="AM546">
    <cfRule type="expression" dxfId="1001" priority="323">
      <formula>IF(RIGHT(TEXT(AM546,"0.#"),1)=".",FALSE,TRUE)</formula>
    </cfRule>
    <cfRule type="expression" dxfId="1000" priority="324">
      <formula>IF(RIGHT(TEXT(AM546,"0.#"),1)=".",TRUE,FALSE)</formula>
    </cfRule>
  </conditionalFormatting>
  <conditionalFormatting sqref="AM547">
    <cfRule type="expression" dxfId="999" priority="321">
      <formula>IF(RIGHT(TEXT(AM547,"0.#"),1)=".",FALSE,TRUE)</formula>
    </cfRule>
    <cfRule type="expression" dxfId="998" priority="322">
      <formula>IF(RIGHT(TEXT(AM547,"0.#"),1)=".",TRUE,FALSE)</formula>
    </cfRule>
  </conditionalFormatting>
  <conditionalFormatting sqref="AI548">
    <cfRule type="expression" dxfId="997" priority="313">
      <formula>IF(RIGHT(TEXT(AI548,"0.#"),1)=".",FALSE,TRUE)</formula>
    </cfRule>
    <cfRule type="expression" dxfId="996" priority="314">
      <formula>IF(RIGHT(TEXT(AI548,"0.#"),1)=".",TRUE,FALSE)</formula>
    </cfRule>
  </conditionalFormatting>
  <conditionalFormatting sqref="AI546">
    <cfRule type="expression" dxfId="995" priority="317">
      <formula>IF(RIGHT(TEXT(AI546,"0.#"),1)=".",FALSE,TRUE)</formula>
    </cfRule>
    <cfRule type="expression" dxfId="994" priority="318">
      <formula>IF(RIGHT(TEXT(AI546,"0.#"),1)=".",TRUE,FALSE)</formula>
    </cfRule>
  </conditionalFormatting>
  <conditionalFormatting sqref="AI547">
    <cfRule type="expression" dxfId="993" priority="315">
      <formula>IF(RIGHT(TEXT(AI547,"0.#"),1)=".",FALSE,TRUE)</formula>
    </cfRule>
    <cfRule type="expression" dxfId="992" priority="316">
      <formula>IF(RIGHT(TEXT(AI547,"0.#"),1)=".",TRUE,FALSE)</formula>
    </cfRule>
  </conditionalFormatting>
  <conditionalFormatting sqref="AM553">
    <cfRule type="expression" dxfId="991" priority="307">
      <formula>IF(RIGHT(TEXT(AM553,"0.#"),1)=".",FALSE,TRUE)</formula>
    </cfRule>
    <cfRule type="expression" dxfId="990" priority="308">
      <formula>IF(RIGHT(TEXT(AM553,"0.#"),1)=".",TRUE,FALSE)</formula>
    </cfRule>
  </conditionalFormatting>
  <conditionalFormatting sqref="AM551">
    <cfRule type="expression" dxfId="989" priority="311">
      <formula>IF(RIGHT(TEXT(AM551,"0.#"),1)=".",FALSE,TRUE)</formula>
    </cfRule>
    <cfRule type="expression" dxfId="988" priority="312">
      <formula>IF(RIGHT(TEXT(AM551,"0.#"),1)=".",TRUE,FALSE)</formula>
    </cfRule>
  </conditionalFormatting>
  <conditionalFormatting sqref="AM552">
    <cfRule type="expression" dxfId="987" priority="309">
      <formula>IF(RIGHT(TEXT(AM552,"0.#"),1)=".",FALSE,TRUE)</formula>
    </cfRule>
    <cfRule type="expression" dxfId="986" priority="310">
      <formula>IF(RIGHT(TEXT(AM552,"0.#"),1)=".",TRUE,FALSE)</formula>
    </cfRule>
  </conditionalFormatting>
  <conditionalFormatting sqref="AI553">
    <cfRule type="expression" dxfId="985" priority="301">
      <formula>IF(RIGHT(TEXT(AI553,"0.#"),1)=".",FALSE,TRUE)</formula>
    </cfRule>
    <cfRule type="expression" dxfId="984" priority="302">
      <formula>IF(RIGHT(TEXT(AI553,"0.#"),1)=".",TRUE,FALSE)</formula>
    </cfRule>
  </conditionalFormatting>
  <conditionalFormatting sqref="AI551">
    <cfRule type="expression" dxfId="983" priority="305">
      <formula>IF(RIGHT(TEXT(AI551,"0.#"),1)=".",FALSE,TRUE)</formula>
    </cfRule>
    <cfRule type="expression" dxfId="982" priority="306">
      <formula>IF(RIGHT(TEXT(AI551,"0.#"),1)=".",TRUE,FALSE)</formula>
    </cfRule>
  </conditionalFormatting>
  <conditionalFormatting sqref="AI552">
    <cfRule type="expression" dxfId="981" priority="303">
      <formula>IF(RIGHT(TEXT(AI552,"0.#"),1)=".",FALSE,TRUE)</formula>
    </cfRule>
    <cfRule type="expression" dxfId="980" priority="304">
      <formula>IF(RIGHT(TEXT(AI552,"0.#"),1)=".",TRUE,FALSE)</formula>
    </cfRule>
  </conditionalFormatting>
  <conditionalFormatting sqref="AM558">
    <cfRule type="expression" dxfId="979" priority="295">
      <formula>IF(RIGHT(TEXT(AM558,"0.#"),1)=".",FALSE,TRUE)</formula>
    </cfRule>
    <cfRule type="expression" dxfId="978" priority="296">
      <formula>IF(RIGHT(TEXT(AM558,"0.#"),1)=".",TRUE,FALSE)</formula>
    </cfRule>
  </conditionalFormatting>
  <conditionalFormatting sqref="AM556">
    <cfRule type="expression" dxfId="977" priority="299">
      <formula>IF(RIGHT(TEXT(AM556,"0.#"),1)=".",FALSE,TRUE)</formula>
    </cfRule>
    <cfRule type="expression" dxfId="976" priority="300">
      <formula>IF(RIGHT(TEXT(AM556,"0.#"),1)=".",TRUE,FALSE)</formula>
    </cfRule>
  </conditionalFormatting>
  <conditionalFormatting sqref="AM557">
    <cfRule type="expression" dxfId="975" priority="297">
      <formula>IF(RIGHT(TEXT(AM557,"0.#"),1)=".",FALSE,TRUE)</formula>
    </cfRule>
    <cfRule type="expression" dxfId="974" priority="298">
      <formula>IF(RIGHT(TEXT(AM557,"0.#"),1)=".",TRUE,FALSE)</formula>
    </cfRule>
  </conditionalFormatting>
  <conditionalFormatting sqref="AI558">
    <cfRule type="expression" dxfId="973" priority="289">
      <formula>IF(RIGHT(TEXT(AI558,"0.#"),1)=".",FALSE,TRUE)</formula>
    </cfRule>
    <cfRule type="expression" dxfId="972" priority="290">
      <formula>IF(RIGHT(TEXT(AI558,"0.#"),1)=".",TRUE,FALSE)</formula>
    </cfRule>
  </conditionalFormatting>
  <conditionalFormatting sqref="AI556">
    <cfRule type="expression" dxfId="971" priority="293">
      <formula>IF(RIGHT(TEXT(AI556,"0.#"),1)=".",FALSE,TRUE)</formula>
    </cfRule>
    <cfRule type="expression" dxfId="970" priority="294">
      <formula>IF(RIGHT(TEXT(AI556,"0.#"),1)=".",TRUE,FALSE)</formula>
    </cfRule>
  </conditionalFormatting>
  <conditionalFormatting sqref="AI557">
    <cfRule type="expression" dxfId="969" priority="291">
      <formula>IF(RIGHT(TEXT(AI557,"0.#"),1)=".",FALSE,TRUE)</formula>
    </cfRule>
    <cfRule type="expression" dxfId="968" priority="292">
      <formula>IF(RIGHT(TEXT(AI557,"0.#"),1)=".",TRUE,FALSE)</formula>
    </cfRule>
  </conditionalFormatting>
  <conditionalFormatting sqref="AM563">
    <cfRule type="expression" dxfId="967" priority="283">
      <formula>IF(RIGHT(TEXT(AM563,"0.#"),1)=".",FALSE,TRUE)</formula>
    </cfRule>
    <cfRule type="expression" dxfId="966" priority="284">
      <formula>IF(RIGHT(TEXT(AM563,"0.#"),1)=".",TRUE,FALSE)</formula>
    </cfRule>
  </conditionalFormatting>
  <conditionalFormatting sqref="AM561">
    <cfRule type="expression" dxfId="965" priority="287">
      <formula>IF(RIGHT(TEXT(AM561,"0.#"),1)=".",FALSE,TRUE)</formula>
    </cfRule>
    <cfRule type="expression" dxfId="964" priority="288">
      <formula>IF(RIGHT(TEXT(AM561,"0.#"),1)=".",TRUE,FALSE)</formula>
    </cfRule>
  </conditionalFormatting>
  <conditionalFormatting sqref="AM562">
    <cfRule type="expression" dxfId="963" priority="285">
      <formula>IF(RIGHT(TEXT(AM562,"0.#"),1)=".",FALSE,TRUE)</formula>
    </cfRule>
    <cfRule type="expression" dxfId="962" priority="286">
      <formula>IF(RIGHT(TEXT(AM562,"0.#"),1)=".",TRUE,FALSE)</formula>
    </cfRule>
  </conditionalFormatting>
  <conditionalFormatting sqref="AI563">
    <cfRule type="expression" dxfId="961" priority="277">
      <formula>IF(RIGHT(TEXT(AI563,"0.#"),1)=".",FALSE,TRUE)</formula>
    </cfRule>
    <cfRule type="expression" dxfId="960" priority="278">
      <formula>IF(RIGHT(TEXT(AI563,"0.#"),1)=".",TRUE,FALSE)</formula>
    </cfRule>
  </conditionalFormatting>
  <conditionalFormatting sqref="AI561">
    <cfRule type="expression" dxfId="959" priority="281">
      <formula>IF(RIGHT(TEXT(AI561,"0.#"),1)=".",FALSE,TRUE)</formula>
    </cfRule>
    <cfRule type="expression" dxfId="958" priority="282">
      <formula>IF(RIGHT(TEXT(AI561,"0.#"),1)=".",TRUE,FALSE)</formula>
    </cfRule>
  </conditionalFormatting>
  <conditionalFormatting sqref="AI562">
    <cfRule type="expression" dxfId="957" priority="279">
      <formula>IF(RIGHT(TEXT(AI562,"0.#"),1)=".",FALSE,TRUE)</formula>
    </cfRule>
    <cfRule type="expression" dxfId="956" priority="280">
      <formula>IF(RIGHT(TEXT(AI562,"0.#"),1)=".",TRUE,FALSE)</formula>
    </cfRule>
  </conditionalFormatting>
  <conditionalFormatting sqref="AM597">
    <cfRule type="expression" dxfId="955" priority="235">
      <formula>IF(RIGHT(TEXT(AM597,"0.#"),1)=".",FALSE,TRUE)</formula>
    </cfRule>
    <cfRule type="expression" dxfId="954" priority="236">
      <formula>IF(RIGHT(TEXT(AM597,"0.#"),1)=".",TRUE,FALSE)</formula>
    </cfRule>
  </conditionalFormatting>
  <conditionalFormatting sqref="AM595">
    <cfRule type="expression" dxfId="953" priority="239">
      <formula>IF(RIGHT(TEXT(AM595,"0.#"),1)=".",FALSE,TRUE)</formula>
    </cfRule>
    <cfRule type="expression" dxfId="952" priority="240">
      <formula>IF(RIGHT(TEXT(AM595,"0.#"),1)=".",TRUE,FALSE)</formula>
    </cfRule>
  </conditionalFormatting>
  <conditionalFormatting sqref="AM596">
    <cfRule type="expression" dxfId="951" priority="237">
      <formula>IF(RIGHT(TEXT(AM596,"0.#"),1)=".",FALSE,TRUE)</formula>
    </cfRule>
    <cfRule type="expression" dxfId="950" priority="238">
      <formula>IF(RIGHT(TEXT(AM596,"0.#"),1)=".",TRUE,FALSE)</formula>
    </cfRule>
  </conditionalFormatting>
  <conditionalFormatting sqref="AI597">
    <cfRule type="expression" dxfId="949" priority="229">
      <formula>IF(RIGHT(TEXT(AI597,"0.#"),1)=".",FALSE,TRUE)</formula>
    </cfRule>
    <cfRule type="expression" dxfId="948" priority="230">
      <formula>IF(RIGHT(TEXT(AI597,"0.#"),1)=".",TRUE,FALSE)</formula>
    </cfRule>
  </conditionalFormatting>
  <conditionalFormatting sqref="AI595">
    <cfRule type="expression" dxfId="947" priority="233">
      <formula>IF(RIGHT(TEXT(AI595,"0.#"),1)=".",FALSE,TRUE)</formula>
    </cfRule>
    <cfRule type="expression" dxfId="946" priority="234">
      <formula>IF(RIGHT(TEXT(AI595,"0.#"),1)=".",TRUE,FALSE)</formula>
    </cfRule>
  </conditionalFormatting>
  <conditionalFormatting sqref="AI596">
    <cfRule type="expression" dxfId="945" priority="231">
      <formula>IF(RIGHT(TEXT(AI596,"0.#"),1)=".",FALSE,TRUE)</formula>
    </cfRule>
    <cfRule type="expression" dxfId="944" priority="232">
      <formula>IF(RIGHT(TEXT(AI596,"0.#"),1)=".",TRUE,FALSE)</formula>
    </cfRule>
  </conditionalFormatting>
  <conditionalFormatting sqref="AM622">
    <cfRule type="expression" dxfId="943" priority="223">
      <formula>IF(RIGHT(TEXT(AM622,"0.#"),1)=".",FALSE,TRUE)</formula>
    </cfRule>
    <cfRule type="expression" dxfId="942" priority="224">
      <formula>IF(RIGHT(TEXT(AM622,"0.#"),1)=".",TRUE,FALSE)</formula>
    </cfRule>
  </conditionalFormatting>
  <conditionalFormatting sqref="AM620">
    <cfRule type="expression" dxfId="941" priority="227">
      <formula>IF(RIGHT(TEXT(AM620,"0.#"),1)=".",FALSE,TRUE)</formula>
    </cfRule>
    <cfRule type="expression" dxfId="940" priority="228">
      <formula>IF(RIGHT(TEXT(AM620,"0.#"),1)=".",TRUE,FALSE)</formula>
    </cfRule>
  </conditionalFormatting>
  <conditionalFormatting sqref="AM621">
    <cfRule type="expression" dxfId="939" priority="225">
      <formula>IF(RIGHT(TEXT(AM621,"0.#"),1)=".",FALSE,TRUE)</formula>
    </cfRule>
    <cfRule type="expression" dxfId="938" priority="226">
      <formula>IF(RIGHT(TEXT(AM621,"0.#"),1)=".",TRUE,FALSE)</formula>
    </cfRule>
  </conditionalFormatting>
  <conditionalFormatting sqref="AI622">
    <cfRule type="expression" dxfId="937" priority="217">
      <formula>IF(RIGHT(TEXT(AI622,"0.#"),1)=".",FALSE,TRUE)</formula>
    </cfRule>
    <cfRule type="expression" dxfId="936" priority="218">
      <formula>IF(RIGHT(TEXT(AI622,"0.#"),1)=".",TRUE,FALSE)</formula>
    </cfRule>
  </conditionalFormatting>
  <conditionalFormatting sqref="AI620">
    <cfRule type="expression" dxfId="935" priority="221">
      <formula>IF(RIGHT(TEXT(AI620,"0.#"),1)=".",FALSE,TRUE)</formula>
    </cfRule>
    <cfRule type="expression" dxfId="934" priority="222">
      <formula>IF(RIGHT(TEXT(AI620,"0.#"),1)=".",TRUE,FALSE)</formula>
    </cfRule>
  </conditionalFormatting>
  <conditionalFormatting sqref="AI621">
    <cfRule type="expression" dxfId="933" priority="219">
      <formula>IF(RIGHT(TEXT(AI621,"0.#"),1)=".",FALSE,TRUE)</formula>
    </cfRule>
    <cfRule type="expression" dxfId="932" priority="220">
      <formula>IF(RIGHT(TEXT(AI621,"0.#"),1)=".",TRUE,FALSE)</formula>
    </cfRule>
  </conditionalFormatting>
  <conditionalFormatting sqref="AM627">
    <cfRule type="expression" dxfId="931" priority="163">
      <formula>IF(RIGHT(TEXT(AM627,"0.#"),1)=".",FALSE,TRUE)</formula>
    </cfRule>
    <cfRule type="expression" dxfId="930" priority="164">
      <formula>IF(RIGHT(TEXT(AM627,"0.#"),1)=".",TRUE,FALSE)</formula>
    </cfRule>
  </conditionalFormatting>
  <conditionalFormatting sqref="AM625">
    <cfRule type="expression" dxfId="929" priority="167">
      <formula>IF(RIGHT(TEXT(AM625,"0.#"),1)=".",FALSE,TRUE)</formula>
    </cfRule>
    <cfRule type="expression" dxfId="928" priority="168">
      <formula>IF(RIGHT(TEXT(AM625,"0.#"),1)=".",TRUE,FALSE)</formula>
    </cfRule>
  </conditionalFormatting>
  <conditionalFormatting sqref="AM626">
    <cfRule type="expression" dxfId="927" priority="165">
      <formula>IF(RIGHT(TEXT(AM626,"0.#"),1)=".",FALSE,TRUE)</formula>
    </cfRule>
    <cfRule type="expression" dxfId="926" priority="166">
      <formula>IF(RIGHT(TEXT(AM626,"0.#"),1)=".",TRUE,FALSE)</formula>
    </cfRule>
  </conditionalFormatting>
  <conditionalFormatting sqref="AI627">
    <cfRule type="expression" dxfId="925" priority="157">
      <formula>IF(RIGHT(TEXT(AI627,"0.#"),1)=".",FALSE,TRUE)</formula>
    </cfRule>
    <cfRule type="expression" dxfId="924" priority="158">
      <formula>IF(RIGHT(TEXT(AI627,"0.#"),1)=".",TRUE,FALSE)</formula>
    </cfRule>
  </conditionalFormatting>
  <conditionalFormatting sqref="AI625">
    <cfRule type="expression" dxfId="923" priority="161">
      <formula>IF(RIGHT(TEXT(AI625,"0.#"),1)=".",FALSE,TRUE)</formula>
    </cfRule>
    <cfRule type="expression" dxfId="922" priority="162">
      <formula>IF(RIGHT(TEXT(AI625,"0.#"),1)=".",TRUE,FALSE)</formula>
    </cfRule>
  </conditionalFormatting>
  <conditionalFormatting sqref="AI626">
    <cfRule type="expression" dxfId="921" priority="159">
      <formula>IF(RIGHT(TEXT(AI626,"0.#"),1)=".",FALSE,TRUE)</formula>
    </cfRule>
    <cfRule type="expression" dxfId="920" priority="160">
      <formula>IF(RIGHT(TEXT(AI626,"0.#"),1)=".",TRUE,FALSE)</formula>
    </cfRule>
  </conditionalFormatting>
  <conditionalFormatting sqref="AM632">
    <cfRule type="expression" dxfId="919" priority="151">
      <formula>IF(RIGHT(TEXT(AM632,"0.#"),1)=".",FALSE,TRUE)</formula>
    </cfRule>
    <cfRule type="expression" dxfId="918" priority="152">
      <formula>IF(RIGHT(TEXT(AM632,"0.#"),1)=".",TRUE,FALSE)</formula>
    </cfRule>
  </conditionalFormatting>
  <conditionalFormatting sqref="AM630">
    <cfRule type="expression" dxfId="917" priority="155">
      <formula>IF(RIGHT(TEXT(AM630,"0.#"),1)=".",FALSE,TRUE)</formula>
    </cfRule>
    <cfRule type="expression" dxfId="916" priority="156">
      <formula>IF(RIGHT(TEXT(AM630,"0.#"),1)=".",TRUE,FALSE)</formula>
    </cfRule>
  </conditionalFormatting>
  <conditionalFormatting sqref="AM631">
    <cfRule type="expression" dxfId="915" priority="153">
      <formula>IF(RIGHT(TEXT(AM631,"0.#"),1)=".",FALSE,TRUE)</formula>
    </cfRule>
    <cfRule type="expression" dxfId="914" priority="154">
      <formula>IF(RIGHT(TEXT(AM631,"0.#"),1)=".",TRUE,FALSE)</formula>
    </cfRule>
  </conditionalFormatting>
  <conditionalFormatting sqref="AI632">
    <cfRule type="expression" dxfId="913" priority="145">
      <formula>IF(RIGHT(TEXT(AI632,"0.#"),1)=".",FALSE,TRUE)</formula>
    </cfRule>
    <cfRule type="expression" dxfId="912" priority="146">
      <formula>IF(RIGHT(TEXT(AI632,"0.#"),1)=".",TRUE,FALSE)</formula>
    </cfRule>
  </conditionalFormatting>
  <conditionalFormatting sqref="AI630">
    <cfRule type="expression" dxfId="911" priority="149">
      <formula>IF(RIGHT(TEXT(AI630,"0.#"),1)=".",FALSE,TRUE)</formula>
    </cfRule>
    <cfRule type="expression" dxfId="910" priority="150">
      <formula>IF(RIGHT(TEXT(AI630,"0.#"),1)=".",TRUE,FALSE)</formula>
    </cfRule>
  </conditionalFormatting>
  <conditionalFormatting sqref="AI631">
    <cfRule type="expression" dxfId="909" priority="147">
      <formula>IF(RIGHT(TEXT(AI631,"0.#"),1)=".",FALSE,TRUE)</formula>
    </cfRule>
    <cfRule type="expression" dxfId="908" priority="148">
      <formula>IF(RIGHT(TEXT(AI631,"0.#"),1)=".",TRUE,FALSE)</formula>
    </cfRule>
  </conditionalFormatting>
  <conditionalFormatting sqref="AM637">
    <cfRule type="expression" dxfId="907" priority="139">
      <formula>IF(RIGHT(TEXT(AM637,"0.#"),1)=".",FALSE,TRUE)</formula>
    </cfRule>
    <cfRule type="expression" dxfId="906" priority="140">
      <formula>IF(RIGHT(TEXT(AM637,"0.#"),1)=".",TRUE,FALSE)</formula>
    </cfRule>
  </conditionalFormatting>
  <conditionalFormatting sqref="AM635">
    <cfRule type="expression" dxfId="905" priority="143">
      <formula>IF(RIGHT(TEXT(AM635,"0.#"),1)=".",FALSE,TRUE)</formula>
    </cfRule>
    <cfRule type="expression" dxfId="904" priority="144">
      <formula>IF(RIGHT(TEXT(AM635,"0.#"),1)=".",TRUE,FALSE)</formula>
    </cfRule>
  </conditionalFormatting>
  <conditionalFormatting sqref="AM636">
    <cfRule type="expression" dxfId="903" priority="141">
      <formula>IF(RIGHT(TEXT(AM636,"0.#"),1)=".",FALSE,TRUE)</formula>
    </cfRule>
    <cfRule type="expression" dxfId="902" priority="142">
      <formula>IF(RIGHT(TEXT(AM636,"0.#"),1)=".",TRUE,FALSE)</formula>
    </cfRule>
  </conditionalFormatting>
  <conditionalFormatting sqref="AI637">
    <cfRule type="expression" dxfId="901" priority="133">
      <formula>IF(RIGHT(TEXT(AI637,"0.#"),1)=".",FALSE,TRUE)</formula>
    </cfRule>
    <cfRule type="expression" dxfId="900" priority="134">
      <formula>IF(RIGHT(TEXT(AI637,"0.#"),1)=".",TRUE,FALSE)</formula>
    </cfRule>
  </conditionalFormatting>
  <conditionalFormatting sqref="AI635">
    <cfRule type="expression" dxfId="899" priority="137">
      <formula>IF(RIGHT(TEXT(AI635,"0.#"),1)=".",FALSE,TRUE)</formula>
    </cfRule>
    <cfRule type="expression" dxfId="898" priority="138">
      <formula>IF(RIGHT(TEXT(AI635,"0.#"),1)=".",TRUE,FALSE)</formula>
    </cfRule>
  </conditionalFormatting>
  <conditionalFormatting sqref="AI636">
    <cfRule type="expression" dxfId="897" priority="135">
      <formula>IF(RIGHT(TEXT(AI636,"0.#"),1)=".",FALSE,TRUE)</formula>
    </cfRule>
    <cfRule type="expression" dxfId="896" priority="136">
      <formula>IF(RIGHT(TEXT(AI636,"0.#"),1)=".",TRUE,FALSE)</formula>
    </cfRule>
  </conditionalFormatting>
  <conditionalFormatting sqref="AM602">
    <cfRule type="expression" dxfId="895" priority="211">
      <formula>IF(RIGHT(TEXT(AM602,"0.#"),1)=".",FALSE,TRUE)</formula>
    </cfRule>
    <cfRule type="expression" dxfId="894" priority="212">
      <formula>IF(RIGHT(TEXT(AM602,"0.#"),1)=".",TRUE,FALSE)</formula>
    </cfRule>
  </conditionalFormatting>
  <conditionalFormatting sqref="AM600">
    <cfRule type="expression" dxfId="893" priority="215">
      <formula>IF(RIGHT(TEXT(AM600,"0.#"),1)=".",FALSE,TRUE)</formula>
    </cfRule>
    <cfRule type="expression" dxfId="892" priority="216">
      <formula>IF(RIGHT(TEXT(AM600,"0.#"),1)=".",TRUE,FALSE)</formula>
    </cfRule>
  </conditionalFormatting>
  <conditionalFormatting sqref="AM601">
    <cfRule type="expression" dxfId="891" priority="213">
      <formula>IF(RIGHT(TEXT(AM601,"0.#"),1)=".",FALSE,TRUE)</formula>
    </cfRule>
    <cfRule type="expression" dxfId="890" priority="214">
      <formula>IF(RIGHT(TEXT(AM601,"0.#"),1)=".",TRUE,FALSE)</formula>
    </cfRule>
  </conditionalFormatting>
  <conditionalFormatting sqref="AI602">
    <cfRule type="expression" dxfId="889" priority="205">
      <formula>IF(RIGHT(TEXT(AI602,"0.#"),1)=".",FALSE,TRUE)</formula>
    </cfRule>
    <cfRule type="expression" dxfId="888" priority="206">
      <formula>IF(RIGHT(TEXT(AI602,"0.#"),1)=".",TRUE,FALSE)</formula>
    </cfRule>
  </conditionalFormatting>
  <conditionalFormatting sqref="AI600">
    <cfRule type="expression" dxfId="887" priority="209">
      <formula>IF(RIGHT(TEXT(AI600,"0.#"),1)=".",FALSE,TRUE)</formula>
    </cfRule>
    <cfRule type="expression" dxfId="886" priority="210">
      <formula>IF(RIGHT(TEXT(AI600,"0.#"),1)=".",TRUE,FALSE)</formula>
    </cfRule>
  </conditionalFormatting>
  <conditionalFormatting sqref="AI601">
    <cfRule type="expression" dxfId="885" priority="207">
      <formula>IF(RIGHT(TEXT(AI601,"0.#"),1)=".",FALSE,TRUE)</formula>
    </cfRule>
    <cfRule type="expression" dxfId="884" priority="208">
      <formula>IF(RIGHT(TEXT(AI601,"0.#"),1)=".",TRUE,FALSE)</formula>
    </cfRule>
  </conditionalFormatting>
  <conditionalFormatting sqref="AM607">
    <cfRule type="expression" dxfId="883" priority="199">
      <formula>IF(RIGHT(TEXT(AM607,"0.#"),1)=".",FALSE,TRUE)</formula>
    </cfRule>
    <cfRule type="expression" dxfId="882" priority="200">
      <formula>IF(RIGHT(TEXT(AM607,"0.#"),1)=".",TRUE,FALSE)</formula>
    </cfRule>
  </conditionalFormatting>
  <conditionalFormatting sqref="AM605">
    <cfRule type="expression" dxfId="881" priority="203">
      <formula>IF(RIGHT(TEXT(AM605,"0.#"),1)=".",FALSE,TRUE)</formula>
    </cfRule>
    <cfRule type="expression" dxfId="880" priority="204">
      <formula>IF(RIGHT(TEXT(AM605,"0.#"),1)=".",TRUE,FALSE)</formula>
    </cfRule>
  </conditionalFormatting>
  <conditionalFormatting sqref="AM606">
    <cfRule type="expression" dxfId="879" priority="201">
      <formula>IF(RIGHT(TEXT(AM606,"0.#"),1)=".",FALSE,TRUE)</formula>
    </cfRule>
    <cfRule type="expression" dxfId="878" priority="202">
      <formula>IF(RIGHT(TEXT(AM606,"0.#"),1)=".",TRUE,FALSE)</formula>
    </cfRule>
  </conditionalFormatting>
  <conditionalFormatting sqref="AI607">
    <cfRule type="expression" dxfId="877" priority="193">
      <formula>IF(RIGHT(TEXT(AI607,"0.#"),1)=".",FALSE,TRUE)</formula>
    </cfRule>
    <cfRule type="expression" dxfId="876" priority="194">
      <formula>IF(RIGHT(TEXT(AI607,"0.#"),1)=".",TRUE,FALSE)</formula>
    </cfRule>
  </conditionalFormatting>
  <conditionalFormatting sqref="AI605">
    <cfRule type="expression" dxfId="875" priority="197">
      <formula>IF(RIGHT(TEXT(AI605,"0.#"),1)=".",FALSE,TRUE)</formula>
    </cfRule>
    <cfRule type="expression" dxfId="874" priority="198">
      <formula>IF(RIGHT(TEXT(AI605,"0.#"),1)=".",TRUE,FALSE)</formula>
    </cfRule>
  </conditionalFormatting>
  <conditionalFormatting sqref="AI606">
    <cfRule type="expression" dxfId="873" priority="195">
      <formula>IF(RIGHT(TEXT(AI606,"0.#"),1)=".",FALSE,TRUE)</formula>
    </cfRule>
    <cfRule type="expression" dxfId="872" priority="196">
      <formula>IF(RIGHT(TEXT(AI606,"0.#"),1)=".",TRUE,FALSE)</formula>
    </cfRule>
  </conditionalFormatting>
  <conditionalFormatting sqref="AM612">
    <cfRule type="expression" dxfId="871" priority="187">
      <formula>IF(RIGHT(TEXT(AM612,"0.#"),1)=".",FALSE,TRUE)</formula>
    </cfRule>
    <cfRule type="expression" dxfId="870" priority="188">
      <formula>IF(RIGHT(TEXT(AM612,"0.#"),1)=".",TRUE,FALSE)</formula>
    </cfRule>
  </conditionalFormatting>
  <conditionalFormatting sqref="AM610">
    <cfRule type="expression" dxfId="869" priority="191">
      <formula>IF(RIGHT(TEXT(AM610,"0.#"),1)=".",FALSE,TRUE)</formula>
    </cfRule>
    <cfRule type="expression" dxfId="868" priority="192">
      <formula>IF(RIGHT(TEXT(AM610,"0.#"),1)=".",TRUE,FALSE)</formula>
    </cfRule>
  </conditionalFormatting>
  <conditionalFormatting sqref="AM611">
    <cfRule type="expression" dxfId="867" priority="189">
      <formula>IF(RIGHT(TEXT(AM611,"0.#"),1)=".",FALSE,TRUE)</formula>
    </cfRule>
    <cfRule type="expression" dxfId="866" priority="190">
      <formula>IF(RIGHT(TEXT(AM611,"0.#"),1)=".",TRUE,FALSE)</formula>
    </cfRule>
  </conditionalFormatting>
  <conditionalFormatting sqref="AI612">
    <cfRule type="expression" dxfId="865" priority="181">
      <formula>IF(RIGHT(TEXT(AI612,"0.#"),1)=".",FALSE,TRUE)</formula>
    </cfRule>
    <cfRule type="expression" dxfId="864" priority="182">
      <formula>IF(RIGHT(TEXT(AI612,"0.#"),1)=".",TRUE,FALSE)</formula>
    </cfRule>
  </conditionalFormatting>
  <conditionalFormatting sqref="AI610">
    <cfRule type="expression" dxfId="863" priority="185">
      <formula>IF(RIGHT(TEXT(AI610,"0.#"),1)=".",FALSE,TRUE)</formula>
    </cfRule>
    <cfRule type="expression" dxfId="862" priority="186">
      <formula>IF(RIGHT(TEXT(AI610,"0.#"),1)=".",TRUE,FALSE)</formula>
    </cfRule>
  </conditionalFormatting>
  <conditionalFormatting sqref="AI611">
    <cfRule type="expression" dxfId="861" priority="183">
      <formula>IF(RIGHT(TEXT(AI611,"0.#"),1)=".",FALSE,TRUE)</formula>
    </cfRule>
    <cfRule type="expression" dxfId="860" priority="184">
      <formula>IF(RIGHT(TEXT(AI611,"0.#"),1)=".",TRUE,FALSE)</formula>
    </cfRule>
  </conditionalFormatting>
  <conditionalFormatting sqref="AM617">
    <cfRule type="expression" dxfId="859" priority="175">
      <formula>IF(RIGHT(TEXT(AM617,"0.#"),1)=".",FALSE,TRUE)</formula>
    </cfRule>
    <cfRule type="expression" dxfId="858" priority="176">
      <formula>IF(RIGHT(TEXT(AM617,"0.#"),1)=".",TRUE,FALSE)</formula>
    </cfRule>
  </conditionalFormatting>
  <conditionalFormatting sqref="AM615">
    <cfRule type="expression" dxfId="857" priority="179">
      <formula>IF(RIGHT(TEXT(AM615,"0.#"),1)=".",FALSE,TRUE)</formula>
    </cfRule>
    <cfRule type="expression" dxfId="856" priority="180">
      <formula>IF(RIGHT(TEXT(AM615,"0.#"),1)=".",TRUE,FALSE)</formula>
    </cfRule>
  </conditionalFormatting>
  <conditionalFormatting sqref="AM616">
    <cfRule type="expression" dxfId="855" priority="177">
      <formula>IF(RIGHT(TEXT(AM616,"0.#"),1)=".",FALSE,TRUE)</formula>
    </cfRule>
    <cfRule type="expression" dxfId="854" priority="178">
      <formula>IF(RIGHT(TEXT(AM616,"0.#"),1)=".",TRUE,FALSE)</formula>
    </cfRule>
  </conditionalFormatting>
  <conditionalFormatting sqref="AI617">
    <cfRule type="expression" dxfId="853" priority="169">
      <formula>IF(RIGHT(TEXT(AI617,"0.#"),1)=".",FALSE,TRUE)</formula>
    </cfRule>
    <cfRule type="expression" dxfId="852" priority="170">
      <formula>IF(RIGHT(TEXT(AI617,"0.#"),1)=".",TRUE,FALSE)</formula>
    </cfRule>
  </conditionalFormatting>
  <conditionalFormatting sqref="AI615">
    <cfRule type="expression" dxfId="851" priority="173">
      <formula>IF(RIGHT(TEXT(AI615,"0.#"),1)=".",FALSE,TRUE)</formula>
    </cfRule>
    <cfRule type="expression" dxfId="850" priority="174">
      <formula>IF(RIGHT(TEXT(AI615,"0.#"),1)=".",TRUE,FALSE)</formula>
    </cfRule>
  </conditionalFormatting>
  <conditionalFormatting sqref="AI616">
    <cfRule type="expression" dxfId="849" priority="171">
      <formula>IF(RIGHT(TEXT(AI616,"0.#"),1)=".",FALSE,TRUE)</formula>
    </cfRule>
    <cfRule type="expression" dxfId="848" priority="172">
      <formula>IF(RIGHT(TEXT(AI616,"0.#"),1)=".",TRUE,FALSE)</formula>
    </cfRule>
  </conditionalFormatting>
  <conditionalFormatting sqref="AM651">
    <cfRule type="expression" dxfId="847" priority="127">
      <formula>IF(RIGHT(TEXT(AM651,"0.#"),1)=".",FALSE,TRUE)</formula>
    </cfRule>
    <cfRule type="expression" dxfId="846" priority="128">
      <formula>IF(RIGHT(TEXT(AM651,"0.#"),1)=".",TRUE,FALSE)</formula>
    </cfRule>
  </conditionalFormatting>
  <conditionalFormatting sqref="AM649">
    <cfRule type="expression" dxfId="845" priority="131">
      <formula>IF(RIGHT(TEXT(AM649,"0.#"),1)=".",FALSE,TRUE)</formula>
    </cfRule>
    <cfRule type="expression" dxfId="844" priority="132">
      <formula>IF(RIGHT(TEXT(AM649,"0.#"),1)=".",TRUE,FALSE)</formula>
    </cfRule>
  </conditionalFormatting>
  <conditionalFormatting sqref="AM650">
    <cfRule type="expression" dxfId="843" priority="129">
      <formula>IF(RIGHT(TEXT(AM650,"0.#"),1)=".",FALSE,TRUE)</formula>
    </cfRule>
    <cfRule type="expression" dxfId="842" priority="130">
      <formula>IF(RIGHT(TEXT(AM650,"0.#"),1)=".",TRUE,FALSE)</formula>
    </cfRule>
  </conditionalFormatting>
  <conditionalFormatting sqref="AI651">
    <cfRule type="expression" dxfId="841" priority="121">
      <formula>IF(RIGHT(TEXT(AI651,"0.#"),1)=".",FALSE,TRUE)</formula>
    </cfRule>
    <cfRule type="expression" dxfId="840" priority="122">
      <formula>IF(RIGHT(TEXT(AI651,"0.#"),1)=".",TRUE,FALSE)</formula>
    </cfRule>
  </conditionalFormatting>
  <conditionalFormatting sqref="AI649">
    <cfRule type="expression" dxfId="839" priority="125">
      <formula>IF(RIGHT(TEXT(AI649,"0.#"),1)=".",FALSE,TRUE)</formula>
    </cfRule>
    <cfRule type="expression" dxfId="838" priority="126">
      <formula>IF(RIGHT(TEXT(AI649,"0.#"),1)=".",TRUE,FALSE)</formula>
    </cfRule>
  </conditionalFormatting>
  <conditionalFormatting sqref="AI650">
    <cfRule type="expression" dxfId="837" priority="123">
      <formula>IF(RIGHT(TEXT(AI650,"0.#"),1)=".",FALSE,TRUE)</formula>
    </cfRule>
    <cfRule type="expression" dxfId="836" priority="124">
      <formula>IF(RIGHT(TEXT(AI650,"0.#"),1)=".",TRUE,FALSE)</formula>
    </cfRule>
  </conditionalFormatting>
  <conditionalFormatting sqref="AM676">
    <cfRule type="expression" dxfId="835" priority="115">
      <formula>IF(RIGHT(TEXT(AM676,"0.#"),1)=".",FALSE,TRUE)</formula>
    </cfRule>
    <cfRule type="expression" dxfId="834" priority="116">
      <formula>IF(RIGHT(TEXT(AM676,"0.#"),1)=".",TRUE,FALSE)</formula>
    </cfRule>
  </conditionalFormatting>
  <conditionalFormatting sqref="AM674">
    <cfRule type="expression" dxfId="833" priority="119">
      <formula>IF(RIGHT(TEXT(AM674,"0.#"),1)=".",FALSE,TRUE)</formula>
    </cfRule>
    <cfRule type="expression" dxfId="832" priority="120">
      <formula>IF(RIGHT(TEXT(AM674,"0.#"),1)=".",TRUE,FALSE)</formula>
    </cfRule>
  </conditionalFormatting>
  <conditionalFormatting sqref="AM675">
    <cfRule type="expression" dxfId="831" priority="117">
      <formula>IF(RIGHT(TEXT(AM675,"0.#"),1)=".",FALSE,TRUE)</formula>
    </cfRule>
    <cfRule type="expression" dxfId="830" priority="118">
      <formula>IF(RIGHT(TEXT(AM675,"0.#"),1)=".",TRUE,FALSE)</formula>
    </cfRule>
  </conditionalFormatting>
  <conditionalFormatting sqref="AI676">
    <cfRule type="expression" dxfId="829" priority="109">
      <formula>IF(RIGHT(TEXT(AI676,"0.#"),1)=".",FALSE,TRUE)</formula>
    </cfRule>
    <cfRule type="expression" dxfId="828" priority="110">
      <formula>IF(RIGHT(TEXT(AI676,"0.#"),1)=".",TRUE,FALSE)</formula>
    </cfRule>
  </conditionalFormatting>
  <conditionalFormatting sqref="AI674">
    <cfRule type="expression" dxfId="827" priority="113">
      <formula>IF(RIGHT(TEXT(AI674,"0.#"),1)=".",FALSE,TRUE)</formula>
    </cfRule>
    <cfRule type="expression" dxfId="826" priority="114">
      <formula>IF(RIGHT(TEXT(AI674,"0.#"),1)=".",TRUE,FALSE)</formula>
    </cfRule>
  </conditionalFormatting>
  <conditionalFormatting sqref="AI675">
    <cfRule type="expression" dxfId="825" priority="111">
      <formula>IF(RIGHT(TEXT(AI675,"0.#"),1)=".",FALSE,TRUE)</formula>
    </cfRule>
    <cfRule type="expression" dxfId="824" priority="112">
      <formula>IF(RIGHT(TEXT(AI675,"0.#"),1)=".",TRUE,FALSE)</formula>
    </cfRule>
  </conditionalFormatting>
  <conditionalFormatting sqref="AM681">
    <cfRule type="expression" dxfId="823" priority="55">
      <formula>IF(RIGHT(TEXT(AM681,"0.#"),1)=".",FALSE,TRUE)</formula>
    </cfRule>
    <cfRule type="expression" dxfId="822" priority="56">
      <formula>IF(RIGHT(TEXT(AM681,"0.#"),1)=".",TRUE,FALSE)</formula>
    </cfRule>
  </conditionalFormatting>
  <conditionalFormatting sqref="AM679">
    <cfRule type="expression" dxfId="821" priority="59">
      <formula>IF(RIGHT(TEXT(AM679,"0.#"),1)=".",FALSE,TRUE)</formula>
    </cfRule>
    <cfRule type="expression" dxfId="820" priority="60">
      <formula>IF(RIGHT(TEXT(AM679,"0.#"),1)=".",TRUE,FALSE)</formula>
    </cfRule>
  </conditionalFormatting>
  <conditionalFormatting sqref="AM680">
    <cfRule type="expression" dxfId="819" priority="57">
      <formula>IF(RIGHT(TEXT(AM680,"0.#"),1)=".",FALSE,TRUE)</formula>
    </cfRule>
    <cfRule type="expression" dxfId="818" priority="58">
      <formula>IF(RIGHT(TEXT(AM680,"0.#"),1)=".",TRUE,FALSE)</formula>
    </cfRule>
  </conditionalFormatting>
  <conditionalFormatting sqref="AI681">
    <cfRule type="expression" dxfId="817" priority="49">
      <formula>IF(RIGHT(TEXT(AI681,"0.#"),1)=".",FALSE,TRUE)</formula>
    </cfRule>
    <cfRule type="expression" dxfId="816" priority="50">
      <formula>IF(RIGHT(TEXT(AI681,"0.#"),1)=".",TRUE,FALSE)</formula>
    </cfRule>
  </conditionalFormatting>
  <conditionalFormatting sqref="AI679">
    <cfRule type="expression" dxfId="815" priority="53">
      <formula>IF(RIGHT(TEXT(AI679,"0.#"),1)=".",FALSE,TRUE)</formula>
    </cfRule>
    <cfRule type="expression" dxfId="814" priority="54">
      <formula>IF(RIGHT(TEXT(AI679,"0.#"),1)=".",TRUE,FALSE)</formula>
    </cfRule>
  </conditionalFormatting>
  <conditionalFormatting sqref="AI680">
    <cfRule type="expression" dxfId="813" priority="51">
      <formula>IF(RIGHT(TEXT(AI680,"0.#"),1)=".",FALSE,TRUE)</formula>
    </cfRule>
    <cfRule type="expression" dxfId="812" priority="52">
      <formula>IF(RIGHT(TEXT(AI680,"0.#"),1)=".",TRUE,FALSE)</formula>
    </cfRule>
  </conditionalFormatting>
  <conditionalFormatting sqref="AM686">
    <cfRule type="expression" dxfId="811" priority="43">
      <formula>IF(RIGHT(TEXT(AM686,"0.#"),1)=".",FALSE,TRUE)</formula>
    </cfRule>
    <cfRule type="expression" dxfId="810" priority="44">
      <formula>IF(RIGHT(TEXT(AM686,"0.#"),1)=".",TRUE,FALSE)</formula>
    </cfRule>
  </conditionalFormatting>
  <conditionalFormatting sqref="AM684">
    <cfRule type="expression" dxfId="809" priority="47">
      <formula>IF(RIGHT(TEXT(AM684,"0.#"),1)=".",FALSE,TRUE)</formula>
    </cfRule>
    <cfRule type="expression" dxfId="808" priority="48">
      <formula>IF(RIGHT(TEXT(AM684,"0.#"),1)=".",TRUE,FALSE)</formula>
    </cfRule>
  </conditionalFormatting>
  <conditionalFormatting sqref="AM685">
    <cfRule type="expression" dxfId="807" priority="45">
      <formula>IF(RIGHT(TEXT(AM685,"0.#"),1)=".",FALSE,TRUE)</formula>
    </cfRule>
    <cfRule type="expression" dxfId="806" priority="46">
      <formula>IF(RIGHT(TEXT(AM685,"0.#"),1)=".",TRUE,FALSE)</formula>
    </cfRule>
  </conditionalFormatting>
  <conditionalFormatting sqref="AI686">
    <cfRule type="expression" dxfId="805" priority="37">
      <formula>IF(RIGHT(TEXT(AI686,"0.#"),1)=".",FALSE,TRUE)</formula>
    </cfRule>
    <cfRule type="expression" dxfId="804" priority="38">
      <formula>IF(RIGHT(TEXT(AI686,"0.#"),1)=".",TRUE,FALSE)</formula>
    </cfRule>
  </conditionalFormatting>
  <conditionalFormatting sqref="AI684">
    <cfRule type="expression" dxfId="803" priority="41">
      <formula>IF(RIGHT(TEXT(AI684,"0.#"),1)=".",FALSE,TRUE)</formula>
    </cfRule>
    <cfRule type="expression" dxfId="802" priority="42">
      <formula>IF(RIGHT(TEXT(AI684,"0.#"),1)=".",TRUE,FALSE)</formula>
    </cfRule>
  </conditionalFormatting>
  <conditionalFormatting sqref="AI685">
    <cfRule type="expression" dxfId="801" priority="39">
      <formula>IF(RIGHT(TEXT(AI685,"0.#"),1)=".",FALSE,TRUE)</formula>
    </cfRule>
    <cfRule type="expression" dxfId="800" priority="40">
      <formula>IF(RIGHT(TEXT(AI685,"0.#"),1)=".",TRUE,FALSE)</formula>
    </cfRule>
  </conditionalFormatting>
  <conditionalFormatting sqref="AM691">
    <cfRule type="expression" dxfId="799" priority="31">
      <formula>IF(RIGHT(TEXT(AM691,"0.#"),1)=".",FALSE,TRUE)</formula>
    </cfRule>
    <cfRule type="expression" dxfId="798" priority="32">
      <formula>IF(RIGHT(TEXT(AM691,"0.#"),1)=".",TRUE,FALSE)</formula>
    </cfRule>
  </conditionalFormatting>
  <conditionalFormatting sqref="AM689">
    <cfRule type="expression" dxfId="797" priority="35">
      <formula>IF(RIGHT(TEXT(AM689,"0.#"),1)=".",FALSE,TRUE)</formula>
    </cfRule>
    <cfRule type="expression" dxfId="796" priority="36">
      <formula>IF(RIGHT(TEXT(AM689,"0.#"),1)=".",TRUE,FALSE)</formula>
    </cfRule>
  </conditionalFormatting>
  <conditionalFormatting sqref="AM690">
    <cfRule type="expression" dxfId="795" priority="33">
      <formula>IF(RIGHT(TEXT(AM690,"0.#"),1)=".",FALSE,TRUE)</formula>
    </cfRule>
    <cfRule type="expression" dxfId="794" priority="34">
      <formula>IF(RIGHT(TEXT(AM690,"0.#"),1)=".",TRUE,FALSE)</formula>
    </cfRule>
  </conditionalFormatting>
  <conditionalFormatting sqref="AI691">
    <cfRule type="expression" dxfId="793" priority="25">
      <formula>IF(RIGHT(TEXT(AI691,"0.#"),1)=".",FALSE,TRUE)</formula>
    </cfRule>
    <cfRule type="expression" dxfId="792" priority="26">
      <formula>IF(RIGHT(TEXT(AI691,"0.#"),1)=".",TRUE,FALSE)</formula>
    </cfRule>
  </conditionalFormatting>
  <conditionalFormatting sqref="AI689">
    <cfRule type="expression" dxfId="791" priority="29">
      <formula>IF(RIGHT(TEXT(AI689,"0.#"),1)=".",FALSE,TRUE)</formula>
    </cfRule>
    <cfRule type="expression" dxfId="790" priority="30">
      <formula>IF(RIGHT(TEXT(AI689,"0.#"),1)=".",TRUE,FALSE)</formula>
    </cfRule>
  </conditionalFormatting>
  <conditionalFormatting sqref="AI690">
    <cfRule type="expression" dxfId="789" priority="27">
      <formula>IF(RIGHT(TEXT(AI690,"0.#"),1)=".",FALSE,TRUE)</formula>
    </cfRule>
    <cfRule type="expression" dxfId="788" priority="28">
      <formula>IF(RIGHT(TEXT(AI690,"0.#"),1)=".",TRUE,FALSE)</formula>
    </cfRule>
  </conditionalFormatting>
  <conditionalFormatting sqref="AM656">
    <cfRule type="expression" dxfId="787" priority="103">
      <formula>IF(RIGHT(TEXT(AM656,"0.#"),1)=".",FALSE,TRUE)</formula>
    </cfRule>
    <cfRule type="expression" dxfId="786" priority="104">
      <formula>IF(RIGHT(TEXT(AM656,"0.#"),1)=".",TRUE,FALSE)</formula>
    </cfRule>
  </conditionalFormatting>
  <conditionalFormatting sqref="AM654">
    <cfRule type="expression" dxfId="785" priority="107">
      <formula>IF(RIGHT(TEXT(AM654,"0.#"),1)=".",FALSE,TRUE)</formula>
    </cfRule>
    <cfRule type="expression" dxfId="784" priority="108">
      <formula>IF(RIGHT(TEXT(AM654,"0.#"),1)=".",TRUE,FALSE)</formula>
    </cfRule>
  </conditionalFormatting>
  <conditionalFormatting sqref="AM655">
    <cfRule type="expression" dxfId="783" priority="105">
      <formula>IF(RIGHT(TEXT(AM655,"0.#"),1)=".",FALSE,TRUE)</formula>
    </cfRule>
    <cfRule type="expression" dxfId="782" priority="106">
      <formula>IF(RIGHT(TEXT(AM655,"0.#"),1)=".",TRUE,FALSE)</formula>
    </cfRule>
  </conditionalFormatting>
  <conditionalFormatting sqref="AI656">
    <cfRule type="expression" dxfId="781" priority="97">
      <formula>IF(RIGHT(TEXT(AI656,"0.#"),1)=".",FALSE,TRUE)</formula>
    </cfRule>
    <cfRule type="expression" dxfId="780" priority="98">
      <formula>IF(RIGHT(TEXT(AI656,"0.#"),1)=".",TRUE,FALSE)</formula>
    </cfRule>
  </conditionalFormatting>
  <conditionalFormatting sqref="AI654">
    <cfRule type="expression" dxfId="779" priority="101">
      <formula>IF(RIGHT(TEXT(AI654,"0.#"),1)=".",FALSE,TRUE)</formula>
    </cfRule>
    <cfRule type="expression" dxfId="778" priority="102">
      <formula>IF(RIGHT(TEXT(AI654,"0.#"),1)=".",TRUE,FALSE)</formula>
    </cfRule>
  </conditionalFormatting>
  <conditionalFormatting sqref="AI655">
    <cfRule type="expression" dxfId="777" priority="99">
      <formula>IF(RIGHT(TEXT(AI655,"0.#"),1)=".",FALSE,TRUE)</formula>
    </cfRule>
    <cfRule type="expression" dxfId="776" priority="100">
      <formula>IF(RIGHT(TEXT(AI655,"0.#"),1)=".",TRUE,FALSE)</formula>
    </cfRule>
  </conditionalFormatting>
  <conditionalFormatting sqref="AM661">
    <cfRule type="expression" dxfId="775" priority="91">
      <formula>IF(RIGHT(TEXT(AM661,"0.#"),1)=".",FALSE,TRUE)</formula>
    </cfRule>
    <cfRule type="expression" dxfId="774" priority="92">
      <formula>IF(RIGHT(TEXT(AM661,"0.#"),1)=".",TRUE,FALSE)</formula>
    </cfRule>
  </conditionalFormatting>
  <conditionalFormatting sqref="AM659">
    <cfRule type="expression" dxfId="773" priority="95">
      <formula>IF(RIGHT(TEXT(AM659,"0.#"),1)=".",FALSE,TRUE)</formula>
    </cfRule>
    <cfRule type="expression" dxfId="772" priority="96">
      <formula>IF(RIGHT(TEXT(AM659,"0.#"),1)=".",TRUE,FALSE)</formula>
    </cfRule>
  </conditionalFormatting>
  <conditionalFormatting sqref="AM660">
    <cfRule type="expression" dxfId="771" priority="93">
      <formula>IF(RIGHT(TEXT(AM660,"0.#"),1)=".",FALSE,TRUE)</formula>
    </cfRule>
    <cfRule type="expression" dxfId="770" priority="94">
      <formula>IF(RIGHT(TEXT(AM660,"0.#"),1)=".",TRUE,FALSE)</formula>
    </cfRule>
  </conditionalFormatting>
  <conditionalFormatting sqref="AI661">
    <cfRule type="expression" dxfId="769" priority="85">
      <formula>IF(RIGHT(TEXT(AI661,"0.#"),1)=".",FALSE,TRUE)</formula>
    </cfRule>
    <cfRule type="expression" dxfId="768" priority="86">
      <formula>IF(RIGHT(TEXT(AI661,"0.#"),1)=".",TRUE,FALSE)</formula>
    </cfRule>
  </conditionalFormatting>
  <conditionalFormatting sqref="AI659">
    <cfRule type="expression" dxfId="767" priority="89">
      <formula>IF(RIGHT(TEXT(AI659,"0.#"),1)=".",FALSE,TRUE)</formula>
    </cfRule>
    <cfRule type="expression" dxfId="766" priority="90">
      <formula>IF(RIGHT(TEXT(AI659,"0.#"),1)=".",TRUE,FALSE)</formula>
    </cfRule>
  </conditionalFormatting>
  <conditionalFormatting sqref="AI660">
    <cfRule type="expression" dxfId="765" priority="87">
      <formula>IF(RIGHT(TEXT(AI660,"0.#"),1)=".",FALSE,TRUE)</formula>
    </cfRule>
    <cfRule type="expression" dxfId="764" priority="88">
      <formula>IF(RIGHT(TEXT(AI660,"0.#"),1)=".",TRUE,FALSE)</formula>
    </cfRule>
  </conditionalFormatting>
  <conditionalFormatting sqref="AM666">
    <cfRule type="expression" dxfId="763" priority="79">
      <formula>IF(RIGHT(TEXT(AM666,"0.#"),1)=".",FALSE,TRUE)</formula>
    </cfRule>
    <cfRule type="expression" dxfId="762" priority="80">
      <formula>IF(RIGHT(TEXT(AM666,"0.#"),1)=".",TRUE,FALSE)</formula>
    </cfRule>
  </conditionalFormatting>
  <conditionalFormatting sqref="AM664">
    <cfRule type="expression" dxfId="761" priority="83">
      <formula>IF(RIGHT(TEXT(AM664,"0.#"),1)=".",FALSE,TRUE)</formula>
    </cfRule>
    <cfRule type="expression" dxfId="760" priority="84">
      <formula>IF(RIGHT(TEXT(AM664,"0.#"),1)=".",TRUE,FALSE)</formula>
    </cfRule>
  </conditionalFormatting>
  <conditionalFormatting sqref="AM665">
    <cfRule type="expression" dxfId="759" priority="81">
      <formula>IF(RIGHT(TEXT(AM665,"0.#"),1)=".",FALSE,TRUE)</formula>
    </cfRule>
    <cfRule type="expression" dxfId="758" priority="82">
      <formula>IF(RIGHT(TEXT(AM665,"0.#"),1)=".",TRUE,FALSE)</formula>
    </cfRule>
  </conditionalFormatting>
  <conditionalFormatting sqref="AI666">
    <cfRule type="expression" dxfId="757" priority="73">
      <formula>IF(RIGHT(TEXT(AI666,"0.#"),1)=".",FALSE,TRUE)</formula>
    </cfRule>
    <cfRule type="expression" dxfId="756" priority="74">
      <formula>IF(RIGHT(TEXT(AI666,"0.#"),1)=".",TRUE,FALSE)</formula>
    </cfRule>
  </conditionalFormatting>
  <conditionalFormatting sqref="AI664">
    <cfRule type="expression" dxfId="755" priority="77">
      <formula>IF(RIGHT(TEXT(AI664,"0.#"),1)=".",FALSE,TRUE)</formula>
    </cfRule>
    <cfRule type="expression" dxfId="754" priority="78">
      <formula>IF(RIGHT(TEXT(AI664,"0.#"),1)=".",TRUE,FALSE)</formula>
    </cfRule>
  </conditionalFormatting>
  <conditionalFormatting sqref="AI665">
    <cfRule type="expression" dxfId="753" priority="75">
      <formula>IF(RIGHT(TEXT(AI665,"0.#"),1)=".",FALSE,TRUE)</formula>
    </cfRule>
    <cfRule type="expression" dxfId="752" priority="76">
      <formula>IF(RIGHT(TEXT(AI665,"0.#"),1)=".",TRUE,FALSE)</formula>
    </cfRule>
  </conditionalFormatting>
  <conditionalFormatting sqref="AM671">
    <cfRule type="expression" dxfId="751" priority="67">
      <formula>IF(RIGHT(TEXT(AM671,"0.#"),1)=".",FALSE,TRUE)</formula>
    </cfRule>
    <cfRule type="expression" dxfId="750" priority="68">
      <formula>IF(RIGHT(TEXT(AM671,"0.#"),1)=".",TRUE,FALSE)</formula>
    </cfRule>
  </conditionalFormatting>
  <conditionalFormatting sqref="AM669">
    <cfRule type="expression" dxfId="749" priority="71">
      <formula>IF(RIGHT(TEXT(AM669,"0.#"),1)=".",FALSE,TRUE)</formula>
    </cfRule>
    <cfRule type="expression" dxfId="748" priority="72">
      <formula>IF(RIGHT(TEXT(AM669,"0.#"),1)=".",TRUE,FALSE)</formula>
    </cfRule>
  </conditionalFormatting>
  <conditionalFormatting sqref="AM670">
    <cfRule type="expression" dxfId="747" priority="69">
      <formula>IF(RIGHT(TEXT(AM670,"0.#"),1)=".",FALSE,TRUE)</formula>
    </cfRule>
    <cfRule type="expression" dxfId="746" priority="70">
      <formula>IF(RIGHT(TEXT(AM670,"0.#"),1)=".",TRUE,FALSE)</formula>
    </cfRule>
  </conditionalFormatting>
  <conditionalFormatting sqref="AI671">
    <cfRule type="expression" dxfId="745" priority="61">
      <formula>IF(RIGHT(TEXT(AI671,"0.#"),1)=".",FALSE,TRUE)</formula>
    </cfRule>
    <cfRule type="expression" dxfId="744" priority="62">
      <formula>IF(RIGHT(TEXT(AI671,"0.#"),1)=".",TRUE,FALSE)</formula>
    </cfRule>
  </conditionalFormatting>
  <conditionalFormatting sqref="AI669">
    <cfRule type="expression" dxfId="743" priority="65">
      <formula>IF(RIGHT(TEXT(AI669,"0.#"),1)=".",FALSE,TRUE)</formula>
    </cfRule>
    <cfRule type="expression" dxfId="742" priority="66">
      <formula>IF(RIGHT(TEXT(AI669,"0.#"),1)=".",TRUE,FALSE)</formula>
    </cfRule>
  </conditionalFormatting>
  <conditionalFormatting sqref="AI670">
    <cfRule type="expression" dxfId="741" priority="63">
      <formula>IF(RIGHT(TEXT(AI670,"0.#"),1)=".",FALSE,TRUE)</formula>
    </cfRule>
    <cfRule type="expression" dxfId="740" priority="64">
      <formula>IF(RIGHT(TEXT(AI670,"0.#"),1)=".",TRUE,FALSE)</formula>
    </cfRule>
  </conditionalFormatting>
  <conditionalFormatting sqref="P29:AC29">
    <cfRule type="expression" dxfId="739" priority="23">
      <formula>IF(RIGHT(TEXT(P29,"0.#"),1)=".",FALSE,TRUE)</formula>
    </cfRule>
    <cfRule type="expression" dxfId="738" priority="24">
      <formula>IF(RIGHT(TEXT(P29,"0.#"),1)=".",TRUE,FALSE)</formula>
    </cfRule>
  </conditionalFormatting>
  <conditionalFormatting sqref="Y1004:Y1005 Y1007:Y1011">
    <cfRule type="expression" dxfId="737" priority="21">
      <formula>IF(RIGHT(TEXT(Y1004,"0.#"),1)=".",FALSE,TRUE)</formula>
    </cfRule>
    <cfRule type="expression" dxfId="736" priority="22">
      <formula>IF(RIGHT(TEXT(Y1004,"0.#"),1)=".",TRUE,FALSE)</formula>
    </cfRule>
  </conditionalFormatting>
  <conditionalFormatting sqref="Y1002:Y1003">
    <cfRule type="expression" dxfId="735" priority="19">
      <formula>IF(RIGHT(TEXT(Y1002,"0.#"),1)=".",FALSE,TRUE)</formula>
    </cfRule>
    <cfRule type="expression" dxfId="734" priority="20">
      <formula>IF(RIGHT(TEXT(Y1002,"0.#"),1)=".",TRUE,FALSE)</formula>
    </cfRule>
  </conditionalFormatting>
  <conditionalFormatting sqref="Y1006">
    <cfRule type="expression" dxfId="733" priority="17">
      <formula>IF(RIGHT(TEXT(Y1006,"0.#"),1)=".",FALSE,TRUE)</formula>
    </cfRule>
    <cfRule type="expression" dxfId="732" priority="18">
      <formula>IF(RIGHT(TEXT(Y1006,"0.#"),1)=".",TRUE,FALSE)</formula>
    </cfRule>
  </conditionalFormatting>
  <conditionalFormatting sqref="Y1037:Y1040">
    <cfRule type="expression" dxfId="731" priority="15">
      <formula>IF(RIGHT(TEXT(Y1037,"0.#"),1)=".",FALSE,TRUE)</formula>
    </cfRule>
    <cfRule type="expression" dxfId="730" priority="16">
      <formula>IF(RIGHT(TEXT(Y1037,"0.#"),1)=".",TRUE,FALSE)</formula>
    </cfRule>
  </conditionalFormatting>
  <conditionalFormatting sqref="Y1035:Y1036">
    <cfRule type="expression" dxfId="729" priority="13">
      <formula>IF(RIGHT(TEXT(Y1035,"0.#"),1)=".",FALSE,TRUE)</formula>
    </cfRule>
    <cfRule type="expression" dxfId="728" priority="14">
      <formula>IF(RIGHT(TEXT(Y1035,"0.#"),1)=".",TRUE,FALSE)</formula>
    </cfRule>
  </conditionalFormatting>
  <conditionalFormatting sqref="AL1070:AO1071">
    <cfRule type="expression" dxfId="727" priority="9">
      <formula>IF(AND(AL1070&gt;=0, RIGHT(TEXT(AL1070,"0.#"),1)&lt;&gt;"."),TRUE,FALSE)</formula>
    </cfRule>
    <cfRule type="expression" dxfId="726" priority="10">
      <formula>IF(AND(AL1070&gt;=0, RIGHT(TEXT(AL1070,"0.#"),1)="."),TRUE,FALSE)</formula>
    </cfRule>
    <cfRule type="expression" dxfId="725" priority="11">
      <formula>IF(AND(AL1070&lt;0, RIGHT(TEXT(AL1070,"0.#"),1)&lt;&gt;"."),TRUE,FALSE)</formula>
    </cfRule>
    <cfRule type="expression" dxfId="724" priority="12">
      <formula>IF(AND(AL1070&lt;0, RIGHT(TEXT(AL1070,"0.#"),1)="."),TRUE,FALSE)</formula>
    </cfRule>
  </conditionalFormatting>
  <conditionalFormatting sqref="Y1070:Y1071">
    <cfRule type="expression" dxfId="723" priority="7">
      <formula>IF(RIGHT(TEXT(Y1070,"0.#"),1)=".",FALSE,TRUE)</formula>
    </cfRule>
    <cfRule type="expression" dxfId="722" priority="8">
      <formula>IF(RIGHT(TEXT(Y1070,"0.#"),1)=".",TRUE,FALSE)</formula>
    </cfRule>
  </conditionalFormatting>
  <conditionalFormatting sqref="AL1068:AO1069">
    <cfRule type="expression" dxfId="721" priority="3">
      <formula>IF(AND(AL1068&gt;=0, RIGHT(TEXT(AL1068,"0.#"),1)&lt;&gt;"."),TRUE,FALSE)</formula>
    </cfRule>
    <cfRule type="expression" dxfId="720" priority="4">
      <formula>IF(AND(AL1068&gt;=0, RIGHT(TEXT(AL1068,"0.#"),1)="."),TRUE,FALSE)</formula>
    </cfRule>
    <cfRule type="expression" dxfId="719" priority="5">
      <formula>IF(AND(AL1068&lt;0, RIGHT(TEXT(AL1068,"0.#"),1)&lt;&gt;"."),TRUE,FALSE)</formula>
    </cfRule>
    <cfRule type="expression" dxfId="718" priority="6">
      <formula>IF(AND(AL1068&lt;0, RIGHT(TEXT(AL1068,"0.#"),1)="."),TRUE,FALSE)</formula>
    </cfRule>
  </conditionalFormatting>
  <conditionalFormatting sqref="Y1068:Y1069">
    <cfRule type="expression" dxfId="717" priority="1">
      <formula>IF(RIGHT(TEXT(Y1068,"0.#"),1)=".",FALSE,TRUE)</formula>
    </cfRule>
    <cfRule type="expression" dxfId="716" priority="2">
      <formula>IF(RIGHT(TEXT(Y1068,"0.#"),1)=".",TRUE,FALSE)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117" max="16383" man="1"/>
    <brk id="739" max="16383" man="1"/>
    <brk id="831" max="49" man="1"/>
    <brk id="9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554</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t="s">
        <v>612</v>
      </c>
      <c r="R3" s="13" t="str">
        <f t="shared" ref="R3:R8" si="3">IF(Q3="","",P3)</f>
        <v>委託・請負</v>
      </c>
      <c r="S3" s="13" t="str">
        <f t="shared" ref="S3:S8" si="4">IF(R3="",S2,IF(S2&lt;&gt;"",CONCATENATE(S2,"、",R3),R3))</f>
        <v>委託・請負</v>
      </c>
      <c r="T3" s="13"/>
      <c r="U3" s="32" t="s">
        <v>502</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612</v>
      </c>
      <c r="R4" s="13" t="str">
        <f t="shared" si="3"/>
        <v>補助</v>
      </c>
      <c r="S4" s="13" t="str">
        <f t="shared" si="4"/>
        <v>委託・請負、補助</v>
      </c>
      <c r="T4" s="13"/>
      <c r="U4" s="32" t="s">
        <v>532</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委託・請負、補助</v>
      </c>
      <c r="T5" s="13"/>
      <c r="W5" s="32" t="s">
        <v>443</v>
      </c>
      <c r="Y5" s="32" t="s">
        <v>74</v>
      </c>
      <c r="Z5" s="30"/>
      <c r="AA5" s="32" t="s">
        <v>83</v>
      </c>
      <c r="AB5" s="31"/>
      <c r="AC5" s="32" t="s">
        <v>298</v>
      </c>
      <c r="AD5" s="31"/>
      <c r="AE5" s="45" t="s">
        <v>498</v>
      </c>
      <c r="AF5" s="30"/>
      <c r="AG5" s="56" t="s">
        <v>488</v>
      </c>
      <c r="AI5" s="54" t="s">
        <v>534</v>
      </c>
      <c r="AK5" s="54" t="str">
        <f t="shared" si="7"/>
        <v>D</v>
      </c>
      <c r="AP5" s="56" t="s">
        <v>488</v>
      </c>
    </row>
    <row r="6" spans="1:42" ht="13.5" customHeight="1" x14ac:dyDescent="0.15">
      <c r="A6" s="14" t="s">
        <v>206</v>
      </c>
      <c r="B6" s="15" t="s">
        <v>612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t="s">
        <v>612</v>
      </c>
      <c r="R6" s="13" t="str">
        <f t="shared" si="3"/>
        <v>交付</v>
      </c>
      <c r="S6" s="13" t="str">
        <f t="shared" si="4"/>
        <v>委託・請負、補助、交付</v>
      </c>
      <c r="T6" s="13"/>
      <c r="U6" s="32" t="s">
        <v>501</v>
      </c>
      <c r="W6" s="32" t="s">
        <v>271</v>
      </c>
      <c r="Y6" s="32" t="s">
        <v>76</v>
      </c>
      <c r="Z6" s="30"/>
      <c r="AA6" s="32" t="s">
        <v>85</v>
      </c>
      <c r="AB6" s="31"/>
      <c r="AC6" s="32" t="s">
        <v>257</v>
      </c>
      <c r="AD6" s="31"/>
      <c r="AE6" s="45" t="s">
        <v>495</v>
      </c>
      <c r="AF6" s="30"/>
      <c r="AG6" s="56" t="s">
        <v>489</v>
      </c>
      <c r="AI6" s="56" t="s">
        <v>535</v>
      </c>
      <c r="AK6" s="54" t="str">
        <f t="shared" si="7"/>
        <v>E</v>
      </c>
      <c r="AP6" s="56" t="s">
        <v>489</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委託・請負、補助、交付</v>
      </c>
      <c r="T7" s="13"/>
      <c r="U7" s="32" t="s">
        <v>288</v>
      </c>
      <c r="W7" s="32" t="s">
        <v>272</v>
      </c>
      <c r="Y7" s="32" t="s">
        <v>78</v>
      </c>
      <c r="Z7" s="30"/>
      <c r="AA7" s="32" t="s">
        <v>87</v>
      </c>
      <c r="AB7" s="31"/>
      <c r="AC7" s="31"/>
      <c r="AD7" s="31"/>
      <c r="AE7" s="32" t="s">
        <v>257</v>
      </c>
      <c r="AF7" s="30"/>
      <c r="AG7" s="56" t="s">
        <v>490</v>
      </c>
      <c r="AH7" s="92"/>
      <c r="AI7" s="54" t="s">
        <v>536</v>
      </c>
      <c r="AK7" s="54" t="str">
        <f t="shared" si="7"/>
        <v>F</v>
      </c>
      <c r="AP7" s="56" t="s">
        <v>490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委託・請負、補助、交付</v>
      </c>
      <c r="T8" s="13"/>
      <c r="U8" s="32" t="s">
        <v>538</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502</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委託・請負、補助、交付</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467</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42"/>
      <c r="Z2" s="838"/>
      <c r="AA2" s="839"/>
      <c r="AB2" s="1046" t="s">
        <v>11</v>
      </c>
      <c r="AC2" s="1047"/>
      <c r="AD2" s="1048"/>
      <c r="AE2" s="1052" t="s">
        <v>544</v>
      </c>
      <c r="AF2" s="1052"/>
      <c r="AG2" s="1052"/>
      <c r="AH2" s="1052"/>
      <c r="AI2" s="1052" t="s">
        <v>541</v>
      </c>
      <c r="AJ2" s="1052"/>
      <c r="AK2" s="1052"/>
      <c r="AL2" s="1052"/>
      <c r="AM2" s="1052" t="s">
        <v>515</v>
      </c>
      <c r="AN2" s="1052"/>
      <c r="AO2" s="1052"/>
      <c r="AP2" s="566"/>
      <c r="AQ2" s="159" t="s">
        <v>353</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43"/>
      <c r="Z3" s="1044"/>
      <c r="AA3" s="1045"/>
      <c r="AB3" s="1049"/>
      <c r="AC3" s="1050"/>
      <c r="AD3" s="1051"/>
      <c r="AE3" s="251"/>
      <c r="AF3" s="251"/>
      <c r="AG3" s="251"/>
      <c r="AH3" s="251"/>
      <c r="AI3" s="251"/>
      <c r="AJ3" s="251"/>
      <c r="AK3" s="251"/>
      <c r="AL3" s="251"/>
      <c r="AM3" s="251"/>
      <c r="AN3" s="251"/>
      <c r="AO3" s="251"/>
      <c r="AP3" s="247"/>
      <c r="AQ3" s="198"/>
      <c r="AR3" s="199"/>
      <c r="AS3" s="133" t="s">
        <v>354</v>
      </c>
      <c r="AT3" s="134"/>
      <c r="AU3" s="199"/>
      <c r="AV3" s="199"/>
      <c r="AW3" s="407" t="s">
        <v>300</v>
      </c>
      <c r="AX3" s="408"/>
    </row>
    <row r="4" spans="1:50" ht="22.5" customHeight="1" x14ac:dyDescent="0.15">
      <c r="A4" s="412"/>
      <c r="B4" s="410"/>
      <c r="C4" s="410"/>
      <c r="D4" s="410"/>
      <c r="E4" s="410"/>
      <c r="F4" s="411"/>
      <c r="G4" s="573"/>
      <c r="H4" s="1019"/>
      <c r="I4" s="1019"/>
      <c r="J4" s="1019"/>
      <c r="K4" s="1019"/>
      <c r="L4" s="1019"/>
      <c r="M4" s="1019"/>
      <c r="N4" s="1019"/>
      <c r="O4" s="1020"/>
      <c r="P4" s="105"/>
      <c r="Q4" s="1027"/>
      <c r="R4" s="1027"/>
      <c r="S4" s="1027"/>
      <c r="T4" s="1027"/>
      <c r="U4" s="1027"/>
      <c r="V4" s="1027"/>
      <c r="W4" s="1027"/>
      <c r="X4" s="1028"/>
      <c r="Y4" s="1037" t="s">
        <v>12</v>
      </c>
      <c r="Z4" s="1038"/>
      <c r="AA4" s="1039"/>
      <c r="AB4" s="470"/>
      <c r="AC4" s="1041"/>
      <c r="AD4" s="104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21"/>
      <c r="H5" s="1022"/>
      <c r="I5" s="1022"/>
      <c r="J5" s="1022"/>
      <c r="K5" s="1022"/>
      <c r="L5" s="1022"/>
      <c r="M5" s="1022"/>
      <c r="N5" s="1022"/>
      <c r="O5" s="1023"/>
      <c r="P5" s="1029"/>
      <c r="Q5" s="1029"/>
      <c r="R5" s="1029"/>
      <c r="S5" s="1029"/>
      <c r="T5" s="1029"/>
      <c r="U5" s="1029"/>
      <c r="V5" s="1029"/>
      <c r="W5" s="1029"/>
      <c r="X5" s="1030"/>
      <c r="Y5" s="424" t="s">
        <v>54</v>
      </c>
      <c r="Z5" s="1034"/>
      <c r="AA5" s="1035"/>
      <c r="AB5" s="532"/>
      <c r="AC5" s="1040"/>
      <c r="AD5" s="104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24"/>
      <c r="H6" s="1025"/>
      <c r="I6" s="1025"/>
      <c r="J6" s="1025"/>
      <c r="K6" s="1025"/>
      <c r="L6" s="1025"/>
      <c r="M6" s="1025"/>
      <c r="N6" s="1025"/>
      <c r="O6" s="1026"/>
      <c r="P6" s="1031"/>
      <c r="Q6" s="1031"/>
      <c r="R6" s="1031"/>
      <c r="S6" s="1031"/>
      <c r="T6" s="1031"/>
      <c r="U6" s="1031"/>
      <c r="V6" s="1031"/>
      <c r="W6" s="1031"/>
      <c r="X6" s="1032"/>
      <c r="Y6" s="1033" t="s">
        <v>13</v>
      </c>
      <c r="Z6" s="1034"/>
      <c r="AA6" s="1035"/>
      <c r="AB6" s="603" t="s">
        <v>301</v>
      </c>
      <c r="AC6" s="1036"/>
      <c r="AD6" s="103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467</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42"/>
      <c r="Z9" s="838"/>
      <c r="AA9" s="839"/>
      <c r="AB9" s="1046" t="s">
        <v>11</v>
      </c>
      <c r="AC9" s="1047"/>
      <c r="AD9" s="1048"/>
      <c r="AE9" s="1052" t="s">
        <v>545</v>
      </c>
      <c r="AF9" s="1052"/>
      <c r="AG9" s="1052"/>
      <c r="AH9" s="1052"/>
      <c r="AI9" s="1052" t="s">
        <v>541</v>
      </c>
      <c r="AJ9" s="1052"/>
      <c r="AK9" s="1052"/>
      <c r="AL9" s="1052"/>
      <c r="AM9" s="1052" t="s">
        <v>515</v>
      </c>
      <c r="AN9" s="1052"/>
      <c r="AO9" s="1052"/>
      <c r="AP9" s="566"/>
      <c r="AQ9" s="159" t="s">
        <v>353</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43"/>
      <c r="Z10" s="1044"/>
      <c r="AA10" s="1045"/>
      <c r="AB10" s="1049"/>
      <c r="AC10" s="1050"/>
      <c r="AD10" s="1051"/>
      <c r="AE10" s="251"/>
      <c r="AF10" s="251"/>
      <c r="AG10" s="251"/>
      <c r="AH10" s="251"/>
      <c r="AI10" s="251"/>
      <c r="AJ10" s="251"/>
      <c r="AK10" s="251"/>
      <c r="AL10" s="251"/>
      <c r="AM10" s="251"/>
      <c r="AN10" s="251"/>
      <c r="AO10" s="251"/>
      <c r="AP10" s="247"/>
      <c r="AQ10" s="198"/>
      <c r="AR10" s="199"/>
      <c r="AS10" s="133" t="s">
        <v>354</v>
      </c>
      <c r="AT10" s="134"/>
      <c r="AU10" s="199"/>
      <c r="AV10" s="199"/>
      <c r="AW10" s="407" t="s">
        <v>300</v>
      </c>
      <c r="AX10" s="408"/>
    </row>
    <row r="11" spans="1:50" ht="22.5" customHeight="1" x14ac:dyDescent="0.15">
      <c r="A11" s="412"/>
      <c r="B11" s="410"/>
      <c r="C11" s="410"/>
      <c r="D11" s="410"/>
      <c r="E11" s="410"/>
      <c r="F11" s="411"/>
      <c r="G11" s="573"/>
      <c r="H11" s="1019"/>
      <c r="I11" s="1019"/>
      <c r="J11" s="1019"/>
      <c r="K11" s="1019"/>
      <c r="L11" s="1019"/>
      <c r="M11" s="1019"/>
      <c r="N11" s="1019"/>
      <c r="O11" s="1020"/>
      <c r="P11" s="105"/>
      <c r="Q11" s="1027"/>
      <c r="R11" s="1027"/>
      <c r="S11" s="1027"/>
      <c r="T11" s="1027"/>
      <c r="U11" s="1027"/>
      <c r="V11" s="1027"/>
      <c r="W11" s="1027"/>
      <c r="X11" s="1028"/>
      <c r="Y11" s="1037" t="s">
        <v>12</v>
      </c>
      <c r="Z11" s="1038"/>
      <c r="AA11" s="1039"/>
      <c r="AB11" s="470"/>
      <c r="AC11" s="1041"/>
      <c r="AD11" s="104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21"/>
      <c r="H12" s="1022"/>
      <c r="I12" s="1022"/>
      <c r="J12" s="1022"/>
      <c r="K12" s="1022"/>
      <c r="L12" s="1022"/>
      <c r="M12" s="1022"/>
      <c r="N12" s="1022"/>
      <c r="O12" s="1023"/>
      <c r="P12" s="1029"/>
      <c r="Q12" s="1029"/>
      <c r="R12" s="1029"/>
      <c r="S12" s="1029"/>
      <c r="T12" s="1029"/>
      <c r="U12" s="1029"/>
      <c r="V12" s="1029"/>
      <c r="W12" s="1029"/>
      <c r="X12" s="1030"/>
      <c r="Y12" s="424" t="s">
        <v>54</v>
      </c>
      <c r="Z12" s="1034"/>
      <c r="AA12" s="1035"/>
      <c r="AB12" s="532"/>
      <c r="AC12" s="1040"/>
      <c r="AD12" s="104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3" t="s">
        <v>301</v>
      </c>
      <c r="AC13" s="1036"/>
      <c r="AD13" s="103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467</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42"/>
      <c r="Z16" s="838"/>
      <c r="AA16" s="839"/>
      <c r="AB16" s="1046" t="s">
        <v>11</v>
      </c>
      <c r="AC16" s="1047"/>
      <c r="AD16" s="1048"/>
      <c r="AE16" s="1052" t="s">
        <v>544</v>
      </c>
      <c r="AF16" s="1052"/>
      <c r="AG16" s="1052"/>
      <c r="AH16" s="1052"/>
      <c r="AI16" s="1052" t="s">
        <v>542</v>
      </c>
      <c r="AJ16" s="1052"/>
      <c r="AK16" s="1052"/>
      <c r="AL16" s="1052"/>
      <c r="AM16" s="1052" t="s">
        <v>515</v>
      </c>
      <c r="AN16" s="1052"/>
      <c r="AO16" s="1052"/>
      <c r="AP16" s="566"/>
      <c r="AQ16" s="159" t="s">
        <v>353</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43"/>
      <c r="Z17" s="1044"/>
      <c r="AA17" s="1045"/>
      <c r="AB17" s="1049"/>
      <c r="AC17" s="1050"/>
      <c r="AD17" s="1051"/>
      <c r="AE17" s="251"/>
      <c r="AF17" s="251"/>
      <c r="AG17" s="251"/>
      <c r="AH17" s="251"/>
      <c r="AI17" s="251"/>
      <c r="AJ17" s="251"/>
      <c r="AK17" s="251"/>
      <c r="AL17" s="251"/>
      <c r="AM17" s="251"/>
      <c r="AN17" s="251"/>
      <c r="AO17" s="251"/>
      <c r="AP17" s="247"/>
      <c r="AQ17" s="198"/>
      <c r="AR17" s="199"/>
      <c r="AS17" s="133" t="s">
        <v>354</v>
      </c>
      <c r="AT17" s="134"/>
      <c r="AU17" s="199"/>
      <c r="AV17" s="199"/>
      <c r="AW17" s="407" t="s">
        <v>300</v>
      </c>
      <c r="AX17" s="408"/>
    </row>
    <row r="18" spans="1:50" ht="22.5" customHeight="1" x14ac:dyDescent="0.15">
      <c r="A18" s="412"/>
      <c r="B18" s="410"/>
      <c r="C18" s="410"/>
      <c r="D18" s="410"/>
      <c r="E18" s="410"/>
      <c r="F18" s="411"/>
      <c r="G18" s="573"/>
      <c r="H18" s="1019"/>
      <c r="I18" s="1019"/>
      <c r="J18" s="1019"/>
      <c r="K18" s="1019"/>
      <c r="L18" s="1019"/>
      <c r="M18" s="1019"/>
      <c r="N18" s="1019"/>
      <c r="O18" s="1020"/>
      <c r="P18" s="105"/>
      <c r="Q18" s="1027"/>
      <c r="R18" s="1027"/>
      <c r="S18" s="1027"/>
      <c r="T18" s="1027"/>
      <c r="U18" s="1027"/>
      <c r="V18" s="1027"/>
      <c r="W18" s="1027"/>
      <c r="X18" s="1028"/>
      <c r="Y18" s="1037" t="s">
        <v>12</v>
      </c>
      <c r="Z18" s="1038"/>
      <c r="AA18" s="1039"/>
      <c r="AB18" s="470"/>
      <c r="AC18" s="1041"/>
      <c r="AD18" s="104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21"/>
      <c r="H19" s="1022"/>
      <c r="I19" s="1022"/>
      <c r="J19" s="1022"/>
      <c r="K19" s="1022"/>
      <c r="L19" s="1022"/>
      <c r="M19" s="1022"/>
      <c r="N19" s="1022"/>
      <c r="O19" s="1023"/>
      <c r="P19" s="1029"/>
      <c r="Q19" s="1029"/>
      <c r="R19" s="1029"/>
      <c r="S19" s="1029"/>
      <c r="T19" s="1029"/>
      <c r="U19" s="1029"/>
      <c r="V19" s="1029"/>
      <c r="W19" s="1029"/>
      <c r="X19" s="1030"/>
      <c r="Y19" s="424" t="s">
        <v>54</v>
      </c>
      <c r="Z19" s="1034"/>
      <c r="AA19" s="1035"/>
      <c r="AB19" s="532"/>
      <c r="AC19" s="1040"/>
      <c r="AD19" s="104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3" t="s">
        <v>301</v>
      </c>
      <c r="AC20" s="1036"/>
      <c r="AD20" s="103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467</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42"/>
      <c r="Z23" s="838"/>
      <c r="AA23" s="839"/>
      <c r="AB23" s="1046" t="s">
        <v>11</v>
      </c>
      <c r="AC23" s="1047"/>
      <c r="AD23" s="1048"/>
      <c r="AE23" s="1052" t="s">
        <v>546</v>
      </c>
      <c r="AF23" s="1052"/>
      <c r="AG23" s="1052"/>
      <c r="AH23" s="1052"/>
      <c r="AI23" s="1052" t="s">
        <v>541</v>
      </c>
      <c r="AJ23" s="1052"/>
      <c r="AK23" s="1052"/>
      <c r="AL23" s="1052"/>
      <c r="AM23" s="1052" t="s">
        <v>515</v>
      </c>
      <c r="AN23" s="1052"/>
      <c r="AO23" s="1052"/>
      <c r="AP23" s="566"/>
      <c r="AQ23" s="159" t="s">
        <v>353</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354</v>
      </c>
      <c r="AT24" s="134"/>
      <c r="AU24" s="199"/>
      <c r="AV24" s="199"/>
      <c r="AW24" s="407" t="s">
        <v>300</v>
      </c>
      <c r="AX24" s="408"/>
    </row>
    <row r="25" spans="1:50" ht="22.5" customHeight="1" x14ac:dyDescent="0.15">
      <c r="A25" s="412"/>
      <c r="B25" s="410"/>
      <c r="C25" s="410"/>
      <c r="D25" s="410"/>
      <c r="E25" s="410"/>
      <c r="F25" s="411"/>
      <c r="G25" s="573"/>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70"/>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21"/>
      <c r="H26" s="1022"/>
      <c r="I26" s="1022"/>
      <c r="J26" s="1022"/>
      <c r="K26" s="1022"/>
      <c r="L26" s="1022"/>
      <c r="M26" s="1022"/>
      <c r="N26" s="1022"/>
      <c r="O26" s="1023"/>
      <c r="P26" s="1029"/>
      <c r="Q26" s="1029"/>
      <c r="R26" s="1029"/>
      <c r="S26" s="1029"/>
      <c r="T26" s="1029"/>
      <c r="U26" s="1029"/>
      <c r="V26" s="1029"/>
      <c r="W26" s="1029"/>
      <c r="X26" s="1030"/>
      <c r="Y26" s="424" t="s">
        <v>54</v>
      </c>
      <c r="Z26" s="1034"/>
      <c r="AA26" s="1035"/>
      <c r="AB26" s="532"/>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3"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467</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42"/>
      <c r="Z30" s="838"/>
      <c r="AA30" s="839"/>
      <c r="AB30" s="1046" t="s">
        <v>11</v>
      </c>
      <c r="AC30" s="1047"/>
      <c r="AD30" s="1048"/>
      <c r="AE30" s="1052" t="s">
        <v>544</v>
      </c>
      <c r="AF30" s="1052"/>
      <c r="AG30" s="1052"/>
      <c r="AH30" s="1052"/>
      <c r="AI30" s="1052" t="s">
        <v>541</v>
      </c>
      <c r="AJ30" s="1052"/>
      <c r="AK30" s="1052"/>
      <c r="AL30" s="1052"/>
      <c r="AM30" s="1052" t="s">
        <v>539</v>
      </c>
      <c r="AN30" s="1052"/>
      <c r="AO30" s="1052"/>
      <c r="AP30" s="566"/>
      <c r="AQ30" s="159" t="s">
        <v>353</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354</v>
      </c>
      <c r="AT31" s="134"/>
      <c r="AU31" s="199"/>
      <c r="AV31" s="199"/>
      <c r="AW31" s="407" t="s">
        <v>300</v>
      </c>
      <c r="AX31" s="408"/>
    </row>
    <row r="32" spans="1:50" ht="22.5" customHeight="1" x14ac:dyDescent="0.15">
      <c r="A32" s="412"/>
      <c r="B32" s="410"/>
      <c r="C32" s="410"/>
      <c r="D32" s="410"/>
      <c r="E32" s="410"/>
      <c r="F32" s="411"/>
      <c r="G32" s="573"/>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70"/>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21"/>
      <c r="H33" s="1022"/>
      <c r="I33" s="1022"/>
      <c r="J33" s="1022"/>
      <c r="K33" s="1022"/>
      <c r="L33" s="1022"/>
      <c r="M33" s="1022"/>
      <c r="N33" s="1022"/>
      <c r="O33" s="1023"/>
      <c r="P33" s="1029"/>
      <c r="Q33" s="1029"/>
      <c r="R33" s="1029"/>
      <c r="S33" s="1029"/>
      <c r="T33" s="1029"/>
      <c r="U33" s="1029"/>
      <c r="V33" s="1029"/>
      <c r="W33" s="1029"/>
      <c r="X33" s="1030"/>
      <c r="Y33" s="424" t="s">
        <v>54</v>
      </c>
      <c r="Z33" s="1034"/>
      <c r="AA33" s="1035"/>
      <c r="AB33" s="532"/>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3"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467</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42"/>
      <c r="Z37" s="838"/>
      <c r="AA37" s="839"/>
      <c r="AB37" s="1046" t="s">
        <v>11</v>
      </c>
      <c r="AC37" s="1047"/>
      <c r="AD37" s="1048"/>
      <c r="AE37" s="1052" t="s">
        <v>546</v>
      </c>
      <c r="AF37" s="1052"/>
      <c r="AG37" s="1052"/>
      <c r="AH37" s="1052"/>
      <c r="AI37" s="1052" t="s">
        <v>543</v>
      </c>
      <c r="AJ37" s="1052"/>
      <c r="AK37" s="1052"/>
      <c r="AL37" s="1052"/>
      <c r="AM37" s="1052" t="s">
        <v>540</v>
      </c>
      <c r="AN37" s="1052"/>
      <c r="AO37" s="1052"/>
      <c r="AP37" s="566"/>
      <c r="AQ37" s="159" t="s">
        <v>353</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354</v>
      </c>
      <c r="AT38" s="134"/>
      <c r="AU38" s="199"/>
      <c r="AV38" s="199"/>
      <c r="AW38" s="407" t="s">
        <v>300</v>
      </c>
      <c r="AX38" s="408"/>
    </row>
    <row r="39" spans="1:50" ht="22.5" customHeight="1" x14ac:dyDescent="0.15">
      <c r="A39" s="412"/>
      <c r="B39" s="410"/>
      <c r="C39" s="410"/>
      <c r="D39" s="410"/>
      <c r="E39" s="410"/>
      <c r="F39" s="411"/>
      <c r="G39" s="573"/>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70"/>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21"/>
      <c r="H40" s="1022"/>
      <c r="I40" s="1022"/>
      <c r="J40" s="1022"/>
      <c r="K40" s="1022"/>
      <c r="L40" s="1022"/>
      <c r="M40" s="1022"/>
      <c r="N40" s="1022"/>
      <c r="O40" s="1023"/>
      <c r="P40" s="1029"/>
      <c r="Q40" s="1029"/>
      <c r="R40" s="1029"/>
      <c r="S40" s="1029"/>
      <c r="T40" s="1029"/>
      <c r="U40" s="1029"/>
      <c r="V40" s="1029"/>
      <c r="W40" s="1029"/>
      <c r="X40" s="1030"/>
      <c r="Y40" s="424" t="s">
        <v>54</v>
      </c>
      <c r="Z40" s="1034"/>
      <c r="AA40" s="1035"/>
      <c r="AB40" s="532"/>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3"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467</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42"/>
      <c r="Z44" s="838"/>
      <c r="AA44" s="839"/>
      <c r="AB44" s="1046" t="s">
        <v>11</v>
      </c>
      <c r="AC44" s="1047"/>
      <c r="AD44" s="1048"/>
      <c r="AE44" s="1052" t="s">
        <v>544</v>
      </c>
      <c r="AF44" s="1052"/>
      <c r="AG44" s="1052"/>
      <c r="AH44" s="1052"/>
      <c r="AI44" s="1052" t="s">
        <v>541</v>
      </c>
      <c r="AJ44" s="1052"/>
      <c r="AK44" s="1052"/>
      <c r="AL44" s="1052"/>
      <c r="AM44" s="1052" t="s">
        <v>515</v>
      </c>
      <c r="AN44" s="1052"/>
      <c r="AO44" s="1052"/>
      <c r="AP44" s="566"/>
      <c r="AQ44" s="159" t="s">
        <v>353</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354</v>
      </c>
      <c r="AT45" s="134"/>
      <c r="AU45" s="199"/>
      <c r="AV45" s="199"/>
      <c r="AW45" s="407" t="s">
        <v>300</v>
      </c>
      <c r="AX45" s="408"/>
    </row>
    <row r="46" spans="1:50" ht="22.5" customHeight="1" x14ac:dyDescent="0.15">
      <c r="A46" s="412"/>
      <c r="B46" s="410"/>
      <c r="C46" s="410"/>
      <c r="D46" s="410"/>
      <c r="E46" s="410"/>
      <c r="F46" s="411"/>
      <c r="G46" s="573"/>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70"/>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21"/>
      <c r="H47" s="1022"/>
      <c r="I47" s="1022"/>
      <c r="J47" s="1022"/>
      <c r="K47" s="1022"/>
      <c r="L47" s="1022"/>
      <c r="M47" s="1022"/>
      <c r="N47" s="1022"/>
      <c r="O47" s="1023"/>
      <c r="P47" s="1029"/>
      <c r="Q47" s="1029"/>
      <c r="R47" s="1029"/>
      <c r="S47" s="1029"/>
      <c r="T47" s="1029"/>
      <c r="U47" s="1029"/>
      <c r="V47" s="1029"/>
      <c r="W47" s="1029"/>
      <c r="X47" s="1030"/>
      <c r="Y47" s="424" t="s">
        <v>54</v>
      </c>
      <c r="Z47" s="1034"/>
      <c r="AA47" s="1035"/>
      <c r="AB47" s="532"/>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3"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467</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42"/>
      <c r="Z51" s="838"/>
      <c r="AA51" s="839"/>
      <c r="AB51" s="566" t="s">
        <v>11</v>
      </c>
      <c r="AC51" s="1047"/>
      <c r="AD51" s="1048"/>
      <c r="AE51" s="1052" t="s">
        <v>544</v>
      </c>
      <c r="AF51" s="1052"/>
      <c r="AG51" s="1052"/>
      <c r="AH51" s="1052"/>
      <c r="AI51" s="1052" t="s">
        <v>541</v>
      </c>
      <c r="AJ51" s="1052"/>
      <c r="AK51" s="1052"/>
      <c r="AL51" s="1052"/>
      <c r="AM51" s="1052" t="s">
        <v>515</v>
      </c>
      <c r="AN51" s="1052"/>
      <c r="AO51" s="1052"/>
      <c r="AP51" s="566"/>
      <c r="AQ51" s="159" t="s">
        <v>353</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354</v>
      </c>
      <c r="AT52" s="134"/>
      <c r="AU52" s="199"/>
      <c r="AV52" s="199"/>
      <c r="AW52" s="407" t="s">
        <v>300</v>
      </c>
      <c r="AX52" s="408"/>
    </row>
    <row r="53" spans="1:50" ht="22.5" customHeight="1" x14ac:dyDescent="0.15">
      <c r="A53" s="412"/>
      <c r="B53" s="410"/>
      <c r="C53" s="410"/>
      <c r="D53" s="410"/>
      <c r="E53" s="410"/>
      <c r="F53" s="411"/>
      <c r="G53" s="573"/>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70"/>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21"/>
      <c r="H54" s="1022"/>
      <c r="I54" s="1022"/>
      <c r="J54" s="1022"/>
      <c r="K54" s="1022"/>
      <c r="L54" s="1022"/>
      <c r="M54" s="1022"/>
      <c r="N54" s="1022"/>
      <c r="O54" s="1023"/>
      <c r="P54" s="1029"/>
      <c r="Q54" s="1029"/>
      <c r="R54" s="1029"/>
      <c r="S54" s="1029"/>
      <c r="T54" s="1029"/>
      <c r="U54" s="1029"/>
      <c r="V54" s="1029"/>
      <c r="W54" s="1029"/>
      <c r="X54" s="1030"/>
      <c r="Y54" s="424" t="s">
        <v>54</v>
      </c>
      <c r="Z54" s="1034"/>
      <c r="AA54" s="1035"/>
      <c r="AB54" s="532"/>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3"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467</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42"/>
      <c r="Z58" s="838"/>
      <c r="AA58" s="839"/>
      <c r="AB58" s="1046" t="s">
        <v>11</v>
      </c>
      <c r="AC58" s="1047"/>
      <c r="AD58" s="1048"/>
      <c r="AE58" s="1052" t="s">
        <v>544</v>
      </c>
      <c r="AF58" s="1052"/>
      <c r="AG58" s="1052"/>
      <c r="AH58" s="1052"/>
      <c r="AI58" s="1052" t="s">
        <v>541</v>
      </c>
      <c r="AJ58" s="1052"/>
      <c r="AK58" s="1052"/>
      <c r="AL58" s="1052"/>
      <c r="AM58" s="1052" t="s">
        <v>515</v>
      </c>
      <c r="AN58" s="1052"/>
      <c r="AO58" s="1052"/>
      <c r="AP58" s="566"/>
      <c r="AQ58" s="159" t="s">
        <v>353</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354</v>
      </c>
      <c r="AT59" s="134"/>
      <c r="AU59" s="199"/>
      <c r="AV59" s="199"/>
      <c r="AW59" s="407" t="s">
        <v>300</v>
      </c>
      <c r="AX59" s="408"/>
    </row>
    <row r="60" spans="1:50" ht="22.5" customHeight="1" x14ac:dyDescent="0.15">
      <c r="A60" s="412"/>
      <c r="B60" s="410"/>
      <c r="C60" s="410"/>
      <c r="D60" s="410"/>
      <c r="E60" s="410"/>
      <c r="F60" s="411"/>
      <c r="G60" s="573"/>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70"/>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21"/>
      <c r="H61" s="1022"/>
      <c r="I61" s="1022"/>
      <c r="J61" s="1022"/>
      <c r="K61" s="1022"/>
      <c r="L61" s="1022"/>
      <c r="M61" s="1022"/>
      <c r="N61" s="1022"/>
      <c r="O61" s="1023"/>
      <c r="P61" s="1029"/>
      <c r="Q61" s="1029"/>
      <c r="R61" s="1029"/>
      <c r="S61" s="1029"/>
      <c r="T61" s="1029"/>
      <c r="U61" s="1029"/>
      <c r="V61" s="1029"/>
      <c r="W61" s="1029"/>
      <c r="X61" s="1030"/>
      <c r="Y61" s="424" t="s">
        <v>54</v>
      </c>
      <c r="Z61" s="1034"/>
      <c r="AA61" s="1035"/>
      <c r="AB61" s="532"/>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3"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467</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42"/>
      <c r="Z65" s="838"/>
      <c r="AA65" s="839"/>
      <c r="AB65" s="1046" t="s">
        <v>11</v>
      </c>
      <c r="AC65" s="1047"/>
      <c r="AD65" s="1048"/>
      <c r="AE65" s="1052" t="s">
        <v>544</v>
      </c>
      <c r="AF65" s="1052"/>
      <c r="AG65" s="1052"/>
      <c r="AH65" s="1052"/>
      <c r="AI65" s="1052" t="s">
        <v>541</v>
      </c>
      <c r="AJ65" s="1052"/>
      <c r="AK65" s="1052"/>
      <c r="AL65" s="1052"/>
      <c r="AM65" s="1052" t="s">
        <v>515</v>
      </c>
      <c r="AN65" s="1052"/>
      <c r="AO65" s="1052"/>
      <c r="AP65" s="566"/>
      <c r="AQ65" s="159" t="s">
        <v>353</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354</v>
      </c>
      <c r="AT66" s="134"/>
      <c r="AU66" s="199"/>
      <c r="AV66" s="199"/>
      <c r="AW66" s="407" t="s">
        <v>300</v>
      </c>
      <c r="AX66" s="408"/>
    </row>
    <row r="67" spans="1:50" ht="22.5" customHeight="1" x14ac:dyDescent="0.15">
      <c r="A67" s="412"/>
      <c r="B67" s="410"/>
      <c r="C67" s="410"/>
      <c r="D67" s="410"/>
      <c r="E67" s="410"/>
      <c r="F67" s="411"/>
      <c r="G67" s="573"/>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70"/>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21"/>
      <c r="H68" s="1022"/>
      <c r="I68" s="1022"/>
      <c r="J68" s="1022"/>
      <c r="K68" s="1022"/>
      <c r="L68" s="1022"/>
      <c r="M68" s="1022"/>
      <c r="N68" s="1022"/>
      <c r="O68" s="1023"/>
      <c r="P68" s="1029"/>
      <c r="Q68" s="1029"/>
      <c r="R68" s="1029"/>
      <c r="S68" s="1029"/>
      <c r="T68" s="1029"/>
      <c r="U68" s="1029"/>
      <c r="V68" s="1029"/>
      <c r="W68" s="1029"/>
      <c r="X68" s="1030"/>
      <c r="Y68" s="424" t="s">
        <v>54</v>
      </c>
      <c r="Z68" s="1034"/>
      <c r="AA68" s="1035"/>
      <c r="AB68" s="532"/>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24"/>
      <c r="H69" s="1025"/>
      <c r="I69" s="1025"/>
      <c r="J69" s="1025"/>
      <c r="K69" s="1025"/>
      <c r="L69" s="1025"/>
      <c r="M69" s="1025"/>
      <c r="N69" s="1025"/>
      <c r="O69" s="1026"/>
      <c r="P69" s="1031"/>
      <c r="Q69" s="1031"/>
      <c r="R69" s="1031"/>
      <c r="S69" s="1031"/>
      <c r="T69" s="1031"/>
      <c r="U69" s="1031"/>
      <c r="V69" s="1031"/>
      <c r="W69" s="1031"/>
      <c r="X69" s="1032"/>
      <c r="Y69" s="424" t="s">
        <v>13</v>
      </c>
      <c r="Z69" s="1034"/>
      <c r="AA69" s="1035"/>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4" t="s">
        <v>784</v>
      </c>
      <c r="H2" s="605"/>
      <c r="I2" s="605"/>
      <c r="J2" s="605"/>
      <c r="K2" s="605"/>
      <c r="L2" s="605"/>
      <c r="M2" s="605"/>
      <c r="N2" s="605"/>
      <c r="O2" s="605"/>
      <c r="P2" s="605"/>
      <c r="Q2" s="605"/>
      <c r="R2" s="605"/>
      <c r="S2" s="605"/>
      <c r="T2" s="605"/>
      <c r="U2" s="605"/>
      <c r="V2" s="605"/>
      <c r="W2" s="605"/>
      <c r="X2" s="605"/>
      <c r="Y2" s="605"/>
      <c r="Z2" s="605"/>
      <c r="AA2" s="605"/>
      <c r="AB2" s="606"/>
      <c r="AC2" s="604" t="s">
        <v>781</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4" t="s">
        <v>17</v>
      </c>
      <c r="H3" s="677"/>
      <c r="I3" s="677"/>
      <c r="J3" s="677"/>
      <c r="K3" s="677"/>
      <c r="L3" s="676" t="s">
        <v>18</v>
      </c>
      <c r="M3" s="677"/>
      <c r="N3" s="677"/>
      <c r="O3" s="677"/>
      <c r="P3" s="677"/>
      <c r="Q3" s="677"/>
      <c r="R3" s="677"/>
      <c r="S3" s="677"/>
      <c r="T3" s="677"/>
      <c r="U3" s="677"/>
      <c r="V3" s="677"/>
      <c r="W3" s="677"/>
      <c r="X3" s="678"/>
      <c r="Y3" s="662" t="s">
        <v>19</v>
      </c>
      <c r="Z3" s="663"/>
      <c r="AA3" s="663"/>
      <c r="AB3" s="807"/>
      <c r="AC3" s="824"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row>
    <row r="4" spans="1:50" ht="24.75" customHeight="1" x14ac:dyDescent="0.15">
      <c r="A4" s="1065"/>
      <c r="B4" s="1066"/>
      <c r="C4" s="1066"/>
      <c r="D4" s="1066"/>
      <c r="E4" s="1066"/>
      <c r="F4" s="1067"/>
      <c r="G4" s="679" t="s">
        <v>782</v>
      </c>
      <c r="H4" s="680"/>
      <c r="I4" s="680"/>
      <c r="J4" s="680"/>
      <c r="K4" s="681"/>
      <c r="L4" s="673" t="s">
        <v>785</v>
      </c>
      <c r="M4" s="674"/>
      <c r="N4" s="674"/>
      <c r="O4" s="674"/>
      <c r="P4" s="674"/>
      <c r="Q4" s="674"/>
      <c r="R4" s="674"/>
      <c r="S4" s="674"/>
      <c r="T4" s="674"/>
      <c r="U4" s="674"/>
      <c r="V4" s="674"/>
      <c r="W4" s="674"/>
      <c r="X4" s="675"/>
      <c r="Y4" s="397">
        <v>174</v>
      </c>
      <c r="Z4" s="398"/>
      <c r="AA4" s="398"/>
      <c r="AB4" s="814"/>
      <c r="AC4" s="679" t="s">
        <v>782</v>
      </c>
      <c r="AD4" s="680"/>
      <c r="AE4" s="680"/>
      <c r="AF4" s="680"/>
      <c r="AG4" s="681"/>
      <c r="AH4" s="673" t="s">
        <v>783</v>
      </c>
      <c r="AI4" s="674"/>
      <c r="AJ4" s="674"/>
      <c r="AK4" s="674"/>
      <c r="AL4" s="674"/>
      <c r="AM4" s="674"/>
      <c r="AN4" s="674"/>
      <c r="AO4" s="674"/>
      <c r="AP4" s="674"/>
      <c r="AQ4" s="674"/>
      <c r="AR4" s="674"/>
      <c r="AS4" s="674"/>
      <c r="AT4" s="675"/>
      <c r="AU4" s="397">
        <v>14.5</v>
      </c>
      <c r="AV4" s="398"/>
      <c r="AW4" s="398"/>
      <c r="AX4" s="399"/>
    </row>
    <row r="5" spans="1:50" ht="24.75" customHeight="1" x14ac:dyDescent="0.15">
      <c r="A5" s="1065"/>
      <c r="B5" s="1066"/>
      <c r="C5" s="1066"/>
      <c r="D5" s="1066"/>
      <c r="E5" s="1066"/>
      <c r="F5" s="1067"/>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row>
    <row r="6" spans="1:50" ht="24.75" customHeight="1" x14ac:dyDescent="0.15">
      <c r="A6" s="1065"/>
      <c r="B6" s="1066"/>
      <c r="C6" s="1066"/>
      <c r="D6" s="1066"/>
      <c r="E6" s="1066"/>
      <c r="F6" s="1067"/>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row>
    <row r="7" spans="1:50" ht="24.75" customHeight="1" x14ac:dyDescent="0.15">
      <c r="A7" s="1065"/>
      <c r="B7" s="1066"/>
      <c r="C7" s="1066"/>
      <c r="D7" s="1066"/>
      <c r="E7" s="1066"/>
      <c r="F7" s="1067"/>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row>
    <row r="8" spans="1:50" ht="24.75" customHeight="1" x14ac:dyDescent="0.15">
      <c r="A8" s="1065"/>
      <c r="B8" s="1066"/>
      <c r="C8" s="1066"/>
      <c r="D8" s="1066"/>
      <c r="E8" s="1066"/>
      <c r="F8" s="1067"/>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row>
    <row r="9" spans="1:50" ht="24.75" customHeight="1" x14ac:dyDescent="0.15">
      <c r="A9" s="1065"/>
      <c r="B9" s="1066"/>
      <c r="C9" s="1066"/>
      <c r="D9" s="1066"/>
      <c r="E9" s="1066"/>
      <c r="F9" s="1067"/>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row>
    <row r="10" spans="1:50" ht="24.75" customHeight="1" x14ac:dyDescent="0.15">
      <c r="A10" s="1065"/>
      <c r="B10" s="1066"/>
      <c r="C10" s="1066"/>
      <c r="D10" s="1066"/>
      <c r="E10" s="1066"/>
      <c r="F10" s="1067"/>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row>
    <row r="11" spans="1:50" ht="24.75" customHeight="1" x14ac:dyDescent="0.15">
      <c r="A11" s="1065"/>
      <c r="B11" s="1066"/>
      <c r="C11" s="1066"/>
      <c r="D11" s="1066"/>
      <c r="E11" s="1066"/>
      <c r="F11" s="1067"/>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row>
    <row r="12" spans="1:50" ht="24.75" customHeight="1" x14ac:dyDescent="0.15">
      <c r="A12" s="1065"/>
      <c r="B12" s="1066"/>
      <c r="C12" s="1066"/>
      <c r="D12" s="1066"/>
      <c r="E12" s="1066"/>
      <c r="F12" s="1067"/>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row>
    <row r="13" spans="1:50" ht="24.75" customHeight="1" x14ac:dyDescent="0.15">
      <c r="A13" s="1065"/>
      <c r="B13" s="1066"/>
      <c r="C13" s="1066"/>
      <c r="D13" s="1066"/>
      <c r="E13" s="1066"/>
      <c r="F13" s="1067"/>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row>
    <row r="14" spans="1:50" ht="24.75" customHeight="1" x14ac:dyDescent="0.15">
      <c r="A14" s="1065"/>
      <c r="B14" s="1066"/>
      <c r="C14" s="1066"/>
      <c r="D14" s="1066"/>
      <c r="E14" s="1066"/>
      <c r="F14" s="1067"/>
      <c r="G14" s="835" t="s">
        <v>20</v>
      </c>
      <c r="H14" s="836"/>
      <c r="I14" s="836"/>
      <c r="J14" s="836"/>
      <c r="K14" s="836"/>
      <c r="L14" s="837"/>
      <c r="M14" s="838"/>
      <c r="N14" s="838"/>
      <c r="O14" s="838"/>
      <c r="P14" s="838"/>
      <c r="Q14" s="838"/>
      <c r="R14" s="838"/>
      <c r="S14" s="838"/>
      <c r="T14" s="838"/>
      <c r="U14" s="838"/>
      <c r="V14" s="838"/>
      <c r="W14" s="838"/>
      <c r="X14" s="839"/>
      <c r="Y14" s="840">
        <f>SUM(Y4:AB13)</f>
        <v>174</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14.5</v>
      </c>
      <c r="AV14" s="841"/>
      <c r="AW14" s="841"/>
      <c r="AX14" s="843"/>
    </row>
    <row r="15" spans="1:50" ht="30" hidden="1" customHeight="1" x14ac:dyDescent="0.15">
      <c r="A15" s="1065"/>
      <c r="B15" s="1066"/>
      <c r="C15" s="1066"/>
      <c r="D15" s="1066"/>
      <c r="E15" s="1066"/>
      <c r="F15" s="1067"/>
      <c r="G15" s="604" t="s">
        <v>388</v>
      </c>
      <c r="H15" s="605"/>
      <c r="I15" s="605"/>
      <c r="J15" s="605"/>
      <c r="K15" s="605"/>
      <c r="L15" s="605"/>
      <c r="M15" s="605"/>
      <c r="N15" s="605"/>
      <c r="O15" s="605"/>
      <c r="P15" s="605"/>
      <c r="Q15" s="605"/>
      <c r="R15" s="605"/>
      <c r="S15" s="605"/>
      <c r="T15" s="605"/>
      <c r="U15" s="605"/>
      <c r="V15" s="605"/>
      <c r="W15" s="605"/>
      <c r="X15" s="605"/>
      <c r="Y15" s="605"/>
      <c r="Z15" s="605"/>
      <c r="AA15" s="605"/>
      <c r="AB15" s="606"/>
      <c r="AC15" s="604" t="s">
        <v>389</v>
      </c>
      <c r="AD15" s="605"/>
      <c r="AE15" s="605"/>
      <c r="AF15" s="605"/>
      <c r="AG15" s="605"/>
      <c r="AH15" s="605"/>
      <c r="AI15" s="605"/>
      <c r="AJ15" s="605"/>
      <c r="AK15" s="605"/>
      <c r="AL15" s="605"/>
      <c r="AM15" s="605"/>
      <c r="AN15" s="605"/>
      <c r="AO15" s="605"/>
      <c r="AP15" s="605"/>
      <c r="AQ15" s="605"/>
      <c r="AR15" s="605"/>
      <c r="AS15" s="605"/>
      <c r="AT15" s="605"/>
      <c r="AU15" s="605"/>
      <c r="AV15" s="605"/>
      <c r="AW15" s="605"/>
      <c r="AX15" s="802"/>
    </row>
    <row r="16" spans="1:50" ht="25.5" hidden="1" customHeight="1" x14ac:dyDescent="0.15">
      <c r="A16" s="1065"/>
      <c r="B16" s="1066"/>
      <c r="C16" s="1066"/>
      <c r="D16" s="1066"/>
      <c r="E16" s="1066"/>
      <c r="F16" s="1067"/>
      <c r="G16" s="824"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7"/>
      <c r="AC16" s="824"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row>
    <row r="17" spans="1:50" ht="24.75" hidden="1" customHeight="1" x14ac:dyDescent="0.15">
      <c r="A17" s="1065"/>
      <c r="B17" s="1066"/>
      <c r="C17" s="1066"/>
      <c r="D17" s="1066"/>
      <c r="E17" s="1066"/>
      <c r="F17" s="1067"/>
      <c r="G17" s="679"/>
      <c r="H17" s="680"/>
      <c r="I17" s="680"/>
      <c r="J17" s="680"/>
      <c r="K17" s="681"/>
      <c r="L17" s="673"/>
      <c r="M17" s="674"/>
      <c r="N17" s="674"/>
      <c r="O17" s="674"/>
      <c r="P17" s="674"/>
      <c r="Q17" s="674"/>
      <c r="R17" s="674"/>
      <c r="S17" s="674"/>
      <c r="T17" s="674"/>
      <c r="U17" s="674"/>
      <c r="V17" s="674"/>
      <c r="W17" s="674"/>
      <c r="X17" s="675"/>
      <c r="Y17" s="397"/>
      <c r="Z17" s="398"/>
      <c r="AA17" s="398"/>
      <c r="AB17" s="814"/>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hidden="1" customHeight="1" x14ac:dyDescent="0.15">
      <c r="A18" s="1065"/>
      <c r="B18" s="1066"/>
      <c r="C18" s="1066"/>
      <c r="D18" s="1066"/>
      <c r="E18" s="1066"/>
      <c r="F18" s="1067"/>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row>
    <row r="19" spans="1:50" ht="24.75" hidden="1" customHeight="1" x14ac:dyDescent="0.15">
      <c r="A19" s="1065"/>
      <c r="B19" s="1066"/>
      <c r="C19" s="1066"/>
      <c r="D19" s="1066"/>
      <c r="E19" s="1066"/>
      <c r="F19" s="1067"/>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row>
    <row r="20" spans="1:50" ht="24.75" hidden="1" customHeight="1" x14ac:dyDescent="0.15">
      <c r="A20" s="1065"/>
      <c r="B20" s="1066"/>
      <c r="C20" s="1066"/>
      <c r="D20" s="1066"/>
      <c r="E20" s="1066"/>
      <c r="F20" s="1067"/>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row>
    <row r="21" spans="1:50" ht="24.75" hidden="1" customHeight="1" x14ac:dyDescent="0.15">
      <c r="A21" s="1065"/>
      <c r="B21" s="1066"/>
      <c r="C21" s="1066"/>
      <c r="D21" s="1066"/>
      <c r="E21" s="1066"/>
      <c r="F21" s="1067"/>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row>
    <row r="22" spans="1:50" ht="24.75" hidden="1" customHeight="1" x14ac:dyDescent="0.15">
      <c r="A22" s="1065"/>
      <c r="B22" s="1066"/>
      <c r="C22" s="1066"/>
      <c r="D22" s="1066"/>
      <c r="E22" s="1066"/>
      <c r="F22" s="1067"/>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row>
    <row r="23" spans="1:50" ht="24.75" hidden="1" customHeight="1" x14ac:dyDescent="0.15">
      <c r="A23" s="1065"/>
      <c r="B23" s="1066"/>
      <c r="C23" s="1066"/>
      <c r="D23" s="1066"/>
      <c r="E23" s="1066"/>
      <c r="F23" s="1067"/>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row>
    <row r="24" spans="1:50" ht="24.75" hidden="1" customHeight="1" x14ac:dyDescent="0.15">
      <c r="A24" s="1065"/>
      <c r="B24" s="1066"/>
      <c r="C24" s="1066"/>
      <c r="D24" s="1066"/>
      <c r="E24" s="1066"/>
      <c r="F24" s="1067"/>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row>
    <row r="25" spans="1:50" ht="24.75" hidden="1" customHeight="1" x14ac:dyDescent="0.15">
      <c r="A25" s="1065"/>
      <c r="B25" s="1066"/>
      <c r="C25" s="1066"/>
      <c r="D25" s="1066"/>
      <c r="E25" s="1066"/>
      <c r="F25" s="1067"/>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row>
    <row r="26" spans="1:50" ht="24.75" hidden="1" customHeight="1" x14ac:dyDescent="0.15">
      <c r="A26" s="1065"/>
      <c r="B26" s="1066"/>
      <c r="C26" s="1066"/>
      <c r="D26" s="1066"/>
      <c r="E26" s="1066"/>
      <c r="F26" s="1067"/>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row>
    <row r="27" spans="1:50" ht="24.75" hidden="1" customHeight="1" thickBot="1" x14ac:dyDescent="0.2">
      <c r="A27" s="1065"/>
      <c r="B27" s="1066"/>
      <c r="C27" s="1066"/>
      <c r="D27" s="1066"/>
      <c r="E27" s="1066"/>
      <c r="F27" s="1067"/>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hidden="1" customHeight="1" x14ac:dyDescent="0.15">
      <c r="A28" s="1065"/>
      <c r="B28" s="1066"/>
      <c r="C28" s="1066"/>
      <c r="D28" s="1066"/>
      <c r="E28" s="1066"/>
      <c r="F28" s="1067"/>
      <c r="G28" s="604" t="s">
        <v>387</v>
      </c>
      <c r="H28" s="605"/>
      <c r="I28" s="605"/>
      <c r="J28" s="605"/>
      <c r="K28" s="605"/>
      <c r="L28" s="605"/>
      <c r="M28" s="605"/>
      <c r="N28" s="605"/>
      <c r="O28" s="605"/>
      <c r="P28" s="605"/>
      <c r="Q28" s="605"/>
      <c r="R28" s="605"/>
      <c r="S28" s="605"/>
      <c r="T28" s="605"/>
      <c r="U28" s="605"/>
      <c r="V28" s="605"/>
      <c r="W28" s="605"/>
      <c r="X28" s="605"/>
      <c r="Y28" s="605"/>
      <c r="Z28" s="605"/>
      <c r="AA28" s="605"/>
      <c r="AB28" s="606"/>
      <c r="AC28" s="604" t="s">
        <v>390</v>
      </c>
      <c r="AD28" s="605"/>
      <c r="AE28" s="605"/>
      <c r="AF28" s="605"/>
      <c r="AG28" s="605"/>
      <c r="AH28" s="605"/>
      <c r="AI28" s="605"/>
      <c r="AJ28" s="605"/>
      <c r="AK28" s="605"/>
      <c r="AL28" s="605"/>
      <c r="AM28" s="605"/>
      <c r="AN28" s="605"/>
      <c r="AO28" s="605"/>
      <c r="AP28" s="605"/>
      <c r="AQ28" s="605"/>
      <c r="AR28" s="605"/>
      <c r="AS28" s="605"/>
      <c r="AT28" s="605"/>
      <c r="AU28" s="605"/>
      <c r="AV28" s="605"/>
      <c r="AW28" s="605"/>
      <c r="AX28" s="802"/>
    </row>
    <row r="29" spans="1:50" ht="24.75" hidden="1" customHeight="1" x14ac:dyDescent="0.15">
      <c r="A29" s="1065"/>
      <c r="B29" s="1066"/>
      <c r="C29" s="1066"/>
      <c r="D29" s="1066"/>
      <c r="E29" s="1066"/>
      <c r="F29" s="1067"/>
      <c r="G29" s="824"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7"/>
      <c r="AC29" s="824"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row>
    <row r="30" spans="1:50" ht="24.75" hidden="1" customHeight="1" x14ac:dyDescent="0.15">
      <c r="A30" s="1065"/>
      <c r="B30" s="1066"/>
      <c r="C30" s="1066"/>
      <c r="D30" s="1066"/>
      <c r="E30" s="1066"/>
      <c r="F30" s="1067"/>
      <c r="G30" s="679"/>
      <c r="H30" s="680"/>
      <c r="I30" s="680"/>
      <c r="J30" s="680"/>
      <c r="K30" s="681"/>
      <c r="L30" s="673"/>
      <c r="M30" s="674"/>
      <c r="N30" s="674"/>
      <c r="O30" s="674"/>
      <c r="P30" s="674"/>
      <c r="Q30" s="674"/>
      <c r="R30" s="674"/>
      <c r="S30" s="674"/>
      <c r="T30" s="674"/>
      <c r="U30" s="674"/>
      <c r="V30" s="674"/>
      <c r="W30" s="674"/>
      <c r="X30" s="675"/>
      <c r="Y30" s="397"/>
      <c r="Z30" s="398"/>
      <c r="AA30" s="398"/>
      <c r="AB30" s="814"/>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hidden="1" customHeight="1" x14ac:dyDescent="0.15">
      <c r="A31" s="1065"/>
      <c r="B31" s="1066"/>
      <c r="C31" s="1066"/>
      <c r="D31" s="1066"/>
      <c r="E31" s="1066"/>
      <c r="F31" s="1067"/>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row>
    <row r="32" spans="1:50" ht="24.75" hidden="1" customHeight="1" x14ac:dyDescent="0.15">
      <c r="A32" s="1065"/>
      <c r="B32" s="1066"/>
      <c r="C32" s="1066"/>
      <c r="D32" s="1066"/>
      <c r="E32" s="1066"/>
      <c r="F32" s="1067"/>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row>
    <row r="33" spans="1:50" ht="24.75" hidden="1" customHeight="1" x14ac:dyDescent="0.15">
      <c r="A33" s="1065"/>
      <c r="B33" s="1066"/>
      <c r="C33" s="1066"/>
      <c r="D33" s="1066"/>
      <c r="E33" s="1066"/>
      <c r="F33" s="1067"/>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row>
    <row r="34" spans="1:50" ht="24.75" hidden="1" customHeight="1" x14ac:dyDescent="0.15">
      <c r="A34" s="1065"/>
      <c r="B34" s="1066"/>
      <c r="C34" s="1066"/>
      <c r="D34" s="1066"/>
      <c r="E34" s="1066"/>
      <c r="F34" s="1067"/>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row>
    <row r="35" spans="1:50" ht="24.75" hidden="1" customHeight="1" x14ac:dyDescent="0.15">
      <c r="A35" s="1065"/>
      <c r="B35" s="1066"/>
      <c r="C35" s="1066"/>
      <c r="D35" s="1066"/>
      <c r="E35" s="1066"/>
      <c r="F35" s="1067"/>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row>
    <row r="36" spans="1:50" ht="24.75" hidden="1" customHeight="1" x14ac:dyDescent="0.15">
      <c r="A36" s="1065"/>
      <c r="B36" s="1066"/>
      <c r="C36" s="1066"/>
      <c r="D36" s="1066"/>
      <c r="E36" s="1066"/>
      <c r="F36" s="1067"/>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row>
    <row r="37" spans="1:50" ht="24.75" hidden="1" customHeight="1" x14ac:dyDescent="0.15">
      <c r="A37" s="1065"/>
      <c r="B37" s="1066"/>
      <c r="C37" s="1066"/>
      <c r="D37" s="1066"/>
      <c r="E37" s="1066"/>
      <c r="F37" s="1067"/>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row>
    <row r="38" spans="1:50" ht="24.75" hidden="1" customHeight="1" x14ac:dyDescent="0.15">
      <c r="A38" s="1065"/>
      <c r="B38" s="1066"/>
      <c r="C38" s="1066"/>
      <c r="D38" s="1066"/>
      <c r="E38" s="1066"/>
      <c r="F38" s="1067"/>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row>
    <row r="39" spans="1:50" ht="24.75" hidden="1" customHeight="1" x14ac:dyDescent="0.15">
      <c r="A39" s="1065"/>
      <c r="B39" s="1066"/>
      <c r="C39" s="1066"/>
      <c r="D39" s="1066"/>
      <c r="E39" s="1066"/>
      <c r="F39" s="1067"/>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row>
    <row r="40" spans="1:50" ht="24.75" hidden="1" customHeight="1" thickBot="1" x14ac:dyDescent="0.2">
      <c r="A40" s="1065"/>
      <c r="B40" s="1066"/>
      <c r="C40" s="1066"/>
      <c r="D40" s="1066"/>
      <c r="E40" s="1066"/>
      <c r="F40" s="1067"/>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hidden="1" customHeight="1" x14ac:dyDescent="0.15">
      <c r="A41" s="1065"/>
      <c r="B41" s="1066"/>
      <c r="C41" s="1066"/>
      <c r="D41" s="1066"/>
      <c r="E41" s="1066"/>
      <c r="F41" s="1067"/>
      <c r="G41" s="604" t="s">
        <v>435</v>
      </c>
      <c r="H41" s="605"/>
      <c r="I41" s="605"/>
      <c r="J41" s="605"/>
      <c r="K41" s="605"/>
      <c r="L41" s="605"/>
      <c r="M41" s="605"/>
      <c r="N41" s="605"/>
      <c r="O41" s="605"/>
      <c r="P41" s="605"/>
      <c r="Q41" s="605"/>
      <c r="R41" s="605"/>
      <c r="S41" s="605"/>
      <c r="T41" s="605"/>
      <c r="U41" s="605"/>
      <c r="V41" s="605"/>
      <c r="W41" s="605"/>
      <c r="X41" s="605"/>
      <c r="Y41" s="605"/>
      <c r="Z41" s="605"/>
      <c r="AA41" s="605"/>
      <c r="AB41" s="606"/>
      <c r="AC41" s="604" t="s">
        <v>302</v>
      </c>
      <c r="AD41" s="605"/>
      <c r="AE41" s="605"/>
      <c r="AF41" s="605"/>
      <c r="AG41" s="605"/>
      <c r="AH41" s="605"/>
      <c r="AI41" s="605"/>
      <c r="AJ41" s="605"/>
      <c r="AK41" s="605"/>
      <c r="AL41" s="605"/>
      <c r="AM41" s="605"/>
      <c r="AN41" s="605"/>
      <c r="AO41" s="605"/>
      <c r="AP41" s="605"/>
      <c r="AQ41" s="605"/>
      <c r="AR41" s="605"/>
      <c r="AS41" s="605"/>
      <c r="AT41" s="605"/>
      <c r="AU41" s="605"/>
      <c r="AV41" s="605"/>
      <c r="AW41" s="605"/>
      <c r="AX41" s="802"/>
    </row>
    <row r="42" spans="1:50" ht="24.75" hidden="1" customHeight="1" x14ac:dyDescent="0.15">
      <c r="A42" s="1065"/>
      <c r="B42" s="1066"/>
      <c r="C42" s="1066"/>
      <c r="D42" s="1066"/>
      <c r="E42" s="1066"/>
      <c r="F42" s="1067"/>
      <c r="G42" s="824"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7"/>
      <c r="AC42" s="824"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row>
    <row r="43" spans="1:50" ht="24.75" hidden="1" customHeight="1" x14ac:dyDescent="0.15">
      <c r="A43" s="1065"/>
      <c r="B43" s="1066"/>
      <c r="C43" s="1066"/>
      <c r="D43" s="1066"/>
      <c r="E43" s="1066"/>
      <c r="F43" s="1067"/>
      <c r="G43" s="679"/>
      <c r="H43" s="680"/>
      <c r="I43" s="680"/>
      <c r="J43" s="680"/>
      <c r="K43" s="681"/>
      <c r="L43" s="673"/>
      <c r="M43" s="674"/>
      <c r="N43" s="674"/>
      <c r="O43" s="674"/>
      <c r="P43" s="674"/>
      <c r="Q43" s="674"/>
      <c r="R43" s="674"/>
      <c r="S43" s="674"/>
      <c r="T43" s="674"/>
      <c r="U43" s="674"/>
      <c r="V43" s="674"/>
      <c r="W43" s="674"/>
      <c r="X43" s="675"/>
      <c r="Y43" s="397"/>
      <c r="Z43" s="398"/>
      <c r="AA43" s="398"/>
      <c r="AB43" s="814"/>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hidden="1" customHeight="1" x14ac:dyDescent="0.15">
      <c r="A44" s="1065"/>
      <c r="B44" s="1066"/>
      <c r="C44" s="1066"/>
      <c r="D44" s="1066"/>
      <c r="E44" s="1066"/>
      <c r="F44" s="1067"/>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row>
    <row r="45" spans="1:50" ht="24.75" hidden="1" customHeight="1" x14ac:dyDescent="0.15">
      <c r="A45" s="1065"/>
      <c r="B45" s="1066"/>
      <c r="C45" s="1066"/>
      <c r="D45" s="1066"/>
      <c r="E45" s="1066"/>
      <c r="F45" s="1067"/>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row>
    <row r="46" spans="1:50" ht="24.75" hidden="1" customHeight="1" x14ac:dyDescent="0.15">
      <c r="A46" s="1065"/>
      <c r="B46" s="1066"/>
      <c r="C46" s="1066"/>
      <c r="D46" s="1066"/>
      <c r="E46" s="1066"/>
      <c r="F46" s="1067"/>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row>
    <row r="47" spans="1:50" ht="24.75" hidden="1" customHeight="1" x14ac:dyDescent="0.15">
      <c r="A47" s="1065"/>
      <c r="B47" s="1066"/>
      <c r="C47" s="1066"/>
      <c r="D47" s="1066"/>
      <c r="E47" s="1066"/>
      <c r="F47" s="1067"/>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row>
    <row r="48" spans="1:50" ht="24.75" hidden="1" customHeight="1" x14ac:dyDescent="0.15">
      <c r="A48" s="1065"/>
      <c r="B48" s="1066"/>
      <c r="C48" s="1066"/>
      <c r="D48" s="1066"/>
      <c r="E48" s="1066"/>
      <c r="F48" s="1067"/>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row>
    <row r="49" spans="1:50" ht="24.75" hidden="1" customHeight="1" x14ac:dyDescent="0.15">
      <c r="A49" s="1065"/>
      <c r="B49" s="1066"/>
      <c r="C49" s="1066"/>
      <c r="D49" s="1066"/>
      <c r="E49" s="1066"/>
      <c r="F49" s="1067"/>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row>
    <row r="50" spans="1:50" ht="24.75" hidden="1" customHeight="1" x14ac:dyDescent="0.15">
      <c r="A50" s="1065"/>
      <c r="B50" s="1066"/>
      <c r="C50" s="1066"/>
      <c r="D50" s="1066"/>
      <c r="E50" s="1066"/>
      <c r="F50" s="1067"/>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row>
    <row r="51" spans="1:50" ht="24.75" hidden="1" customHeight="1" x14ac:dyDescent="0.15">
      <c r="A51" s="1065"/>
      <c r="B51" s="1066"/>
      <c r="C51" s="1066"/>
      <c r="D51" s="1066"/>
      <c r="E51" s="1066"/>
      <c r="F51" s="1067"/>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row>
    <row r="52" spans="1:50" ht="24.75" hidden="1" customHeight="1" x14ac:dyDescent="0.15">
      <c r="A52" s="1065"/>
      <c r="B52" s="1066"/>
      <c r="C52" s="1066"/>
      <c r="D52" s="1066"/>
      <c r="E52" s="1066"/>
      <c r="F52" s="1067"/>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row>
    <row r="53" spans="1:50" ht="24.75" hidden="1"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hidden="1" customHeight="1" thickBot="1" x14ac:dyDescent="0.2"/>
    <row r="55" spans="1:50" ht="30" hidden="1" customHeight="1" x14ac:dyDescent="0.15">
      <c r="A55" s="1071" t="s">
        <v>28</v>
      </c>
      <c r="B55" s="1072"/>
      <c r="C55" s="1072"/>
      <c r="D55" s="1072"/>
      <c r="E55" s="1072"/>
      <c r="F55" s="1073"/>
      <c r="G55" s="604" t="s">
        <v>303</v>
      </c>
      <c r="H55" s="605"/>
      <c r="I55" s="605"/>
      <c r="J55" s="605"/>
      <c r="K55" s="605"/>
      <c r="L55" s="605"/>
      <c r="M55" s="605"/>
      <c r="N55" s="605"/>
      <c r="O55" s="605"/>
      <c r="P55" s="605"/>
      <c r="Q55" s="605"/>
      <c r="R55" s="605"/>
      <c r="S55" s="605"/>
      <c r="T55" s="605"/>
      <c r="U55" s="605"/>
      <c r="V55" s="605"/>
      <c r="W55" s="605"/>
      <c r="X55" s="605"/>
      <c r="Y55" s="605"/>
      <c r="Z55" s="605"/>
      <c r="AA55" s="605"/>
      <c r="AB55" s="606"/>
      <c r="AC55" s="604" t="s">
        <v>391</v>
      </c>
      <c r="AD55" s="605"/>
      <c r="AE55" s="605"/>
      <c r="AF55" s="605"/>
      <c r="AG55" s="605"/>
      <c r="AH55" s="605"/>
      <c r="AI55" s="605"/>
      <c r="AJ55" s="605"/>
      <c r="AK55" s="605"/>
      <c r="AL55" s="605"/>
      <c r="AM55" s="605"/>
      <c r="AN55" s="605"/>
      <c r="AO55" s="605"/>
      <c r="AP55" s="605"/>
      <c r="AQ55" s="605"/>
      <c r="AR55" s="605"/>
      <c r="AS55" s="605"/>
      <c r="AT55" s="605"/>
      <c r="AU55" s="605"/>
      <c r="AV55" s="605"/>
      <c r="AW55" s="605"/>
      <c r="AX55" s="802"/>
    </row>
    <row r="56" spans="1:50" ht="24.75" hidden="1" customHeight="1" x14ac:dyDescent="0.15">
      <c r="A56" s="1065"/>
      <c r="B56" s="1066"/>
      <c r="C56" s="1066"/>
      <c r="D56" s="1066"/>
      <c r="E56" s="1066"/>
      <c r="F56" s="1067"/>
      <c r="G56" s="824"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7"/>
      <c r="AC56" s="824"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row>
    <row r="57" spans="1:50" ht="24.75" hidden="1" customHeight="1" x14ac:dyDescent="0.15">
      <c r="A57" s="1065"/>
      <c r="B57" s="1066"/>
      <c r="C57" s="1066"/>
      <c r="D57" s="1066"/>
      <c r="E57" s="1066"/>
      <c r="F57" s="1067"/>
      <c r="G57" s="679"/>
      <c r="H57" s="680"/>
      <c r="I57" s="680"/>
      <c r="J57" s="680"/>
      <c r="K57" s="681"/>
      <c r="L57" s="673"/>
      <c r="M57" s="674"/>
      <c r="N57" s="674"/>
      <c r="O57" s="674"/>
      <c r="P57" s="674"/>
      <c r="Q57" s="674"/>
      <c r="R57" s="674"/>
      <c r="S57" s="674"/>
      <c r="T57" s="674"/>
      <c r="U57" s="674"/>
      <c r="V57" s="674"/>
      <c r="W57" s="674"/>
      <c r="X57" s="675"/>
      <c r="Y57" s="397"/>
      <c r="Z57" s="398"/>
      <c r="AA57" s="398"/>
      <c r="AB57" s="814"/>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hidden="1" customHeight="1" x14ac:dyDescent="0.15">
      <c r="A58" s="1065"/>
      <c r="B58" s="1066"/>
      <c r="C58" s="1066"/>
      <c r="D58" s="1066"/>
      <c r="E58" s="1066"/>
      <c r="F58" s="1067"/>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row>
    <row r="59" spans="1:50" ht="24.75" hidden="1" customHeight="1" x14ac:dyDescent="0.15">
      <c r="A59" s="1065"/>
      <c r="B59" s="1066"/>
      <c r="C59" s="1066"/>
      <c r="D59" s="1066"/>
      <c r="E59" s="1066"/>
      <c r="F59" s="1067"/>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row>
    <row r="60" spans="1:50" ht="24.75" hidden="1" customHeight="1" x14ac:dyDescent="0.15">
      <c r="A60" s="1065"/>
      <c r="B60" s="1066"/>
      <c r="C60" s="1066"/>
      <c r="D60" s="1066"/>
      <c r="E60" s="1066"/>
      <c r="F60" s="1067"/>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row>
    <row r="61" spans="1:50" ht="24.75" hidden="1" customHeight="1" x14ac:dyDescent="0.15">
      <c r="A61" s="1065"/>
      <c r="B61" s="1066"/>
      <c r="C61" s="1066"/>
      <c r="D61" s="1066"/>
      <c r="E61" s="1066"/>
      <c r="F61" s="1067"/>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row>
    <row r="62" spans="1:50" ht="24.75" hidden="1" customHeight="1" x14ac:dyDescent="0.15">
      <c r="A62" s="1065"/>
      <c r="B62" s="1066"/>
      <c r="C62" s="1066"/>
      <c r="D62" s="1066"/>
      <c r="E62" s="1066"/>
      <c r="F62" s="1067"/>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row>
    <row r="63" spans="1:50" ht="24.75" hidden="1" customHeight="1" x14ac:dyDescent="0.15">
      <c r="A63" s="1065"/>
      <c r="B63" s="1066"/>
      <c r="C63" s="1066"/>
      <c r="D63" s="1066"/>
      <c r="E63" s="1066"/>
      <c r="F63" s="1067"/>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row>
    <row r="64" spans="1:50" ht="24.75" hidden="1" customHeight="1" x14ac:dyDescent="0.15">
      <c r="A64" s="1065"/>
      <c r="B64" s="1066"/>
      <c r="C64" s="1066"/>
      <c r="D64" s="1066"/>
      <c r="E64" s="1066"/>
      <c r="F64" s="1067"/>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row>
    <row r="65" spans="1:50" ht="24.75" hidden="1" customHeight="1" x14ac:dyDescent="0.15">
      <c r="A65" s="1065"/>
      <c r="B65" s="1066"/>
      <c r="C65" s="1066"/>
      <c r="D65" s="1066"/>
      <c r="E65" s="1066"/>
      <c r="F65" s="1067"/>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row>
    <row r="66" spans="1:50" ht="24.75" hidden="1" customHeight="1" x14ac:dyDescent="0.15">
      <c r="A66" s="1065"/>
      <c r="B66" s="1066"/>
      <c r="C66" s="1066"/>
      <c r="D66" s="1066"/>
      <c r="E66" s="1066"/>
      <c r="F66" s="1067"/>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row>
    <row r="67" spans="1:50" ht="24.75" hidden="1" customHeight="1" thickBot="1" x14ac:dyDescent="0.2">
      <c r="A67" s="1065"/>
      <c r="B67" s="1066"/>
      <c r="C67" s="1066"/>
      <c r="D67" s="1066"/>
      <c r="E67" s="1066"/>
      <c r="F67" s="1067"/>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hidden="1" customHeight="1" x14ac:dyDescent="0.15">
      <c r="A68" s="1065"/>
      <c r="B68" s="1066"/>
      <c r="C68" s="1066"/>
      <c r="D68" s="1066"/>
      <c r="E68" s="1066"/>
      <c r="F68" s="1067"/>
      <c r="G68" s="604" t="s">
        <v>392</v>
      </c>
      <c r="H68" s="605"/>
      <c r="I68" s="605"/>
      <c r="J68" s="605"/>
      <c r="K68" s="605"/>
      <c r="L68" s="605"/>
      <c r="M68" s="605"/>
      <c r="N68" s="605"/>
      <c r="O68" s="605"/>
      <c r="P68" s="605"/>
      <c r="Q68" s="605"/>
      <c r="R68" s="605"/>
      <c r="S68" s="605"/>
      <c r="T68" s="605"/>
      <c r="U68" s="605"/>
      <c r="V68" s="605"/>
      <c r="W68" s="605"/>
      <c r="X68" s="605"/>
      <c r="Y68" s="605"/>
      <c r="Z68" s="605"/>
      <c r="AA68" s="605"/>
      <c r="AB68" s="606"/>
      <c r="AC68" s="604" t="s">
        <v>393</v>
      </c>
      <c r="AD68" s="605"/>
      <c r="AE68" s="605"/>
      <c r="AF68" s="605"/>
      <c r="AG68" s="605"/>
      <c r="AH68" s="605"/>
      <c r="AI68" s="605"/>
      <c r="AJ68" s="605"/>
      <c r="AK68" s="605"/>
      <c r="AL68" s="605"/>
      <c r="AM68" s="605"/>
      <c r="AN68" s="605"/>
      <c r="AO68" s="605"/>
      <c r="AP68" s="605"/>
      <c r="AQ68" s="605"/>
      <c r="AR68" s="605"/>
      <c r="AS68" s="605"/>
      <c r="AT68" s="605"/>
      <c r="AU68" s="605"/>
      <c r="AV68" s="605"/>
      <c r="AW68" s="605"/>
      <c r="AX68" s="802"/>
    </row>
    <row r="69" spans="1:50" ht="25.5" hidden="1" customHeight="1" x14ac:dyDescent="0.15">
      <c r="A69" s="1065"/>
      <c r="B69" s="1066"/>
      <c r="C69" s="1066"/>
      <c r="D69" s="1066"/>
      <c r="E69" s="1066"/>
      <c r="F69" s="1067"/>
      <c r="G69" s="824"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7"/>
      <c r="AC69" s="824"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row>
    <row r="70" spans="1:50" ht="24.75" hidden="1" customHeight="1" x14ac:dyDescent="0.15">
      <c r="A70" s="1065"/>
      <c r="B70" s="1066"/>
      <c r="C70" s="1066"/>
      <c r="D70" s="1066"/>
      <c r="E70" s="1066"/>
      <c r="F70" s="1067"/>
      <c r="G70" s="679"/>
      <c r="H70" s="680"/>
      <c r="I70" s="680"/>
      <c r="J70" s="680"/>
      <c r="K70" s="681"/>
      <c r="L70" s="673"/>
      <c r="M70" s="674"/>
      <c r="N70" s="674"/>
      <c r="O70" s="674"/>
      <c r="P70" s="674"/>
      <c r="Q70" s="674"/>
      <c r="R70" s="674"/>
      <c r="S70" s="674"/>
      <c r="T70" s="674"/>
      <c r="U70" s="674"/>
      <c r="V70" s="674"/>
      <c r="W70" s="674"/>
      <c r="X70" s="675"/>
      <c r="Y70" s="397"/>
      <c r="Z70" s="398"/>
      <c r="AA70" s="398"/>
      <c r="AB70" s="814"/>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hidden="1" customHeight="1" x14ac:dyDescent="0.15">
      <c r="A71" s="1065"/>
      <c r="B71" s="1066"/>
      <c r="C71" s="1066"/>
      <c r="D71" s="1066"/>
      <c r="E71" s="1066"/>
      <c r="F71" s="1067"/>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row>
    <row r="72" spans="1:50" ht="24.75" hidden="1" customHeight="1" x14ac:dyDescent="0.15">
      <c r="A72" s="1065"/>
      <c r="B72" s="1066"/>
      <c r="C72" s="1066"/>
      <c r="D72" s="1066"/>
      <c r="E72" s="1066"/>
      <c r="F72" s="1067"/>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row>
    <row r="73" spans="1:50" ht="24.75" hidden="1" customHeight="1" x14ac:dyDescent="0.15">
      <c r="A73" s="1065"/>
      <c r="B73" s="1066"/>
      <c r="C73" s="1066"/>
      <c r="D73" s="1066"/>
      <c r="E73" s="1066"/>
      <c r="F73" s="1067"/>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row>
    <row r="74" spans="1:50" ht="24.75" hidden="1" customHeight="1" x14ac:dyDescent="0.15">
      <c r="A74" s="1065"/>
      <c r="B74" s="1066"/>
      <c r="C74" s="1066"/>
      <c r="D74" s="1066"/>
      <c r="E74" s="1066"/>
      <c r="F74" s="1067"/>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row>
    <row r="75" spans="1:50" ht="24.75" hidden="1" customHeight="1" x14ac:dyDescent="0.15">
      <c r="A75" s="1065"/>
      <c r="B75" s="1066"/>
      <c r="C75" s="1066"/>
      <c r="D75" s="1066"/>
      <c r="E75" s="1066"/>
      <c r="F75" s="1067"/>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row>
    <row r="76" spans="1:50" ht="24.75" hidden="1" customHeight="1" x14ac:dyDescent="0.15">
      <c r="A76" s="1065"/>
      <c r="B76" s="1066"/>
      <c r="C76" s="1066"/>
      <c r="D76" s="1066"/>
      <c r="E76" s="1066"/>
      <c r="F76" s="1067"/>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row>
    <row r="77" spans="1:50" ht="24.75" hidden="1" customHeight="1" x14ac:dyDescent="0.15">
      <c r="A77" s="1065"/>
      <c r="B77" s="1066"/>
      <c r="C77" s="1066"/>
      <c r="D77" s="1066"/>
      <c r="E77" s="1066"/>
      <c r="F77" s="1067"/>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row>
    <row r="78" spans="1:50" ht="24.75" hidden="1" customHeight="1" x14ac:dyDescent="0.15">
      <c r="A78" s="1065"/>
      <c r="B78" s="1066"/>
      <c r="C78" s="1066"/>
      <c r="D78" s="1066"/>
      <c r="E78" s="1066"/>
      <c r="F78" s="1067"/>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row>
    <row r="79" spans="1:50" ht="24.75" hidden="1" customHeight="1" x14ac:dyDescent="0.15">
      <c r="A79" s="1065"/>
      <c r="B79" s="1066"/>
      <c r="C79" s="1066"/>
      <c r="D79" s="1066"/>
      <c r="E79" s="1066"/>
      <c r="F79" s="1067"/>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row>
    <row r="80" spans="1:50" ht="24.75" hidden="1" customHeight="1" thickBot="1" x14ac:dyDescent="0.2">
      <c r="A80" s="1065"/>
      <c r="B80" s="1066"/>
      <c r="C80" s="1066"/>
      <c r="D80" s="1066"/>
      <c r="E80" s="1066"/>
      <c r="F80" s="1067"/>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hidden="1" customHeight="1" x14ac:dyDescent="0.15">
      <c r="A81" s="1065"/>
      <c r="B81" s="1066"/>
      <c r="C81" s="1066"/>
      <c r="D81" s="1066"/>
      <c r="E81" s="1066"/>
      <c r="F81" s="1067"/>
      <c r="G81" s="604" t="s">
        <v>394</v>
      </c>
      <c r="H81" s="605"/>
      <c r="I81" s="605"/>
      <c r="J81" s="605"/>
      <c r="K81" s="605"/>
      <c r="L81" s="605"/>
      <c r="M81" s="605"/>
      <c r="N81" s="605"/>
      <c r="O81" s="605"/>
      <c r="P81" s="605"/>
      <c r="Q81" s="605"/>
      <c r="R81" s="605"/>
      <c r="S81" s="605"/>
      <c r="T81" s="605"/>
      <c r="U81" s="605"/>
      <c r="V81" s="605"/>
      <c r="W81" s="605"/>
      <c r="X81" s="605"/>
      <c r="Y81" s="605"/>
      <c r="Z81" s="605"/>
      <c r="AA81" s="605"/>
      <c r="AB81" s="606"/>
      <c r="AC81" s="604" t="s">
        <v>395</v>
      </c>
      <c r="AD81" s="605"/>
      <c r="AE81" s="605"/>
      <c r="AF81" s="605"/>
      <c r="AG81" s="605"/>
      <c r="AH81" s="605"/>
      <c r="AI81" s="605"/>
      <c r="AJ81" s="605"/>
      <c r="AK81" s="605"/>
      <c r="AL81" s="605"/>
      <c r="AM81" s="605"/>
      <c r="AN81" s="605"/>
      <c r="AO81" s="605"/>
      <c r="AP81" s="605"/>
      <c r="AQ81" s="605"/>
      <c r="AR81" s="605"/>
      <c r="AS81" s="605"/>
      <c r="AT81" s="605"/>
      <c r="AU81" s="605"/>
      <c r="AV81" s="605"/>
      <c r="AW81" s="605"/>
      <c r="AX81" s="802"/>
    </row>
    <row r="82" spans="1:50" ht="24.75" hidden="1" customHeight="1" x14ac:dyDescent="0.15">
      <c r="A82" s="1065"/>
      <c r="B82" s="1066"/>
      <c r="C82" s="1066"/>
      <c r="D82" s="1066"/>
      <c r="E82" s="1066"/>
      <c r="F82" s="1067"/>
      <c r="G82" s="824"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7"/>
      <c r="AC82" s="824"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row>
    <row r="83" spans="1:50" ht="24.75" hidden="1" customHeight="1" x14ac:dyDescent="0.15">
      <c r="A83" s="1065"/>
      <c r="B83" s="1066"/>
      <c r="C83" s="1066"/>
      <c r="D83" s="1066"/>
      <c r="E83" s="1066"/>
      <c r="F83" s="1067"/>
      <c r="G83" s="679"/>
      <c r="H83" s="680"/>
      <c r="I83" s="680"/>
      <c r="J83" s="680"/>
      <c r="K83" s="681"/>
      <c r="L83" s="673"/>
      <c r="M83" s="674"/>
      <c r="N83" s="674"/>
      <c r="O83" s="674"/>
      <c r="P83" s="674"/>
      <c r="Q83" s="674"/>
      <c r="R83" s="674"/>
      <c r="S83" s="674"/>
      <c r="T83" s="674"/>
      <c r="U83" s="674"/>
      <c r="V83" s="674"/>
      <c r="W83" s="674"/>
      <c r="X83" s="675"/>
      <c r="Y83" s="397"/>
      <c r="Z83" s="398"/>
      <c r="AA83" s="398"/>
      <c r="AB83" s="814"/>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hidden="1" customHeight="1" x14ac:dyDescent="0.15">
      <c r="A84" s="1065"/>
      <c r="B84" s="1066"/>
      <c r="C84" s="1066"/>
      <c r="D84" s="1066"/>
      <c r="E84" s="1066"/>
      <c r="F84" s="1067"/>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row>
    <row r="85" spans="1:50" ht="24.75" hidden="1" customHeight="1" x14ac:dyDescent="0.15">
      <c r="A85" s="1065"/>
      <c r="B85" s="1066"/>
      <c r="C85" s="1066"/>
      <c r="D85" s="1066"/>
      <c r="E85" s="1066"/>
      <c r="F85" s="1067"/>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row>
    <row r="86" spans="1:50" ht="24.75" hidden="1" customHeight="1" x14ac:dyDescent="0.15">
      <c r="A86" s="1065"/>
      <c r="B86" s="1066"/>
      <c r="C86" s="1066"/>
      <c r="D86" s="1066"/>
      <c r="E86" s="1066"/>
      <c r="F86" s="1067"/>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row>
    <row r="87" spans="1:50" ht="24.75" hidden="1" customHeight="1" x14ac:dyDescent="0.15">
      <c r="A87" s="1065"/>
      <c r="B87" s="1066"/>
      <c r="C87" s="1066"/>
      <c r="D87" s="1066"/>
      <c r="E87" s="1066"/>
      <c r="F87" s="1067"/>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row>
    <row r="88" spans="1:50" ht="24.75" hidden="1" customHeight="1" x14ac:dyDescent="0.15">
      <c r="A88" s="1065"/>
      <c r="B88" s="1066"/>
      <c r="C88" s="1066"/>
      <c r="D88" s="1066"/>
      <c r="E88" s="1066"/>
      <c r="F88" s="1067"/>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row>
    <row r="89" spans="1:50" ht="24.75" hidden="1" customHeight="1" x14ac:dyDescent="0.15">
      <c r="A89" s="1065"/>
      <c r="B89" s="1066"/>
      <c r="C89" s="1066"/>
      <c r="D89" s="1066"/>
      <c r="E89" s="1066"/>
      <c r="F89" s="1067"/>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row>
    <row r="90" spans="1:50" ht="24.75" hidden="1" customHeight="1" x14ac:dyDescent="0.15">
      <c r="A90" s="1065"/>
      <c r="B90" s="1066"/>
      <c r="C90" s="1066"/>
      <c r="D90" s="1066"/>
      <c r="E90" s="1066"/>
      <c r="F90" s="1067"/>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row>
    <row r="91" spans="1:50" ht="24.75" hidden="1" customHeight="1" x14ac:dyDescent="0.15">
      <c r="A91" s="1065"/>
      <c r="B91" s="1066"/>
      <c r="C91" s="1066"/>
      <c r="D91" s="1066"/>
      <c r="E91" s="1066"/>
      <c r="F91" s="1067"/>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row>
    <row r="92" spans="1:50" ht="24.75" hidden="1" customHeight="1" x14ac:dyDescent="0.15">
      <c r="A92" s="1065"/>
      <c r="B92" s="1066"/>
      <c r="C92" s="1066"/>
      <c r="D92" s="1066"/>
      <c r="E92" s="1066"/>
      <c r="F92" s="1067"/>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row>
    <row r="93" spans="1:50" ht="24.75" hidden="1" customHeight="1" thickBot="1" x14ac:dyDescent="0.2">
      <c r="A93" s="1065"/>
      <c r="B93" s="1066"/>
      <c r="C93" s="1066"/>
      <c r="D93" s="1066"/>
      <c r="E93" s="1066"/>
      <c r="F93" s="1067"/>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hidden="1" customHeight="1" x14ac:dyDescent="0.15">
      <c r="A94" s="1065"/>
      <c r="B94" s="1066"/>
      <c r="C94" s="1066"/>
      <c r="D94" s="1066"/>
      <c r="E94" s="1066"/>
      <c r="F94" s="1067"/>
      <c r="G94" s="604" t="s">
        <v>396</v>
      </c>
      <c r="H94" s="605"/>
      <c r="I94" s="605"/>
      <c r="J94" s="605"/>
      <c r="K94" s="605"/>
      <c r="L94" s="605"/>
      <c r="M94" s="605"/>
      <c r="N94" s="605"/>
      <c r="O94" s="605"/>
      <c r="P94" s="605"/>
      <c r="Q94" s="605"/>
      <c r="R94" s="605"/>
      <c r="S94" s="605"/>
      <c r="T94" s="605"/>
      <c r="U94" s="605"/>
      <c r="V94" s="605"/>
      <c r="W94" s="605"/>
      <c r="X94" s="605"/>
      <c r="Y94" s="605"/>
      <c r="Z94" s="605"/>
      <c r="AA94" s="605"/>
      <c r="AB94" s="606"/>
      <c r="AC94" s="604" t="s">
        <v>304</v>
      </c>
      <c r="AD94" s="605"/>
      <c r="AE94" s="605"/>
      <c r="AF94" s="605"/>
      <c r="AG94" s="605"/>
      <c r="AH94" s="605"/>
      <c r="AI94" s="605"/>
      <c r="AJ94" s="605"/>
      <c r="AK94" s="605"/>
      <c r="AL94" s="605"/>
      <c r="AM94" s="605"/>
      <c r="AN94" s="605"/>
      <c r="AO94" s="605"/>
      <c r="AP94" s="605"/>
      <c r="AQ94" s="605"/>
      <c r="AR94" s="605"/>
      <c r="AS94" s="605"/>
      <c r="AT94" s="605"/>
      <c r="AU94" s="605"/>
      <c r="AV94" s="605"/>
      <c r="AW94" s="605"/>
      <c r="AX94" s="802"/>
    </row>
    <row r="95" spans="1:50" ht="24.75" hidden="1" customHeight="1" x14ac:dyDescent="0.15">
      <c r="A95" s="1065"/>
      <c r="B95" s="1066"/>
      <c r="C95" s="1066"/>
      <c r="D95" s="1066"/>
      <c r="E95" s="1066"/>
      <c r="F95" s="1067"/>
      <c r="G95" s="824"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7"/>
      <c r="AC95" s="824"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row>
    <row r="96" spans="1:50" ht="24.75" hidden="1" customHeight="1" x14ac:dyDescent="0.15">
      <c r="A96" s="1065"/>
      <c r="B96" s="1066"/>
      <c r="C96" s="1066"/>
      <c r="D96" s="1066"/>
      <c r="E96" s="1066"/>
      <c r="F96" s="1067"/>
      <c r="G96" s="679"/>
      <c r="H96" s="680"/>
      <c r="I96" s="680"/>
      <c r="J96" s="680"/>
      <c r="K96" s="681"/>
      <c r="L96" s="673"/>
      <c r="M96" s="674"/>
      <c r="N96" s="674"/>
      <c r="O96" s="674"/>
      <c r="P96" s="674"/>
      <c r="Q96" s="674"/>
      <c r="R96" s="674"/>
      <c r="S96" s="674"/>
      <c r="T96" s="674"/>
      <c r="U96" s="674"/>
      <c r="V96" s="674"/>
      <c r="W96" s="674"/>
      <c r="X96" s="675"/>
      <c r="Y96" s="397"/>
      <c r="Z96" s="398"/>
      <c r="AA96" s="398"/>
      <c r="AB96" s="814"/>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hidden="1" customHeight="1" x14ac:dyDescent="0.15">
      <c r="A97" s="1065"/>
      <c r="B97" s="1066"/>
      <c r="C97" s="1066"/>
      <c r="D97" s="1066"/>
      <c r="E97" s="1066"/>
      <c r="F97" s="1067"/>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row>
    <row r="98" spans="1:50" ht="24.75" hidden="1" customHeight="1" x14ac:dyDescent="0.15">
      <c r="A98" s="1065"/>
      <c r="B98" s="1066"/>
      <c r="C98" s="1066"/>
      <c r="D98" s="1066"/>
      <c r="E98" s="1066"/>
      <c r="F98" s="1067"/>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row>
    <row r="99" spans="1:50" ht="24.75" hidden="1" customHeight="1" x14ac:dyDescent="0.15">
      <c r="A99" s="1065"/>
      <c r="B99" s="1066"/>
      <c r="C99" s="1066"/>
      <c r="D99" s="1066"/>
      <c r="E99" s="1066"/>
      <c r="F99" s="1067"/>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row>
    <row r="100" spans="1:50" ht="24.75" hidden="1" customHeight="1" x14ac:dyDescent="0.15">
      <c r="A100" s="1065"/>
      <c r="B100" s="1066"/>
      <c r="C100" s="1066"/>
      <c r="D100" s="1066"/>
      <c r="E100" s="1066"/>
      <c r="F100" s="1067"/>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row>
    <row r="101" spans="1:50" ht="24.75" hidden="1" customHeight="1" x14ac:dyDescent="0.15">
      <c r="A101" s="1065"/>
      <c r="B101" s="1066"/>
      <c r="C101" s="1066"/>
      <c r="D101" s="1066"/>
      <c r="E101" s="1066"/>
      <c r="F101" s="1067"/>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row>
    <row r="102" spans="1:50" ht="24.75" hidden="1" customHeight="1" x14ac:dyDescent="0.15">
      <c r="A102" s="1065"/>
      <c r="B102" s="1066"/>
      <c r="C102" s="1066"/>
      <c r="D102" s="1066"/>
      <c r="E102" s="1066"/>
      <c r="F102" s="1067"/>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row>
    <row r="103" spans="1:50" ht="24.75" hidden="1" customHeight="1" x14ac:dyDescent="0.15">
      <c r="A103" s="1065"/>
      <c r="B103" s="1066"/>
      <c r="C103" s="1066"/>
      <c r="D103" s="1066"/>
      <c r="E103" s="1066"/>
      <c r="F103" s="1067"/>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row>
    <row r="104" spans="1:50" ht="24.75" hidden="1" customHeight="1" x14ac:dyDescent="0.15">
      <c r="A104" s="1065"/>
      <c r="B104" s="1066"/>
      <c r="C104" s="1066"/>
      <c r="D104" s="1066"/>
      <c r="E104" s="1066"/>
      <c r="F104" s="1067"/>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row>
    <row r="105" spans="1:50" ht="24.75" hidden="1" customHeight="1" x14ac:dyDescent="0.15">
      <c r="A105" s="1065"/>
      <c r="B105" s="1066"/>
      <c r="C105" s="1066"/>
      <c r="D105" s="1066"/>
      <c r="E105" s="1066"/>
      <c r="F105" s="1067"/>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row>
    <row r="106" spans="1:50" ht="24.75" hidden="1"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hidden="1" customHeight="1" thickBot="1" x14ac:dyDescent="0.2"/>
    <row r="108" spans="1:50" ht="30" hidden="1" customHeight="1" x14ac:dyDescent="0.15">
      <c r="A108" s="1071" t="s">
        <v>28</v>
      </c>
      <c r="B108" s="1072"/>
      <c r="C108" s="1072"/>
      <c r="D108" s="1072"/>
      <c r="E108" s="1072"/>
      <c r="F108" s="1073"/>
      <c r="G108" s="604" t="s">
        <v>305</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397</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2"/>
    </row>
    <row r="109" spans="1:50" ht="24.75" hidden="1" customHeight="1" x14ac:dyDescent="0.15">
      <c r="A109" s="1065"/>
      <c r="B109" s="1066"/>
      <c r="C109" s="1066"/>
      <c r="D109" s="1066"/>
      <c r="E109" s="1066"/>
      <c r="F109" s="1067"/>
      <c r="G109" s="824"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7"/>
      <c r="AC109" s="824"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row>
    <row r="110" spans="1:50" ht="24.75" hidden="1" customHeight="1" x14ac:dyDescent="0.15">
      <c r="A110" s="1065"/>
      <c r="B110" s="1066"/>
      <c r="C110" s="1066"/>
      <c r="D110" s="1066"/>
      <c r="E110" s="1066"/>
      <c r="F110" s="1067"/>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4"/>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hidden="1" customHeight="1" x14ac:dyDescent="0.15">
      <c r="A111" s="1065"/>
      <c r="B111" s="1066"/>
      <c r="C111" s="1066"/>
      <c r="D111" s="1066"/>
      <c r="E111" s="1066"/>
      <c r="F111" s="1067"/>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row>
    <row r="112" spans="1:50" ht="24.75" hidden="1" customHeight="1" x14ac:dyDescent="0.15">
      <c r="A112" s="1065"/>
      <c r="B112" s="1066"/>
      <c r="C112" s="1066"/>
      <c r="D112" s="1066"/>
      <c r="E112" s="1066"/>
      <c r="F112" s="1067"/>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row>
    <row r="113" spans="1:50" ht="24.75" hidden="1" customHeight="1" x14ac:dyDescent="0.15">
      <c r="A113" s="1065"/>
      <c r="B113" s="1066"/>
      <c r="C113" s="1066"/>
      <c r="D113" s="1066"/>
      <c r="E113" s="1066"/>
      <c r="F113" s="1067"/>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row>
    <row r="114" spans="1:50" ht="24.75" hidden="1" customHeight="1" x14ac:dyDescent="0.15">
      <c r="A114" s="1065"/>
      <c r="B114" s="1066"/>
      <c r="C114" s="1066"/>
      <c r="D114" s="1066"/>
      <c r="E114" s="1066"/>
      <c r="F114" s="1067"/>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row>
    <row r="115" spans="1:50" ht="24.75" hidden="1" customHeight="1" x14ac:dyDescent="0.15">
      <c r="A115" s="1065"/>
      <c r="B115" s="1066"/>
      <c r="C115" s="1066"/>
      <c r="D115" s="1066"/>
      <c r="E115" s="1066"/>
      <c r="F115" s="1067"/>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row>
    <row r="116" spans="1:50" ht="24.75" hidden="1" customHeight="1" x14ac:dyDescent="0.15">
      <c r="A116" s="1065"/>
      <c r="B116" s="1066"/>
      <c r="C116" s="1066"/>
      <c r="D116" s="1066"/>
      <c r="E116" s="1066"/>
      <c r="F116" s="1067"/>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row>
    <row r="117" spans="1:50" ht="24.75" hidden="1" customHeight="1" x14ac:dyDescent="0.15">
      <c r="A117" s="1065"/>
      <c r="B117" s="1066"/>
      <c r="C117" s="1066"/>
      <c r="D117" s="1066"/>
      <c r="E117" s="1066"/>
      <c r="F117" s="1067"/>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row>
    <row r="118" spans="1:50" ht="24.75" hidden="1" customHeight="1" x14ac:dyDescent="0.15">
      <c r="A118" s="1065"/>
      <c r="B118" s="1066"/>
      <c r="C118" s="1066"/>
      <c r="D118" s="1066"/>
      <c r="E118" s="1066"/>
      <c r="F118" s="1067"/>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row>
    <row r="119" spans="1:50" ht="24.75" hidden="1" customHeight="1" x14ac:dyDescent="0.15">
      <c r="A119" s="1065"/>
      <c r="B119" s="1066"/>
      <c r="C119" s="1066"/>
      <c r="D119" s="1066"/>
      <c r="E119" s="1066"/>
      <c r="F119" s="1067"/>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row>
    <row r="120" spans="1:50" ht="24.75" hidden="1" customHeight="1" thickBot="1" x14ac:dyDescent="0.2">
      <c r="A120" s="1065"/>
      <c r="B120" s="1066"/>
      <c r="C120" s="1066"/>
      <c r="D120" s="1066"/>
      <c r="E120" s="1066"/>
      <c r="F120" s="1067"/>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hidden="1" customHeight="1" x14ac:dyDescent="0.15">
      <c r="A121" s="1065"/>
      <c r="B121" s="1066"/>
      <c r="C121" s="1066"/>
      <c r="D121" s="1066"/>
      <c r="E121" s="1066"/>
      <c r="F121" s="1067"/>
      <c r="G121" s="604" t="s">
        <v>398</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399</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2"/>
    </row>
    <row r="122" spans="1:50" ht="25.5" hidden="1" customHeight="1" x14ac:dyDescent="0.15">
      <c r="A122" s="1065"/>
      <c r="B122" s="1066"/>
      <c r="C122" s="1066"/>
      <c r="D122" s="1066"/>
      <c r="E122" s="1066"/>
      <c r="F122" s="1067"/>
      <c r="G122" s="824"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7"/>
      <c r="AC122" s="824"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row>
    <row r="123" spans="1:50" ht="24.75" hidden="1" customHeight="1" x14ac:dyDescent="0.15">
      <c r="A123" s="1065"/>
      <c r="B123" s="1066"/>
      <c r="C123" s="1066"/>
      <c r="D123" s="1066"/>
      <c r="E123" s="1066"/>
      <c r="F123" s="1067"/>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4"/>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hidden="1" customHeight="1" x14ac:dyDescent="0.15">
      <c r="A124" s="1065"/>
      <c r="B124" s="1066"/>
      <c r="C124" s="1066"/>
      <c r="D124" s="1066"/>
      <c r="E124" s="1066"/>
      <c r="F124" s="1067"/>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row>
    <row r="125" spans="1:50" ht="24.75" hidden="1" customHeight="1" x14ac:dyDescent="0.15">
      <c r="A125" s="1065"/>
      <c r="B125" s="1066"/>
      <c r="C125" s="1066"/>
      <c r="D125" s="1066"/>
      <c r="E125" s="1066"/>
      <c r="F125" s="1067"/>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row>
    <row r="126" spans="1:50" ht="24.75" hidden="1" customHeight="1" x14ac:dyDescent="0.15">
      <c r="A126" s="1065"/>
      <c r="B126" s="1066"/>
      <c r="C126" s="1066"/>
      <c r="D126" s="1066"/>
      <c r="E126" s="1066"/>
      <c r="F126" s="1067"/>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row>
    <row r="127" spans="1:50" ht="24.75" hidden="1" customHeight="1" x14ac:dyDescent="0.15">
      <c r="A127" s="1065"/>
      <c r="B127" s="1066"/>
      <c r="C127" s="1066"/>
      <c r="D127" s="1066"/>
      <c r="E127" s="1066"/>
      <c r="F127" s="1067"/>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row>
    <row r="128" spans="1:50" ht="24.75" hidden="1" customHeight="1" x14ac:dyDescent="0.15">
      <c r="A128" s="1065"/>
      <c r="B128" s="1066"/>
      <c r="C128" s="1066"/>
      <c r="D128" s="1066"/>
      <c r="E128" s="1066"/>
      <c r="F128" s="1067"/>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row>
    <row r="129" spans="1:50" ht="24.75" hidden="1" customHeight="1" x14ac:dyDescent="0.15">
      <c r="A129" s="1065"/>
      <c r="B129" s="1066"/>
      <c r="C129" s="1066"/>
      <c r="D129" s="1066"/>
      <c r="E129" s="1066"/>
      <c r="F129" s="1067"/>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row>
    <row r="130" spans="1:50" ht="24.75" hidden="1" customHeight="1" x14ac:dyDescent="0.15">
      <c r="A130" s="1065"/>
      <c r="B130" s="1066"/>
      <c r="C130" s="1066"/>
      <c r="D130" s="1066"/>
      <c r="E130" s="1066"/>
      <c r="F130" s="1067"/>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row>
    <row r="131" spans="1:50" ht="24.75" hidden="1" customHeight="1" x14ac:dyDescent="0.15">
      <c r="A131" s="1065"/>
      <c r="B131" s="1066"/>
      <c r="C131" s="1066"/>
      <c r="D131" s="1066"/>
      <c r="E131" s="1066"/>
      <c r="F131" s="1067"/>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row>
    <row r="132" spans="1:50" ht="24.75" hidden="1" customHeight="1" x14ac:dyDescent="0.15">
      <c r="A132" s="1065"/>
      <c r="B132" s="1066"/>
      <c r="C132" s="1066"/>
      <c r="D132" s="1066"/>
      <c r="E132" s="1066"/>
      <c r="F132" s="1067"/>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row>
    <row r="133" spans="1:50" ht="24.75" hidden="1" customHeight="1" thickBot="1" x14ac:dyDescent="0.2">
      <c r="A133" s="1065"/>
      <c r="B133" s="1066"/>
      <c r="C133" s="1066"/>
      <c r="D133" s="1066"/>
      <c r="E133" s="1066"/>
      <c r="F133" s="1067"/>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hidden="1" customHeight="1" x14ac:dyDescent="0.15">
      <c r="A134" s="1065"/>
      <c r="B134" s="1066"/>
      <c r="C134" s="1066"/>
      <c r="D134" s="1066"/>
      <c r="E134" s="1066"/>
      <c r="F134" s="1067"/>
      <c r="G134" s="604" t="s">
        <v>400</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401</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2"/>
    </row>
    <row r="135" spans="1:50" ht="24.75" hidden="1" customHeight="1" x14ac:dyDescent="0.15">
      <c r="A135" s="1065"/>
      <c r="B135" s="1066"/>
      <c r="C135" s="1066"/>
      <c r="D135" s="1066"/>
      <c r="E135" s="1066"/>
      <c r="F135" s="1067"/>
      <c r="G135" s="824"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7"/>
      <c r="AC135" s="824"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row>
    <row r="136" spans="1:50" ht="24.75" hidden="1" customHeight="1" x14ac:dyDescent="0.15">
      <c r="A136" s="1065"/>
      <c r="B136" s="1066"/>
      <c r="C136" s="1066"/>
      <c r="D136" s="1066"/>
      <c r="E136" s="1066"/>
      <c r="F136" s="1067"/>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4"/>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hidden="1" customHeight="1" x14ac:dyDescent="0.15">
      <c r="A137" s="1065"/>
      <c r="B137" s="1066"/>
      <c r="C137" s="1066"/>
      <c r="D137" s="1066"/>
      <c r="E137" s="1066"/>
      <c r="F137" s="1067"/>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row>
    <row r="138" spans="1:50" ht="24.75" hidden="1" customHeight="1" x14ac:dyDescent="0.15">
      <c r="A138" s="1065"/>
      <c r="B138" s="1066"/>
      <c r="C138" s="1066"/>
      <c r="D138" s="1066"/>
      <c r="E138" s="1066"/>
      <c r="F138" s="1067"/>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row>
    <row r="139" spans="1:50" ht="24.75" hidden="1" customHeight="1" x14ac:dyDescent="0.15">
      <c r="A139" s="1065"/>
      <c r="B139" s="1066"/>
      <c r="C139" s="1066"/>
      <c r="D139" s="1066"/>
      <c r="E139" s="1066"/>
      <c r="F139" s="1067"/>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row>
    <row r="140" spans="1:50" ht="24.75" hidden="1" customHeight="1" x14ac:dyDescent="0.15">
      <c r="A140" s="1065"/>
      <c r="B140" s="1066"/>
      <c r="C140" s="1066"/>
      <c r="D140" s="1066"/>
      <c r="E140" s="1066"/>
      <c r="F140" s="1067"/>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row>
    <row r="141" spans="1:50" ht="24.75" hidden="1" customHeight="1" x14ac:dyDescent="0.15">
      <c r="A141" s="1065"/>
      <c r="B141" s="1066"/>
      <c r="C141" s="1066"/>
      <c r="D141" s="1066"/>
      <c r="E141" s="1066"/>
      <c r="F141" s="1067"/>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row>
    <row r="142" spans="1:50" ht="24.75" hidden="1" customHeight="1" x14ac:dyDescent="0.15">
      <c r="A142" s="1065"/>
      <c r="B142" s="1066"/>
      <c r="C142" s="1066"/>
      <c r="D142" s="1066"/>
      <c r="E142" s="1066"/>
      <c r="F142" s="1067"/>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row>
    <row r="143" spans="1:50" ht="24.75" hidden="1" customHeight="1" x14ac:dyDescent="0.15">
      <c r="A143" s="1065"/>
      <c r="B143" s="1066"/>
      <c r="C143" s="1066"/>
      <c r="D143" s="1066"/>
      <c r="E143" s="1066"/>
      <c r="F143" s="1067"/>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row>
    <row r="144" spans="1:50" ht="24.75" hidden="1" customHeight="1" x14ac:dyDescent="0.15">
      <c r="A144" s="1065"/>
      <c r="B144" s="1066"/>
      <c r="C144" s="1066"/>
      <c r="D144" s="1066"/>
      <c r="E144" s="1066"/>
      <c r="F144" s="1067"/>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row>
    <row r="145" spans="1:50" ht="24.75" hidden="1" customHeight="1" x14ac:dyDescent="0.15">
      <c r="A145" s="1065"/>
      <c r="B145" s="1066"/>
      <c r="C145" s="1066"/>
      <c r="D145" s="1066"/>
      <c r="E145" s="1066"/>
      <c r="F145" s="1067"/>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row>
    <row r="146" spans="1:50" ht="24.75" hidden="1" customHeight="1" thickBot="1" x14ac:dyDescent="0.2">
      <c r="A146" s="1065"/>
      <c r="B146" s="1066"/>
      <c r="C146" s="1066"/>
      <c r="D146" s="1066"/>
      <c r="E146" s="1066"/>
      <c r="F146" s="1067"/>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hidden="1" customHeight="1" x14ac:dyDescent="0.15">
      <c r="A147" s="1065"/>
      <c r="B147" s="1066"/>
      <c r="C147" s="1066"/>
      <c r="D147" s="1066"/>
      <c r="E147" s="1066"/>
      <c r="F147" s="1067"/>
      <c r="G147" s="604" t="s">
        <v>402</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306</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2"/>
    </row>
    <row r="148" spans="1:50" ht="24.75" hidden="1" customHeight="1" x14ac:dyDescent="0.15">
      <c r="A148" s="1065"/>
      <c r="B148" s="1066"/>
      <c r="C148" s="1066"/>
      <c r="D148" s="1066"/>
      <c r="E148" s="1066"/>
      <c r="F148" s="1067"/>
      <c r="G148" s="824"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7"/>
      <c r="AC148" s="824"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row>
    <row r="149" spans="1:50" ht="24.75" hidden="1" customHeight="1" x14ac:dyDescent="0.15">
      <c r="A149" s="1065"/>
      <c r="B149" s="1066"/>
      <c r="C149" s="1066"/>
      <c r="D149" s="1066"/>
      <c r="E149" s="1066"/>
      <c r="F149" s="1067"/>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4"/>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hidden="1" customHeight="1" x14ac:dyDescent="0.15">
      <c r="A150" s="1065"/>
      <c r="B150" s="1066"/>
      <c r="C150" s="1066"/>
      <c r="D150" s="1066"/>
      <c r="E150" s="1066"/>
      <c r="F150" s="1067"/>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row>
    <row r="151" spans="1:50" ht="24.75" hidden="1" customHeight="1" x14ac:dyDescent="0.15">
      <c r="A151" s="1065"/>
      <c r="B151" s="1066"/>
      <c r="C151" s="1066"/>
      <c r="D151" s="1066"/>
      <c r="E151" s="1066"/>
      <c r="F151" s="1067"/>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row>
    <row r="152" spans="1:50" ht="24.75" hidden="1" customHeight="1" x14ac:dyDescent="0.15">
      <c r="A152" s="1065"/>
      <c r="B152" s="1066"/>
      <c r="C152" s="1066"/>
      <c r="D152" s="1066"/>
      <c r="E152" s="1066"/>
      <c r="F152" s="1067"/>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row>
    <row r="153" spans="1:50" ht="24.75" hidden="1" customHeight="1" x14ac:dyDescent="0.15">
      <c r="A153" s="1065"/>
      <c r="B153" s="1066"/>
      <c r="C153" s="1066"/>
      <c r="D153" s="1066"/>
      <c r="E153" s="1066"/>
      <c r="F153" s="1067"/>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row>
    <row r="154" spans="1:50" ht="24.75" hidden="1" customHeight="1" x14ac:dyDescent="0.15">
      <c r="A154" s="1065"/>
      <c r="B154" s="1066"/>
      <c r="C154" s="1066"/>
      <c r="D154" s="1066"/>
      <c r="E154" s="1066"/>
      <c r="F154" s="1067"/>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row>
    <row r="155" spans="1:50" ht="24.75" hidden="1" customHeight="1" x14ac:dyDescent="0.15">
      <c r="A155" s="1065"/>
      <c r="B155" s="1066"/>
      <c r="C155" s="1066"/>
      <c r="D155" s="1066"/>
      <c r="E155" s="1066"/>
      <c r="F155" s="1067"/>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row>
    <row r="156" spans="1:50" ht="24.75" hidden="1" customHeight="1" x14ac:dyDescent="0.15">
      <c r="A156" s="1065"/>
      <c r="B156" s="1066"/>
      <c r="C156" s="1066"/>
      <c r="D156" s="1066"/>
      <c r="E156" s="1066"/>
      <c r="F156" s="1067"/>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row>
    <row r="157" spans="1:50" ht="24.75" hidden="1" customHeight="1" x14ac:dyDescent="0.15">
      <c r="A157" s="1065"/>
      <c r="B157" s="1066"/>
      <c r="C157" s="1066"/>
      <c r="D157" s="1066"/>
      <c r="E157" s="1066"/>
      <c r="F157" s="1067"/>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row>
    <row r="158" spans="1:50" ht="24.75" hidden="1" customHeight="1" x14ac:dyDescent="0.15">
      <c r="A158" s="1065"/>
      <c r="B158" s="1066"/>
      <c r="C158" s="1066"/>
      <c r="D158" s="1066"/>
      <c r="E158" s="1066"/>
      <c r="F158" s="1067"/>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row>
    <row r="159" spans="1:50" ht="24.75" hidden="1"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hidden="1" customHeight="1" thickBot="1" x14ac:dyDescent="0.2"/>
    <row r="161" spans="1:50" ht="30" hidden="1" customHeight="1" x14ac:dyDescent="0.15">
      <c r="A161" s="1071" t="s">
        <v>28</v>
      </c>
      <c r="B161" s="1072"/>
      <c r="C161" s="1072"/>
      <c r="D161" s="1072"/>
      <c r="E161" s="1072"/>
      <c r="F161" s="1073"/>
      <c r="G161" s="604" t="s">
        <v>307</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403</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2"/>
    </row>
    <row r="162" spans="1:50" ht="24.75" hidden="1" customHeight="1" x14ac:dyDescent="0.15">
      <c r="A162" s="1065"/>
      <c r="B162" s="1066"/>
      <c r="C162" s="1066"/>
      <c r="D162" s="1066"/>
      <c r="E162" s="1066"/>
      <c r="F162" s="1067"/>
      <c r="G162" s="824"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7"/>
      <c r="AC162" s="824"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row>
    <row r="163" spans="1:50" ht="24.75" hidden="1" customHeight="1" x14ac:dyDescent="0.15">
      <c r="A163" s="1065"/>
      <c r="B163" s="1066"/>
      <c r="C163" s="1066"/>
      <c r="D163" s="1066"/>
      <c r="E163" s="1066"/>
      <c r="F163" s="1067"/>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4"/>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hidden="1" customHeight="1" x14ac:dyDescent="0.15">
      <c r="A164" s="1065"/>
      <c r="B164" s="1066"/>
      <c r="C164" s="1066"/>
      <c r="D164" s="1066"/>
      <c r="E164" s="1066"/>
      <c r="F164" s="1067"/>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row>
    <row r="165" spans="1:50" ht="24.75" hidden="1" customHeight="1" x14ac:dyDescent="0.15">
      <c r="A165" s="1065"/>
      <c r="B165" s="1066"/>
      <c r="C165" s="1066"/>
      <c r="D165" s="1066"/>
      <c r="E165" s="1066"/>
      <c r="F165" s="1067"/>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row>
    <row r="166" spans="1:50" ht="24.75" hidden="1" customHeight="1" x14ac:dyDescent="0.15">
      <c r="A166" s="1065"/>
      <c r="B166" s="1066"/>
      <c r="C166" s="1066"/>
      <c r="D166" s="1066"/>
      <c r="E166" s="1066"/>
      <c r="F166" s="1067"/>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row>
    <row r="167" spans="1:50" ht="24.75" hidden="1" customHeight="1" x14ac:dyDescent="0.15">
      <c r="A167" s="1065"/>
      <c r="B167" s="1066"/>
      <c r="C167" s="1066"/>
      <c r="D167" s="1066"/>
      <c r="E167" s="1066"/>
      <c r="F167" s="1067"/>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row>
    <row r="168" spans="1:50" ht="24.75" hidden="1" customHeight="1" x14ac:dyDescent="0.15">
      <c r="A168" s="1065"/>
      <c r="B168" s="1066"/>
      <c r="C168" s="1066"/>
      <c r="D168" s="1066"/>
      <c r="E168" s="1066"/>
      <c r="F168" s="1067"/>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row>
    <row r="169" spans="1:50" ht="24.75" hidden="1" customHeight="1" x14ac:dyDescent="0.15">
      <c r="A169" s="1065"/>
      <c r="B169" s="1066"/>
      <c r="C169" s="1066"/>
      <c r="D169" s="1066"/>
      <c r="E169" s="1066"/>
      <c r="F169" s="1067"/>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row>
    <row r="170" spans="1:50" ht="24.75" hidden="1" customHeight="1" x14ac:dyDescent="0.15">
      <c r="A170" s="1065"/>
      <c r="B170" s="1066"/>
      <c r="C170" s="1066"/>
      <c r="D170" s="1066"/>
      <c r="E170" s="1066"/>
      <c r="F170" s="1067"/>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row>
    <row r="171" spans="1:50" ht="24.75" hidden="1" customHeight="1" x14ac:dyDescent="0.15">
      <c r="A171" s="1065"/>
      <c r="B171" s="1066"/>
      <c r="C171" s="1066"/>
      <c r="D171" s="1066"/>
      <c r="E171" s="1066"/>
      <c r="F171" s="1067"/>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row>
    <row r="172" spans="1:50" ht="24.75" hidden="1" customHeight="1" x14ac:dyDescent="0.15">
      <c r="A172" s="1065"/>
      <c r="B172" s="1066"/>
      <c r="C172" s="1066"/>
      <c r="D172" s="1066"/>
      <c r="E172" s="1066"/>
      <c r="F172" s="1067"/>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row>
    <row r="173" spans="1:50" ht="24.75" hidden="1" customHeight="1" thickBot="1" x14ac:dyDescent="0.2">
      <c r="A173" s="1065"/>
      <c r="B173" s="1066"/>
      <c r="C173" s="1066"/>
      <c r="D173" s="1066"/>
      <c r="E173" s="1066"/>
      <c r="F173" s="1067"/>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hidden="1" customHeight="1" x14ac:dyDescent="0.15">
      <c r="A174" s="1065"/>
      <c r="B174" s="1066"/>
      <c r="C174" s="1066"/>
      <c r="D174" s="1066"/>
      <c r="E174" s="1066"/>
      <c r="F174" s="1067"/>
      <c r="G174" s="604" t="s">
        <v>404</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405</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2"/>
    </row>
    <row r="175" spans="1:50" ht="25.5" hidden="1" customHeight="1" x14ac:dyDescent="0.15">
      <c r="A175" s="1065"/>
      <c r="B175" s="1066"/>
      <c r="C175" s="1066"/>
      <c r="D175" s="1066"/>
      <c r="E175" s="1066"/>
      <c r="F175" s="1067"/>
      <c r="G175" s="824"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7"/>
      <c r="AC175" s="824"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row>
    <row r="176" spans="1:50" ht="24.75" hidden="1" customHeight="1" x14ac:dyDescent="0.15">
      <c r="A176" s="1065"/>
      <c r="B176" s="1066"/>
      <c r="C176" s="1066"/>
      <c r="D176" s="1066"/>
      <c r="E176" s="1066"/>
      <c r="F176" s="1067"/>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4"/>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hidden="1" customHeight="1" x14ac:dyDescent="0.15">
      <c r="A177" s="1065"/>
      <c r="B177" s="1066"/>
      <c r="C177" s="1066"/>
      <c r="D177" s="1066"/>
      <c r="E177" s="1066"/>
      <c r="F177" s="1067"/>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row>
    <row r="178" spans="1:50" ht="24.75" hidden="1" customHeight="1" x14ac:dyDescent="0.15">
      <c r="A178" s="1065"/>
      <c r="B178" s="1066"/>
      <c r="C178" s="1066"/>
      <c r="D178" s="1066"/>
      <c r="E178" s="1066"/>
      <c r="F178" s="1067"/>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row>
    <row r="179" spans="1:50" ht="24.75" hidden="1" customHeight="1" x14ac:dyDescent="0.15">
      <c r="A179" s="1065"/>
      <c r="B179" s="1066"/>
      <c r="C179" s="1066"/>
      <c r="D179" s="1066"/>
      <c r="E179" s="1066"/>
      <c r="F179" s="1067"/>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row>
    <row r="180" spans="1:50" ht="24.75" hidden="1" customHeight="1" x14ac:dyDescent="0.15">
      <c r="A180" s="1065"/>
      <c r="B180" s="1066"/>
      <c r="C180" s="1066"/>
      <c r="D180" s="1066"/>
      <c r="E180" s="1066"/>
      <c r="F180" s="1067"/>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row>
    <row r="181" spans="1:50" ht="24.75" hidden="1" customHeight="1" x14ac:dyDescent="0.15">
      <c r="A181" s="1065"/>
      <c r="B181" s="1066"/>
      <c r="C181" s="1066"/>
      <c r="D181" s="1066"/>
      <c r="E181" s="1066"/>
      <c r="F181" s="1067"/>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row>
    <row r="182" spans="1:50" ht="24.75" hidden="1" customHeight="1" x14ac:dyDescent="0.15">
      <c r="A182" s="1065"/>
      <c r="B182" s="1066"/>
      <c r="C182" s="1066"/>
      <c r="D182" s="1066"/>
      <c r="E182" s="1066"/>
      <c r="F182" s="1067"/>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row>
    <row r="183" spans="1:50" ht="24.75" hidden="1" customHeight="1" x14ac:dyDescent="0.15">
      <c r="A183" s="1065"/>
      <c r="B183" s="1066"/>
      <c r="C183" s="1066"/>
      <c r="D183" s="1066"/>
      <c r="E183" s="1066"/>
      <c r="F183" s="1067"/>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row>
    <row r="184" spans="1:50" ht="24.75" hidden="1" customHeight="1" x14ac:dyDescent="0.15">
      <c r="A184" s="1065"/>
      <c r="B184" s="1066"/>
      <c r="C184" s="1066"/>
      <c r="D184" s="1066"/>
      <c r="E184" s="1066"/>
      <c r="F184" s="1067"/>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row>
    <row r="185" spans="1:50" ht="24.75" hidden="1" customHeight="1" x14ac:dyDescent="0.15">
      <c r="A185" s="1065"/>
      <c r="B185" s="1066"/>
      <c r="C185" s="1066"/>
      <c r="D185" s="1066"/>
      <c r="E185" s="1066"/>
      <c r="F185" s="1067"/>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row>
    <row r="186" spans="1:50" ht="24.75" hidden="1" customHeight="1" thickBot="1" x14ac:dyDescent="0.2">
      <c r="A186" s="1065"/>
      <c r="B186" s="1066"/>
      <c r="C186" s="1066"/>
      <c r="D186" s="1066"/>
      <c r="E186" s="1066"/>
      <c r="F186" s="1067"/>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hidden="1" customHeight="1" x14ac:dyDescent="0.15">
      <c r="A187" s="1065"/>
      <c r="B187" s="1066"/>
      <c r="C187" s="1066"/>
      <c r="D187" s="1066"/>
      <c r="E187" s="1066"/>
      <c r="F187" s="1067"/>
      <c r="G187" s="604" t="s">
        <v>407</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406</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2"/>
    </row>
    <row r="188" spans="1:50" ht="24.75" hidden="1" customHeight="1" x14ac:dyDescent="0.15">
      <c r="A188" s="1065"/>
      <c r="B188" s="1066"/>
      <c r="C188" s="1066"/>
      <c r="D188" s="1066"/>
      <c r="E188" s="1066"/>
      <c r="F188" s="1067"/>
      <c r="G188" s="824"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7"/>
      <c r="AC188" s="824"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row>
    <row r="189" spans="1:50" ht="24.75" hidden="1" customHeight="1" x14ac:dyDescent="0.15">
      <c r="A189" s="1065"/>
      <c r="B189" s="1066"/>
      <c r="C189" s="1066"/>
      <c r="D189" s="1066"/>
      <c r="E189" s="1066"/>
      <c r="F189" s="1067"/>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4"/>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hidden="1" customHeight="1" x14ac:dyDescent="0.15">
      <c r="A190" s="1065"/>
      <c r="B190" s="1066"/>
      <c r="C190" s="1066"/>
      <c r="D190" s="1066"/>
      <c r="E190" s="1066"/>
      <c r="F190" s="1067"/>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row>
    <row r="191" spans="1:50" ht="24.75" hidden="1" customHeight="1" x14ac:dyDescent="0.15">
      <c r="A191" s="1065"/>
      <c r="B191" s="1066"/>
      <c r="C191" s="1066"/>
      <c r="D191" s="1066"/>
      <c r="E191" s="1066"/>
      <c r="F191" s="1067"/>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row>
    <row r="192" spans="1:50" ht="24.75" hidden="1" customHeight="1" x14ac:dyDescent="0.15">
      <c r="A192" s="1065"/>
      <c r="B192" s="1066"/>
      <c r="C192" s="1066"/>
      <c r="D192" s="1066"/>
      <c r="E192" s="1066"/>
      <c r="F192" s="1067"/>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row>
    <row r="193" spans="1:50" ht="24.75" hidden="1" customHeight="1" x14ac:dyDescent="0.15">
      <c r="A193" s="1065"/>
      <c r="B193" s="1066"/>
      <c r="C193" s="1066"/>
      <c r="D193" s="1066"/>
      <c r="E193" s="1066"/>
      <c r="F193" s="1067"/>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row>
    <row r="194" spans="1:50" ht="24.75" hidden="1" customHeight="1" x14ac:dyDescent="0.15">
      <c r="A194" s="1065"/>
      <c r="B194" s="1066"/>
      <c r="C194" s="1066"/>
      <c r="D194" s="1066"/>
      <c r="E194" s="1066"/>
      <c r="F194" s="1067"/>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row>
    <row r="195" spans="1:50" ht="24.75" hidden="1" customHeight="1" x14ac:dyDescent="0.15">
      <c r="A195" s="1065"/>
      <c r="B195" s="1066"/>
      <c r="C195" s="1066"/>
      <c r="D195" s="1066"/>
      <c r="E195" s="1066"/>
      <c r="F195" s="1067"/>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row>
    <row r="196" spans="1:50" ht="24.75" hidden="1" customHeight="1" x14ac:dyDescent="0.15">
      <c r="A196" s="1065"/>
      <c r="B196" s="1066"/>
      <c r="C196" s="1066"/>
      <c r="D196" s="1066"/>
      <c r="E196" s="1066"/>
      <c r="F196" s="1067"/>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row>
    <row r="197" spans="1:50" ht="24.75" hidden="1" customHeight="1" x14ac:dyDescent="0.15">
      <c r="A197" s="1065"/>
      <c r="B197" s="1066"/>
      <c r="C197" s="1066"/>
      <c r="D197" s="1066"/>
      <c r="E197" s="1066"/>
      <c r="F197" s="1067"/>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row>
    <row r="198" spans="1:50" ht="24.75" hidden="1" customHeight="1" x14ac:dyDescent="0.15">
      <c r="A198" s="1065"/>
      <c r="B198" s="1066"/>
      <c r="C198" s="1066"/>
      <c r="D198" s="1066"/>
      <c r="E198" s="1066"/>
      <c r="F198" s="1067"/>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row>
    <row r="199" spans="1:50" ht="24.75" hidden="1" customHeight="1" thickBot="1" x14ac:dyDescent="0.2">
      <c r="A199" s="1065"/>
      <c r="B199" s="1066"/>
      <c r="C199" s="1066"/>
      <c r="D199" s="1066"/>
      <c r="E199" s="1066"/>
      <c r="F199" s="1067"/>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hidden="1" customHeight="1" x14ac:dyDescent="0.15">
      <c r="A200" s="1065"/>
      <c r="B200" s="1066"/>
      <c r="C200" s="1066"/>
      <c r="D200" s="1066"/>
      <c r="E200" s="1066"/>
      <c r="F200" s="1067"/>
      <c r="G200" s="604" t="s">
        <v>408</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308</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2"/>
    </row>
    <row r="201" spans="1:50" ht="24.75" hidden="1" customHeight="1" x14ac:dyDescent="0.15">
      <c r="A201" s="1065"/>
      <c r="B201" s="1066"/>
      <c r="C201" s="1066"/>
      <c r="D201" s="1066"/>
      <c r="E201" s="1066"/>
      <c r="F201" s="1067"/>
      <c r="G201" s="824"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7"/>
      <c r="AC201" s="824"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row>
    <row r="202" spans="1:50" ht="24.75" hidden="1" customHeight="1" x14ac:dyDescent="0.15">
      <c r="A202" s="1065"/>
      <c r="B202" s="1066"/>
      <c r="C202" s="1066"/>
      <c r="D202" s="1066"/>
      <c r="E202" s="1066"/>
      <c r="F202" s="1067"/>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4"/>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hidden="1" customHeight="1" x14ac:dyDescent="0.15">
      <c r="A203" s="1065"/>
      <c r="B203" s="1066"/>
      <c r="C203" s="1066"/>
      <c r="D203" s="1066"/>
      <c r="E203" s="1066"/>
      <c r="F203" s="1067"/>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row>
    <row r="204" spans="1:50" ht="24.75" hidden="1" customHeight="1" x14ac:dyDescent="0.15">
      <c r="A204" s="1065"/>
      <c r="B204" s="1066"/>
      <c r="C204" s="1066"/>
      <c r="D204" s="1066"/>
      <c r="E204" s="1066"/>
      <c r="F204" s="1067"/>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row>
    <row r="205" spans="1:50" ht="24.75" hidden="1" customHeight="1" x14ac:dyDescent="0.15">
      <c r="A205" s="1065"/>
      <c r="B205" s="1066"/>
      <c r="C205" s="1066"/>
      <c r="D205" s="1066"/>
      <c r="E205" s="1066"/>
      <c r="F205" s="1067"/>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row>
    <row r="206" spans="1:50" ht="24.75" hidden="1" customHeight="1" x14ac:dyDescent="0.15">
      <c r="A206" s="1065"/>
      <c r="B206" s="1066"/>
      <c r="C206" s="1066"/>
      <c r="D206" s="1066"/>
      <c r="E206" s="1066"/>
      <c r="F206" s="1067"/>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row>
    <row r="207" spans="1:50" ht="24.75" hidden="1" customHeight="1" x14ac:dyDescent="0.15">
      <c r="A207" s="1065"/>
      <c r="B207" s="1066"/>
      <c r="C207" s="1066"/>
      <c r="D207" s="1066"/>
      <c r="E207" s="1066"/>
      <c r="F207" s="1067"/>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row>
    <row r="208" spans="1:50" ht="24.75" hidden="1" customHeight="1" x14ac:dyDescent="0.15">
      <c r="A208" s="1065"/>
      <c r="B208" s="1066"/>
      <c r="C208" s="1066"/>
      <c r="D208" s="1066"/>
      <c r="E208" s="1066"/>
      <c r="F208" s="1067"/>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row>
    <row r="209" spans="1:50" ht="24.75" hidden="1" customHeight="1" x14ac:dyDescent="0.15">
      <c r="A209" s="1065"/>
      <c r="B209" s="1066"/>
      <c r="C209" s="1066"/>
      <c r="D209" s="1066"/>
      <c r="E209" s="1066"/>
      <c r="F209" s="1067"/>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row>
    <row r="210" spans="1:50" ht="24.75" hidden="1" customHeight="1" x14ac:dyDescent="0.15">
      <c r="A210" s="1065"/>
      <c r="B210" s="1066"/>
      <c r="C210" s="1066"/>
      <c r="D210" s="1066"/>
      <c r="E210" s="1066"/>
      <c r="F210" s="1067"/>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row>
    <row r="211" spans="1:50" ht="24.75" hidden="1" customHeight="1" x14ac:dyDescent="0.15">
      <c r="A211" s="1065"/>
      <c r="B211" s="1066"/>
      <c r="C211" s="1066"/>
      <c r="D211" s="1066"/>
      <c r="E211" s="1066"/>
      <c r="F211" s="1067"/>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row>
    <row r="212" spans="1:50" ht="24.75" hidden="1"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hidden="1" customHeight="1" thickBot="1" x14ac:dyDescent="0.2"/>
    <row r="214" spans="1:50" ht="30" hidden="1" customHeight="1" x14ac:dyDescent="0.15">
      <c r="A214" s="1062" t="s">
        <v>28</v>
      </c>
      <c r="B214" s="1063"/>
      <c r="C214" s="1063"/>
      <c r="D214" s="1063"/>
      <c r="E214" s="1063"/>
      <c r="F214" s="1064"/>
      <c r="G214" s="604" t="s">
        <v>309</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409</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2"/>
    </row>
    <row r="215" spans="1:50" ht="24.75" hidden="1" customHeight="1" x14ac:dyDescent="0.15">
      <c r="A215" s="1065"/>
      <c r="B215" s="1066"/>
      <c r="C215" s="1066"/>
      <c r="D215" s="1066"/>
      <c r="E215" s="1066"/>
      <c r="F215" s="1067"/>
      <c r="G215" s="824"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7"/>
      <c r="AC215" s="824"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row>
    <row r="216" spans="1:50" ht="24.75" hidden="1" customHeight="1" x14ac:dyDescent="0.15">
      <c r="A216" s="1065"/>
      <c r="B216" s="1066"/>
      <c r="C216" s="1066"/>
      <c r="D216" s="1066"/>
      <c r="E216" s="1066"/>
      <c r="F216" s="1067"/>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4"/>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hidden="1" customHeight="1" x14ac:dyDescent="0.15">
      <c r="A217" s="1065"/>
      <c r="B217" s="1066"/>
      <c r="C217" s="1066"/>
      <c r="D217" s="1066"/>
      <c r="E217" s="1066"/>
      <c r="F217" s="1067"/>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row>
    <row r="218" spans="1:50" ht="24.75" hidden="1" customHeight="1" x14ac:dyDescent="0.15">
      <c r="A218" s="1065"/>
      <c r="B218" s="1066"/>
      <c r="C218" s="1066"/>
      <c r="D218" s="1066"/>
      <c r="E218" s="1066"/>
      <c r="F218" s="1067"/>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row>
    <row r="219" spans="1:50" ht="24.75" hidden="1" customHeight="1" x14ac:dyDescent="0.15">
      <c r="A219" s="1065"/>
      <c r="B219" s="1066"/>
      <c r="C219" s="1066"/>
      <c r="D219" s="1066"/>
      <c r="E219" s="1066"/>
      <c r="F219" s="1067"/>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row>
    <row r="220" spans="1:50" ht="24.75" hidden="1" customHeight="1" x14ac:dyDescent="0.15">
      <c r="A220" s="1065"/>
      <c r="B220" s="1066"/>
      <c r="C220" s="1066"/>
      <c r="D220" s="1066"/>
      <c r="E220" s="1066"/>
      <c r="F220" s="1067"/>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row>
    <row r="221" spans="1:50" ht="24.75" hidden="1" customHeight="1" x14ac:dyDescent="0.15">
      <c r="A221" s="1065"/>
      <c r="B221" s="1066"/>
      <c r="C221" s="1066"/>
      <c r="D221" s="1066"/>
      <c r="E221" s="1066"/>
      <c r="F221" s="1067"/>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row>
    <row r="222" spans="1:50" ht="24.75" hidden="1" customHeight="1" x14ac:dyDescent="0.15">
      <c r="A222" s="1065"/>
      <c r="B222" s="1066"/>
      <c r="C222" s="1066"/>
      <c r="D222" s="1066"/>
      <c r="E222" s="1066"/>
      <c r="F222" s="1067"/>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row>
    <row r="223" spans="1:50" ht="24.75" hidden="1" customHeight="1" x14ac:dyDescent="0.15">
      <c r="A223" s="1065"/>
      <c r="B223" s="1066"/>
      <c r="C223" s="1066"/>
      <c r="D223" s="1066"/>
      <c r="E223" s="1066"/>
      <c r="F223" s="1067"/>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row>
    <row r="224" spans="1:50" ht="24.75" hidden="1" customHeight="1" x14ac:dyDescent="0.15">
      <c r="A224" s="1065"/>
      <c r="B224" s="1066"/>
      <c r="C224" s="1066"/>
      <c r="D224" s="1066"/>
      <c r="E224" s="1066"/>
      <c r="F224" s="1067"/>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row>
    <row r="225" spans="1:50" ht="24.75" hidden="1" customHeight="1" x14ac:dyDescent="0.15">
      <c r="A225" s="1065"/>
      <c r="B225" s="1066"/>
      <c r="C225" s="1066"/>
      <c r="D225" s="1066"/>
      <c r="E225" s="1066"/>
      <c r="F225" s="1067"/>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row>
    <row r="226" spans="1:50" ht="24.75" hidden="1" customHeight="1" thickBot="1" x14ac:dyDescent="0.2">
      <c r="A226" s="1065"/>
      <c r="B226" s="1066"/>
      <c r="C226" s="1066"/>
      <c r="D226" s="1066"/>
      <c r="E226" s="1066"/>
      <c r="F226" s="1067"/>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hidden="1" customHeight="1" x14ac:dyDescent="0.15">
      <c r="A227" s="1065"/>
      <c r="B227" s="1066"/>
      <c r="C227" s="1066"/>
      <c r="D227" s="1066"/>
      <c r="E227" s="1066"/>
      <c r="F227" s="1067"/>
      <c r="G227" s="604" t="s">
        <v>410</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411</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2"/>
    </row>
    <row r="228" spans="1:50" ht="25.5" hidden="1" customHeight="1" x14ac:dyDescent="0.15">
      <c r="A228" s="1065"/>
      <c r="B228" s="1066"/>
      <c r="C228" s="1066"/>
      <c r="D228" s="1066"/>
      <c r="E228" s="1066"/>
      <c r="F228" s="1067"/>
      <c r="G228" s="824"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7"/>
      <c r="AC228" s="824"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row>
    <row r="229" spans="1:50" ht="24.75" hidden="1" customHeight="1" x14ac:dyDescent="0.15">
      <c r="A229" s="1065"/>
      <c r="B229" s="1066"/>
      <c r="C229" s="1066"/>
      <c r="D229" s="1066"/>
      <c r="E229" s="1066"/>
      <c r="F229" s="1067"/>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4"/>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hidden="1" customHeight="1" x14ac:dyDescent="0.15">
      <c r="A230" s="1065"/>
      <c r="B230" s="1066"/>
      <c r="C230" s="1066"/>
      <c r="D230" s="1066"/>
      <c r="E230" s="1066"/>
      <c r="F230" s="1067"/>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row>
    <row r="231" spans="1:50" ht="24.75" hidden="1" customHeight="1" x14ac:dyDescent="0.15">
      <c r="A231" s="1065"/>
      <c r="B231" s="1066"/>
      <c r="C231" s="1066"/>
      <c r="D231" s="1066"/>
      <c r="E231" s="1066"/>
      <c r="F231" s="1067"/>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row>
    <row r="232" spans="1:50" ht="24.75" hidden="1" customHeight="1" x14ac:dyDescent="0.15">
      <c r="A232" s="1065"/>
      <c r="B232" s="1066"/>
      <c r="C232" s="1066"/>
      <c r="D232" s="1066"/>
      <c r="E232" s="1066"/>
      <c r="F232" s="1067"/>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row>
    <row r="233" spans="1:50" ht="24.75" hidden="1" customHeight="1" x14ac:dyDescent="0.15">
      <c r="A233" s="1065"/>
      <c r="B233" s="1066"/>
      <c r="C233" s="1066"/>
      <c r="D233" s="1066"/>
      <c r="E233" s="1066"/>
      <c r="F233" s="1067"/>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row>
    <row r="234" spans="1:50" ht="24.75" hidden="1" customHeight="1" x14ac:dyDescent="0.15">
      <c r="A234" s="1065"/>
      <c r="B234" s="1066"/>
      <c r="C234" s="1066"/>
      <c r="D234" s="1066"/>
      <c r="E234" s="1066"/>
      <c r="F234" s="1067"/>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row>
    <row r="235" spans="1:50" ht="24.75" hidden="1" customHeight="1" x14ac:dyDescent="0.15">
      <c r="A235" s="1065"/>
      <c r="B235" s="1066"/>
      <c r="C235" s="1066"/>
      <c r="D235" s="1066"/>
      <c r="E235" s="1066"/>
      <c r="F235" s="1067"/>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row>
    <row r="236" spans="1:50" ht="24.75" hidden="1" customHeight="1" x14ac:dyDescent="0.15">
      <c r="A236" s="1065"/>
      <c r="B236" s="1066"/>
      <c r="C236" s="1066"/>
      <c r="D236" s="1066"/>
      <c r="E236" s="1066"/>
      <c r="F236" s="1067"/>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row>
    <row r="237" spans="1:50" ht="24.75" hidden="1" customHeight="1" x14ac:dyDescent="0.15">
      <c r="A237" s="1065"/>
      <c r="B237" s="1066"/>
      <c r="C237" s="1066"/>
      <c r="D237" s="1066"/>
      <c r="E237" s="1066"/>
      <c r="F237" s="1067"/>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row>
    <row r="238" spans="1:50" ht="24.75" hidden="1" customHeight="1" x14ac:dyDescent="0.15">
      <c r="A238" s="1065"/>
      <c r="B238" s="1066"/>
      <c r="C238" s="1066"/>
      <c r="D238" s="1066"/>
      <c r="E238" s="1066"/>
      <c r="F238" s="1067"/>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row>
    <row r="239" spans="1:50" ht="24.75" hidden="1" customHeight="1" thickBot="1" x14ac:dyDescent="0.2">
      <c r="A239" s="1065"/>
      <c r="B239" s="1066"/>
      <c r="C239" s="1066"/>
      <c r="D239" s="1066"/>
      <c r="E239" s="1066"/>
      <c r="F239" s="1067"/>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hidden="1" customHeight="1" x14ac:dyDescent="0.15">
      <c r="A240" s="1065"/>
      <c r="B240" s="1066"/>
      <c r="C240" s="1066"/>
      <c r="D240" s="1066"/>
      <c r="E240" s="1066"/>
      <c r="F240" s="1067"/>
      <c r="G240" s="604" t="s">
        <v>412</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413</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2"/>
    </row>
    <row r="241" spans="1:50" ht="24.75" hidden="1" customHeight="1" x14ac:dyDescent="0.15">
      <c r="A241" s="1065"/>
      <c r="B241" s="1066"/>
      <c r="C241" s="1066"/>
      <c r="D241" s="1066"/>
      <c r="E241" s="1066"/>
      <c r="F241" s="1067"/>
      <c r="G241" s="824"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7"/>
      <c r="AC241" s="824"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row>
    <row r="242" spans="1:50" ht="24.75" hidden="1" customHeight="1" x14ac:dyDescent="0.15">
      <c r="A242" s="1065"/>
      <c r="B242" s="1066"/>
      <c r="C242" s="1066"/>
      <c r="D242" s="1066"/>
      <c r="E242" s="1066"/>
      <c r="F242" s="1067"/>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4"/>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hidden="1" customHeight="1" x14ac:dyDescent="0.15">
      <c r="A243" s="1065"/>
      <c r="B243" s="1066"/>
      <c r="C243" s="1066"/>
      <c r="D243" s="1066"/>
      <c r="E243" s="1066"/>
      <c r="F243" s="1067"/>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row>
    <row r="244" spans="1:50" ht="24.75" hidden="1" customHeight="1" x14ac:dyDescent="0.15">
      <c r="A244" s="1065"/>
      <c r="B244" s="1066"/>
      <c r="C244" s="1066"/>
      <c r="D244" s="1066"/>
      <c r="E244" s="1066"/>
      <c r="F244" s="1067"/>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row>
    <row r="245" spans="1:50" ht="24.75" hidden="1" customHeight="1" x14ac:dyDescent="0.15">
      <c r="A245" s="1065"/>
      <c r="B245" s="1066"/>
      <c r="C245" s="1066"/>
      <c r="D245" s="1066"/>
      <c r="E245" s="1066"/>
      <c r="F245" s="1067"/>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row>
    <row r="246" spans="1:50" ht="24.75" hidden="1" customHeight="1" x14ac:dyDescent="0.15">
      <c r="A246" s="1065"/>
      <c r="B246" s="1066"/>
      <c r="C246" s="1066"/>
      <c r="D246" s="1066"/>
      <c r="E246" s="1066"/>
      <c r="F246" s="1067"/>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row>
    <row r="247" spans="1:50" ht="24.75" hidden="1" customHeight="1" x14ac:dyDescent="0.15">
      <c r="A247" s="1065"/>
      <c r="B247" s="1066"/>
      <c r="C247" s="1066"/>
      <c r="D247" s="1066"/>
      <c r="E247" s="1066"/>
      <c r="F247" s="1067"/>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row>
    <row r="248" spans="1:50" ht="24.75" hidden="1" customHeight="1" x14ac:dyDescent="0.15">
      <c r="A248" s="1065"/>
      <c r="B248" s="1066"/>
      <c r="C248" s="1066"/>
      <c r="D248" s="1066"/>
      <c r="E248" s="1066"/>
      <c r="F248" s="1067"/>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row>
    <row r="249" spans="1:50" ht="24.75" hidden="1" customHeight="1" x14ac:dyDescent="0.15">
      <c r="A249" s="1065"/>
      <c r="B249" s="1066"/>
      <c r="C249" s="1066"/>
      <c r="D249" s="1066"/>
      <c r="E249" s="1066"/>
      <c r="F249" s="1067"/>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row>
    <row r="250" spans="1:50" ht="24.75" hidden="1" customHeight="1" x14ac:dyDescent="0.15">
      <c r="A250" s="1065"/>
      <c r="B250" s="1066"/>
      <c r="C250" s="1066"/>
      <c r="D250" s="1066"/>
      <c r="E250" s="1066"/>
      <c r="F250" s="1067"/>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row>
    <row r="251" spans="1:50" ht="24.75" hidden="1" customHeight="1" x14ac:dyDescent="0.15">
      <c r="A251" s="1065"/>
      <c r="B251" s="1066"/>
      <c r="C251" s="1066"/>
      <c r="D251" s="1066"/>
      <c r="E251" s="1066"/>
      <c r="F251" s="1067"/>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row>
    <row r="252" spans="1:50" ht="24.75" hidden="1" customHeight="1" thickBot="1" x14ac:dyDescent="0.2">
      <c r="A252" s="1065"/>
      <c r="B252" s="1066"/>
      <c r="C252" s="1066"/>
      <c r="D252" s="1066"/>
      <c r="E252" s="1066"/>
      <c r="F252" s="1067"/>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hidden="1" customHeight="1" x14ac:dyDescent="0.15">
      <c r="A253" s="1065"/>
      <c r="B253" s="1066"/>
      <c r="C253" s="1066"/>
      <c r="D253" s="1066"/>
      <c r="E253" s="1066"/>
      <c r="F253" s="1067"/>
      <c r="G253" s="604" t="s">
        <v>414</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310</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2"/>
    </row>
    <row r="254" spans="1:50" ht="24.75" hidden="1" customHeight="1" x14ac:dyDescent="0.15">
      <c r="A254" s="1065"/>
      <c r="B254" s="1066"/>
      <c r="C254" s="1066"/>
      <c r="D254" s="1066"/>
      <c r="E254" s="1066"/>
      <c r="F254" s="1067"/>
      <c r="G254" s="824"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7"/>
      <c r="AC254" s="824"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row>
    <row r="255" spans="1:50" ht="24.75" hidden="1" customHeight="1" x14ac:dyDescent="0.15">
      <c r="A255" s="1065"/>
      <c r="B255" s="1066"/>
      <c r="C255" s="1066"/>
      <c r="D255" s="1066"/>
      <c r="E255" s="1066"/>
      <c r="F255" s="1067"/>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4"/>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hidden="1" customHeight="1" x14ac:dyDescent="0.15">
      <c r="A256" s="1065"/>
      <c r="B256" s="1066"/>
      <c r="C256" s="1066"/>
      <c r="D256" s="1066"/>
      <c r="E256" s="1066"/>
      <c r="F256" s="1067"/>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row>
    <row r="257" spans="1:50" ht="24.75" hidden="1" customHeight="1" x14ac:dyDescent="0.15">
      <c r="A257" s="1065"/>
      <c r="B257" s="1066"/>
      <c r="C257" s="1066"/>
      <c r="D257" s="1066"/>
      <c r="E257" s="1066"/>
      <c r="F257" s="1067"/>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row>
    <row r="258" spans="1:50" ht="24.75" hidden="1" customHeight="1" x14ac:dyDescent="0.15">
      <c r="A258" s="1065"/>
      <c r="B258" s="1066"/>
      <c r="C258" s="1066"/>
      <c r="D258" s="1066"/>
      <c r="E258" s="1066"/>
      <c r="F258" s="1067"/>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row>
    <row r="259" spans="1:50" ht="24.75" hidden="1" customHeight="1" x14ac:dyDescent="0.15">
      <c r="A259" s="1065"/>
      <c r="B259" s="1066"/>
      <c r="C259" s="1066"/>
      <c r="D259" s="1066"/>
      <c r="E259" s="1066"/>
      <c r="F259" s="1067"/>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row>
    <row r="260" spans="1:50" ht="24.75" hidden="1" customHeight="1" x14ac:dyDescent="0.15">
      <c r="A260" s="1065"/>
      <c r="B260" s="1066"/>
      <c r="C260" s="1066"/>
      <c r="D260" s="1066"/>
      <c r="E260" s="1066"/>
      <c r="F260" s="1067"/>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row>
    <row r="261" spans="1:50" ht="24.75" hidden="1" customHeight="1" x14ac:dyDescent="0.15">
      <c r="A261" s="1065"/>
      <c r="B261" s="1066"/>
      <c r="C261" s="1066"/>
      <c r="D261" s="1066"/>
      <c r="E261" s="1066"/>
      <c r="F261" s="1067"/>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row>
    <row r="262" spans="1:50" ht="24.75" hidden="1" customHeight="1" x14ac:dyDescent="0.15">
      <c r="A262" s="1065"/>
      <c r="B262" s="1066"/>
      <c r="C262" s="1066"/>
      <c r="D262" s="1066"/>
      <c r="E262" s="1066"/>
      <c r="F262" s="1067"/>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row>
    <row r="263" spans="1:50" ht="24.75" hidden="1" customHeight="1" x14ac:dyDescent="0.15">
      <c r="A263" s="1065"/>
      <c r="B263" s="1066"/>
      <c r="C263" s="1066"/>
      <c r="D263" s="1066"/>
      <c r="E263" s="1066"/>
      <c r="F263" s="1067"/>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row>
    <row r="264" spans="1:50" ht="24.75" hidden="1" customHeight="1" x14ac:dyDescent="0.15">
      <c r="A264" s="1065"/>
      <c r="B264" s="1066"/>
      <c r="C264" s="1066"/>
      <c r="D264" s="1066"/>
      <c r="E264" s="1066"/>
      <c r="F264" s="1067"/>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row>
    <row r="265" spans="1:50" ht="24.75" hidden="1"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41.25" customHeight="1" x14ac:dyDescent="0.15">
      <c r="A4" s="1076">
        <v>1</v>
      </c>
      <c r="B4" s="1076">
        <v>1</v>
      </c>
      <c r="C4" s="361" t="s">
        <v>717</v>
      </c>
      <c r="D4" s="347"/>
      <c r="E4" s="347"/>
      <c r="F4" s="347"/>
      <c r="G4" s="347"/>
      <c r="H4" s="347"/>
      <c r="I4" s="347"/>
      <c r="J4" s="348">
        <v>1020001071491</v>
      </c>
      <c r="K4" s="349"/>
      <c r="L4" s="349"/>
      <c r="M4" s="349"/>
      <c r="N4" s="349"/>
      <c r="O4" s="349"/>
      <c r="P4" s="362" t="s">
        <v>718</v>
      </c>
      <c r="Q4" s="350"/>
      <c r="R4" s="350"/>
      <c r="S4" s="350"/>
      <c r="T4" s="350"/>
      <c r="U4" s="350"/>
      <c r="V4" s="350"/>
      <c r="W4" s="350"/>
      <c r="X4" s="350"/>
      <c r="Y4" s="351">
        <v>174</v>
      </c>
      <c r="Z4" s="352"/>
      <c r="AA4" s="352"/>
      <c r="AB4" s="353"/>
      <c r="AC4" s="363" t="s">
        <v>492</v>
      </c>
      <c r="AD4" s="374"/>
      <c r="AE4" s="374"/>
      <c r="AF4" s="374"/>
      <c r="AG4" s="374"/>
      <c r="AH4" s="355" t="s">
        <v>747</v>
      </c>
      <c r="AI4" s="356"/>
      <c r="AJ4" s="356"/>
      <c r="AK4" s="356"/>
      <c r="AL4" s="357"/>
      <c r="AM4" s="358"/>
      <c r="AN4" s="358"/>
      <c r="AO4" s="359"/>
      <c r="AP4" s="360"/>
      <c r="AQ4" s="360"/>
      <c r="AR4" s="360"/>
      <c r="AS4" s="360"/>
      <c r="AT4" s="360"/>
      <c r="AU4" s="360"/>
      <c r="AV4" s="360"/>
      <c r="AW4" s="360"/>
      <c r="AX4" s="360"/>
    </row>
    <row r="5" spans="1:50" ht="41.25" customHeight="1" x14ac:dyDescent="0.15">
      <c r="A5" s="1076">
        <v>2</v>
      </c>
      <c r="B5" s="1076">
        <v>1</v>
      </c>
      <c r="C5" s="361" t="s">
        <v>717</v>
      </c>
      <c r="D5" s="347"/>
      <c r="E5" s="347"/>
      <c r="F5" s="347"/>
      <c r="G5" s="347"/>
      <c r="H5" s="347"/>
      <c r="I5" s="347"/>
      <c r="J5" s="348">
        <v>1020001071491</v>
      </c>
      <c r="K5" s="349"/>
      <c r="L5" s="349"/>
      <c r="M5" s="349"/>
      <c r="N5" s="349"/>
      <c r="O5" s="349"/>
      <c r="P5" s="362" t="s">
        <v>719</v>
      </c>
      <c r="Q5" s="350"/>
      <c r="R5" s="350"/>
      <c r="S5" s="350"/>
      <c r="T5" s="350"/>
      <c r="U5" s="350"/>
      <c r="V5" s="350"/>
      <c r="W5" s="350"/>
      <c r="X5" s="350"/>
      <c r="Y5" s="351">
        <v>0.6</v>
      </c>
      <c r="Z5" s="352"/>
      <c r="AA5" s="352"/>
      <c r="AB5" s="353"/>
      <c r="AC5" s="363" t="s">
        <v>491</v>
      </c>
      <c r="AD5" s="363"/>
      <c r="AE5" s="363"/>
      <c r="AF5" s="363"/>
      <c r="AG5" s="363"/>
      <c r="AH5" s="355" t="s">
        <v>748</v>
      </c>
      <c r="AI5" s="356"/>
      <c r="AJ5" s="356"/>
      <c r="AK5" s="356"/>
      <c r="AL5" s="357"/>
      <c r="AM5" s="358"/>
      <c r="AN5" s="358"/>
      <c r="AO5" s="359"/>
      <c r="AP5" s="360"/>
      <c r="AQ5" s="360"/>
      <c r="AR5" s="360"/>
      <c r="AS5" s="360"/>
      <c r="AT5" s="360"/>
      <c r="AU5" s="360"/>
      <c r="AV5" s="360"/>
      <c r="AW5" s="360"/>
      <c r="AX5" s="360"/>
    </row>
    <row r="6" spans="1:50" ht="41.25" customHeight="1" x14ac:dyDescent="0.15">
      <c r="A6" s="1076">
        <v>3</v>
      </c>
      <c r="B6" s="1076">
        <v>1</v>
      </c>
      <c r="C6" s="361" t="s">
        <v>717</v>
      </c>
      <c r="D6" s="347"/>
      <c r="E6" s="347"/>
      <c r="F6" s="347"/>
      <c r="G6" s="347"/>
      <c r="H6" s="347"/>
      <c r="I6" s="347"/>
      <c r="J6" s="348">
        <v>1020001071491</v>
      </c>
      <c r="K6" s="349"/>
      <c r="L6" s="349"/>
      <c r="M6" s="349"/>
      <c r="N6" s="349"/>
      <c r="O6" s="349"/>
      <c r="P6" s="362" t="s">
        <v>720</v>
      </c>
      <c r="Q6" s="350"/>
      <c r="R6" s="350"/>
      <c r="S6" s="350"/>
      <c r="T6" s="350"/>
      <c r="U6" s="350"/>
      <c r="V6" s="350"/>
      <c r="W6" s="350"/>
      <c r="X6" s="350"/>
      <c r="Y6" s="351">
        <v>0.4</v>
      </c>
      <c r="Z6" s="352"/>
      <c r="AA6" s="352"/>
      <c r="AB6" s="353"/>
      <c r="AC6" s="363" t="s">
        <v>491</v>
      </c>
      <c r="AD6" s="363"/>
      <c r="AE6" s="363"/>
      <c r="AF6" s="363"/>
      <c r="AG6" s="363"/>
      <c r="AH6" s="355" t="s">
        <v>748</v>
      </c>
      <c r="AI6" s="356"/>
      <c r="AJ6" s="356"/>
      <c r="AK6" s="356"/>
      <c r="AL6" s="357"/>
      <c r="AM6" s="358"/>
      <c r="AN6" s="358"/>
      <c r="AO6" s="359"/>
      <c r="AP6" s="360"/>
      <c r="AQ6" s="360"/>
      <c r="AR6" s="360"/>
      <c r="AS6" s="360"/>
      <c r="AT6" s="360"/>
      <c r="AU6" s="360"/>
      <c r="AV6" s="360"/>
      <c r="AW6" s="360"/>
      <c r="AX6" s="360"/>
    </row>
    <row r="7" spans="1:50" ht="41.25" customHeight="1" x14ac:dyDescent="0.15">
      <c r="A7" s="1076">
        <v>4</v>
      </c>
      <c r="B7" s="1076">
        <v>1</v>
      </c>
      <c r="C7" s="380" t="s">
        <v>745</v>
      </c>
      <c r="D7" s="381"/>
      <c r="E7" s="381"/>
      <c r="F7" s="381"/>
      <c r="G7" s="381"/>
      <c r="H7" s="381"/>
      <c r="I7" s="382"/>
      <c r="J7" s="371">
        <v>8011501006700</v>
      </c>
      <c r="K7" s="372"/>
      <c r="L7" s="372"/>
      <c r="M7" s="372"/>
      <c r="N7" s="372"/>
      <c r="O7" s="373"/>
      <c r="P7" s="362" t="s">
        <v>721</v>
      </c>
      <c r="Q7" s="350"/>
      <c r="R7" s="350"/>
      <c r="S7" s="350"/>
      <c r="T7" s="350"/>
      <c r="U7" s="350"/>
      <c r="V7" s="350"/>
      <c r="W7" s="350"/>
      <c r="X7" s="350"/>
      <c r="Y7" s="351">
        <v>4.2</v>
      </c>
      <c r="Z7" s="352"/>
      <c r="AA7" s="352"/>
      <c r="AB7" s="353"/>
      <c r="AC7" s="363" t="s">
        <v>485</v>
      </c>
      <c r="AD7" s="363"/>
      <c r="AE7" s="363"/>
      <c r="AF7" s="363"/>
      <c r="AG7" s="363"/>
      <c r="AH7" s="355">
        <v>2</v>
      </c>
      <c r="AI7" s="356"/>
      <c r="AJ7" s="356"/>
      <c r="AK7" s="356"/>
      <c r="AL7" s="357"/>
      <c r="AM7" s="358"/>
      <c r="AN7" s="358"/>
      <c r="AO7" s="359"/>
      <c r="AP7" s="360"/>
      <c r="AQ7" s="360"/>
      <c r="AR7" s="360"/>
      <c r="AS7" s="360"/>
      <c r="AT7" s="360"/>
      <c r="AU7" s="360"/>
      <c r="AV7" s="360"/>
      <c r="AW7" s="360"/>
      <c r="AX7" s="360"/>
    </row>
    <row r="8" spans="1:50" ht="41.25" customHeight="1" x14ac:dyDescent="0.15">
      <c r="A8" s="1076">
        <v>5</v>
      </c>
      <c r="B8" s="1076">
        <v>1</v>
      </c>
      <c r="C8" s="361" t="s">
        <v>745</v>
      </c>
      <c r="D8" s="347"/>
      <c r="E8" s="347"/>
      <c r="F8" s="347"/>
      <c r="G8" s="347"/>
      <c r="H8" s="347"/>
      <c r="I8" s="347"/>
      <c r="J8" s="348">
        <v>8011501006700</v>
      </c>
      <c r="K8" s="349"/>
      <c r="L8" s="349"/>
      <c r="M8" s="349"/>
      <c r="N8" s="349"/>
      <c r="O8" s="349"/>
      <c r="P8" s="362" t="s">
        <v>722</v>
      </c>
      <c r="Q8" s="350"/>
      <c r="R8" s="350"/>
      <c r="S8" s="350"/>
      <c r="T8" s="350"/>
      <c r="U8" s="350"/>
      <c r="V8" s="350"/>
      <c r="W8" s="350"/>
      <c r="X8" s="350"/>
      <c r="Y8" s="351">
        <v>2.9</v>
      </c>
      <c r="Z8" s="352"/>
      <c r="AA8" s="352"/>
      <c r="AB8" s="353"/>
      <c r="AC8" s="354" t="s">
        <v>490</v>
      </c>
      <c r="AD8" s="354"/>
      <c r="AE8" s="354"/>
      <c r="AF8" s="354"/>
      <c r="AG8" s="354"/>
      <c r="AH8" s="355" t="s">
        <v>748</v>
      </c>
      <c r="AI8" s="356"/>
      <c r="AJ8" s="356"/>
      <c r="AK8" s="356"/>
      <c r="AL8" s="357"/>
      <c r="AM8" s="358"/>
      <c r="AN8" s="358"/>
      <c r="AO8" s="359"/>
      <c r="AP8" s="360"/>
      <c r="AQ8" s="360"/>
      <c r="AR8" s="360"/>
      <c r="AS8" s="360"/>
      <c r="AT8" s="360"/>
      <c r="AU8" s="360"/>
      <c r="AV8" s="360"/>
      <c r="AW8" s="360"/>
      <c r="AX8" s="360"/>
    </row>
    <row r="9" spans="1:50" ht="41.25" customHeight="1" x14ac:dyDescent="0.15">
      <c r="A9" s="1076">
        <v>6</v>
      </c>
      <c r="B9" s="1076">
        <v>1</v>
      </c>
      <c r="C9" s="361" t="s">
        <v>746</v>
      </c>
      <c r="D9" s="347"/>
      <c r="E9" s="347"/>
      <c r="F9" s="347"/>
      <c r="G9" s="347"/>
      <c r="H9" s="347"/>
      <c r="I9" s="347"/>
      <c r="J9" s="348">
        <v>8011501006700</v>
      </c>
      <c r="K9" s="349"/>
      <c r="L9" s="349"/>
      <c r="M9" s="349"/>
      <c r="N9" s="349"/>
      <c r="O9" s="349"/>
      <c r="P9" s="362" t="s">
        <v>723</v>
      </c>
      <c r="Q9" s="350"/>
      <c r="R9" s="350"/>
      <c r="S9" s="350"/>
      <c r="T9" s="350"/>
      <c r="U9" s="350"/>
      <c r="V9" s="350"/>
      <c r="W9" s="350"/>
      <c r="X9" s="350"/>
      <c r="Y9" s="351">
        <v>2.4</v>
      </c>
      <c r="Z9" s="352"/>
      <c r="AA9" s="352"/>
      <c r="AB9" s="353"/>
      <c r="AC9" s="354" t="s">
        <v>490</v>
      </c>
      <c r="AD9" s="354"/>
      <c r="AE9" s="354"/>
      <c r="AF9" s="354"/>
      <c r="AG9" s="354"/>
      <c r="AH9" s="355" t="s">
        <v>749</v>
      </c>
      <c r="AI9" s="356"/>
      <c r="AJ9" s="356"/>
      <c r="AK9" s="356"/>
      <c r="AL9" s="357"/>
      <c r="AM9" s="358"/>
      <c r="AN9" s="358"/>
      <c r="AO9" s="359"/>
      <c r="AP9" s="360"/>
      <c r="AQ9" s="360"/>
      <c r="AR9" s="360"/>
      <c r="AS9" s="360"/>
      <c r="AT9" s="360"/>
      <c r="AU9" s="360"/>
      <c r="AV9" s="360"/>
      <c r="AW9" s="360"/>
      <c r="AX9" s="360"/>
    </row>
    <row r="10" spans="1:50" ht="41.25" customHeight="1" x14ac:dyDescent="0.15">
      <c r="A10" s="1076">
        <v>7</v>
      </c>
      <c r="B10" s="1076">
        <v>1</v>
      </c>
      <c r="C10" s="380" t="s">
        <v>724</v>
      </c>
      <c r="D10" s="381"/>
      <c r="E10" s="381"/>
      <c r="F10" s="381"/>
      <c r="G10" s="381"/>
      <c r="H10" s="381"/>
      <c r="I10" s="382"/>
      <c r="J10" s="371">
        <v>8011501006700</v>
      </c>
      <c r="K10" s="372"/>
      <c r="L10" s="372"/>
      <c r="M10" s="372"/>
      <c r="N10" s="372"/>
      <c r="O10" s="373"/>
      <c r="P10" s="362" t="s">
        <v>725</v>
      </c>
      <c r="Q10" s="350"/>
      <c r="R10" s="350"/>
      <c r="S10" s="350"/>
      <c r="T10" s="350"/>
      <c r="U10" s="350"/>
      <c r="V10" s="350"/>
      <c r="W10" s="350"/>
      <c r="X10" s="350"/>
      <c r="Y10" s="351">
        <v>1.1000000000000001</v>
      </c>
      <c r="Z10" s="352"/>
      <c r="AA10" s="352"/>
      <c r="AB10" s="353"/>
      <c r="AC10" s="354" t="s">
        <v>492</v>
      </c>
      <c r="AD10" s="354"/>
      <c r="AE10" s="354"/>
      <c r="AF10" s="354"/>
      <c r="AG10" s="354"/>
      <c r="AH10" s="355" t="s">
        <v>750</v>
      </c>
      <c r="AI10" s="356"/>
      <c r="AJ10" s="356"/>
      <c r="AK10" s="356"/>
      <c r="AL10" s="357"/>
      <c r="AM10" s="358"/>
      <c r="AN10" s="358"/>
      <c r="AO10" s="359"/>
      <c r="AP10" s="360"/>
      <c r="AQ10" s="360"/>
      <c r="AR10" s="360"/>
      <c r="AS10" s="360"/>
      <c r="AT10" s="360"/>
      <c r="AU10" s="360"/>
      <c r="AV10" s="360"/>
      <c r="AW10" s="360"/>
      <c r="AX10" s="360"/>
    </row>
    <row r="11" spans="1:50" ht="41.25" customHeight="1" x14ac:dyDescent="0.15">
      <c r="A11" s="1076">
        <v>8</v>
      </c>
      <c r="B11" s="1076">
        <v>1</v>
      </c>
      <c r="C11" s="361" t="s">
        <v>726</v>
      </c>
      <c r="D11" s="347"/>
      <c r="E11" s="347"/>
      <c r="F11" s="347"/>
      <c r="G11" s="347"/>
      <c r="H11" s="347"/>
      <c r="I11" s="347"/>
      <c r="J11" s="348">
        <v>1010001124218</v>
      </c>
      <c r="K11" s="349"/>
      <c r="L11" s="349"/>
      <c r="M11" s="349"/>
      <c r="N11" s="349"/>
      <c r="O11" s="349"/>
      <c r="P11" s="362" t="s">
        <v>727</v>
      </c>
      <c r="Q11" s="350"/>
      <c r="R11" s="350"/>
      <c r="S11" s="350"/>
      <c r="T11" s="350"/>
      <c r="U11" s="350"/>
      <c r="V11" s="350"/>
      <c r="W11" s="350"/>
      <c r="X11" s="350"/>
      <c r="Y11" s="351">
        <v>6.2</v>
      </c>
      <c r="Z11" s="352"/>
      <c r="AA11" s="352"/>
      <c r="AB11" s="353"/>
      <c r="AC11" s="354" t="s">
        <v>492</v>
      </c>
      <c r="AD11" s="354"/>
      <c r="AE11" s="354"/>
      <c r="AF11" s="354"/>
      <c r="AG11" s="354"/>
      <c r="AH11" s="355" t="s">
        <v>748</v>
      </c>
      <c r="AI11" s="356"/>
      <c r="AJ11" s="356"/>
      <c r="AK11" s="356"/>
      <c r="AL11" s="357"/>
      <c r="AM11" s="358"/>
      <c r="AN11" s="358"/>
      <c r="AO11" s="359"/>
      <c r="AP11" s="360"/>
      <c r="AQ11" s="360"/>
      <c r="AR11" s="360"/>
      <c r="AS11" s="360"/>
      <c r="AT11" s="360"/>
      <c r="AU11" s="360"/>
      <c r="AV11" s="360"/>
      <c r="AW11" s="360"/>
      <c r="AX11" s="360"/>
    </row>
    <row r="12" spans="1:50" ht="41.25" customHeight="1" x14ac:dyDescent="0.15">
      <c r="A12" s="1076">
        <v>9</v>
      </c>
      <c r="B12" s="1076">
        <v>1</v>
      </c>
      <c r="C12" s="361" t="s">
        <v>726</v>
      </c>
      <c r="D12" s="347"/>
      <c r="E12" s="347"/>
      <c r="F12" s="347"/>
      <c r="G12" s="347"/>
      <c r="H12" s="347"/>
      <c r="I12" s="347"/>
      <c r="J12" s="348">
        <v>1010001124218</v>
      </c>
      <c r="K12" s="349"/>
      <c r="L12" s="349"/>
      <c r="M12" s="349"/>
      <c r="N12" s="349"/>
      <c r="O12" s="349"/>
      <c r="P12" s="362" t="s">
        <v>728</v>
      </c>
      <c r="Q12" s="350"/>
      <c r="R12" s="350"/>
      <c r="S12" s="350"/>
      <c r="T12" s="350"/>
      <c r="U12" s="350"/>
      <c r="V12" s="350"/>
      <c r="W12" s="350"/>
      <c r="X12" s="350"/>
      <c r="Y12" s="351">
        <v>1.6</v>
      </c>
      <c r="Z12" s="352"/>
      <c r="AA12" s="352"/>
      <c r="AB12" s="353"/>
      <c r="AC12" s="354" t="s">
        <v>490</v>
      </c>
      <c r="AD12" s="354"/>
      <c r="AE12" s="354"/>
      <c r="AF12" s="354"/>
      <c r="AG12" s="354"/>
      <c r="AH12" s="355" t="s">
        <v>751</v>
      </c>
      <c r="AI12" s="356"/>
      <c r="AJ12" s="356"/>
      <c r="AK12" s="356"/>
      <c r="AL12" s="357"/>
      <c r="AM12" s="358"/>
      <c r="AN12" s="358"/>
      <c r="AO12" s="359"/>
      <c r="AP12" s="360"/>
      <c r="AQ12" s="360"/>
      <c r="AR12" s="360"/>
      <c r="AS12" s="360"/>
      <c r="AT12" s="360"/>
      <c r="AU12" s="360"/>
      <c r="AV12" s="360"/>
      <c r="AW12" s="360"/>
      <c r="AX12" s="360"/>
    </row>
    <row r="13" spans="1:50" ht="41.25" customHeight="1" x14ac:dyDescent="0.15">
      <c r="A13" s="1076">
        <v>10</v>
      </c>
      <c r="B13" s="1076">
        <v>1</v>
      </c>
      <c r="C13" s="361" t="s">
        <v>729</v>
      </c>
      <c r="D13" s="347"/>
      <c r="E13" s="347"/>
      <c r="F13" s="347"/>
      <c r="G13" s="347"/>
      <c r="H13" s="347"/>
      <c r="I13" s="347"/>
      <c r="J13" s="348">
        <v>7050001004757</v>
      </c>
      <c r="K13" s="349"/>
      <c r="L13" s="349"/>
      <c r="M13" s="349"/>
      <c r="N13" s="349"/>
      <c r="O13" s="349"/>
      <c r="P13" s="362" t="s">
        <v>797</v>
      </c>
      <c r="Q13" s="350"/>
      <c r="R13" s="350"/>
      <c r="S13" s="350"/>
      <c r="T13" s="350"/>
      <c r="U13" s="350"/>
      <c r="V13" s="350"/>
      <c r="W13" s="350"/>
      <c r="X13" s="350"/>
      <c r="Y13" s="351">
        <v>5.8</v>
      </c>
      <c r="Z13" s="352"/>
      <c r="AA13" s="352"/>
      <c r="AB13" s="353"/>
      <c r="AC13" s="363" t="s">
        <v>492</v>
      </c>
      <c r="AD13" s="363"/>
      <c r="AE13" s="363"/>
      <c r="AF13" s="363"/>
      <c r="AG13" s="363"/>
      <c r="AH13" s="355" t="s">
        <v>748</v>
      </c>
      <c r="AI13" s="356"/>
      <c r="AJ13" s="356"/>
      <c r="AK13" s="356"/>
      <c r="AL13" s="357"/>
      <c r="AM13" s="358"/>
      <c r="AN13" s="358"/>
      <c r="AO13" s="359"/>
      <c r="AP13" s="360"/>
      <c r="AQ13" s="360"/>
      <c r="AR13" s="360"/>
      <c r="AS13" s="360"/>
      <c r="AT13" s="360"/>
      <c r="AU13" s="360"/>
      <c r="AV13" s="360"/>
      <c r="AW13" s="360"/>
      <c r="AX13" s="360"/>
    </row>
    <row r="14" spans="1:50" ht="41.25" customHeight="1" x14ac:dyDescent="0.15">
      <c r="A14" s="1076">
        <v>11</v>
      </c>
      <c r="B14" s="1076">
        <v>1</v>
      </c>
      <c r="C14" s="361" t="s">
        <v>729</v>
      </c>
      <c r="D14" s="347"/>
      <c r="E14" s="347"/>
      <c r="F14" s="347"/>
      <c r="G14" s="347"/>
      <c r="H14" s="347"/>
      <c r="I14" s="347"/>
      <c r="J14" s="348">
        <v>7050001004757</v>
      </c>
      <c r="K14" s="349"/>
      <c r="L14" s="349"/>
      <c r="M14" s="349"/>
      <c r="N14" s="349"/>
      <c r="O14" s="349"/>
      <c r="P14" s="362" t="s">
        <v>730</v>
      </c>
      <c r="Q14" s="350"/>
      <c r="R14" s="350"/>
      <c r="S14" s="350"/>
      <c r="T14" s="350"/>
      <c r="U14" s="350"/>
      <c r="V14" s="350"/>
      <c r="W14" s="350"/>
      <c r="X14" s="350"/>
      <c r="Y14" s="351">
        <v>0.4</v>
      </c>
      <c r="Z14" s="352"/>
      <c r="AA14" s="352"/>
      <c r="AB14" s="353"/>
      <c r="AC14" s="354" t="s">
        <v>491</v>
      </c>
      <c r="AD14" s="354"/>
      <c r="AE14" s="354"/>
      <c r="AF14" s="354"/>
      <c r="AG14" s="354"/>
      <c r="AH14" s="355" t="s">
        <v>752</v>
      </c>
      <c r="AI14" s="356"/>
      <c r="AJ14" s="356"/>
      <c r="AK14" s="356"/>
      <c r="AL14" s="357"/>
      <c r="AM14" s="358"/>
      <c r="AN14" s="358"/>
      <c r="AO14" s="359"/>
      <c r="AP14" s="360"/>
      <c r="AQ14" s="360"/>
      <c r="AR14" s="360"/>
      <c r="AS14" s="360"/>
      <c r="AT14" s="360"/>
      <c r="AU14" s="360"/>
      <c r="AV14" s="360"/>
      <c r="AW14" s="360"/>
      <c r="AX14" s="360"/>
    </row>
    <row r="15" spans="1:50" ht="41.25" customHeight="1" x14ac:dyDescent="0.15">
      <c r="A15" s="1076">
        <v>12</v>
      </c>
      <c r="B15" s="1076">
        <v>1</v>
      </c>
      <c r="C15" s="380" t="s">
        <v>729</v>
      </c>
      <c r="D15" s="381"/>
      <c r="E15" s="381"/>
      <c r="F15" s="381"/>
      <c r="G15" s="381"/>
      <c r="H15" s="381"/>
      <c r="I15" s="382"/>
      <c r="J15" s="371">
        <v>7050001004757</v>
      </c>
      <c r="K15" s="372"/>
      <c r="L15" s="372"/>
      <c r="M15" s="372"/>
      <c r="N15" s="372"/>
      <c r="O15" s="373"/>
      <c r="P15" s="919" t="s">
        <v>731</v>
      </c>
      <c r="Q15" s="920"/>
      <c r="R15" s="920"/>
      <c r="S15" s="920"/>
      <c r="T15" s="920"/>
      <c r="U15" s="920"/>
      <c r="V15" s="920"/>
      <c r="W15" s="920"/>
      <c r="X15" s="921"/>
      <c r="Y15" s="351">
        <v>0.3</v>
      </c>
      <c r="Z15" s="352"/>
      <c r="AA15" s="352"/>
      <c r="AB15" s="353"/>
      <c r="AC15" s="206" t="s">
        <v>491</v>
      </c>
      <c r="AD15" s="922"/>
      <c r="AE15" s="922"/>
      <c r="AF15" s="922"/>
      <c r="AG15" s="923"/>
      <c r="AH15" s="355" t="s">
        <v>748</v>
      </c>
      <c r="AI15" s="356"/>
      <c r="AJ15" s="356"/>
      <c r="AK15" s="356"/>
      <c r="AL15" s="357"/>
      <c r="AM15" s="358"/>
      <c r="AN15" s="358"/>
      <c r="AO15" s="359"/>
      <c r="AP15" s="360"/>
      <c r="AQ15" s="360"/>
      <c r="AR15" s="360"/>
      <c r="AS15" s="360"/>
      <c r="AT15" s="360"/>
      <c r="AU15" s="360"/>
      <c r="AV15" s="360"/>
      <c r="AW15" s="360"/>
      <c r="AX15" s="360"/>
    </row>
    <row r="16" spans="1:50" ht="41.25" customHeight="1" x14ac:dyDescent="0.15">
      <c r="A16" s="1076">
        <v>13</v>
      </c>
      <c r="B16" s="1076">
        <v>1</v>
      </c>
      <c r="C16" s="380" t="s">
        <v>729</v>
      </c>
      <c r="D16" s="381"/>
      <c r="E16" s="381"/>
      <c r="F16" s="381"/>
      <c r="G16" s="381"/>
      <c r="H16" s="381"/>
      <c r="I16" s="382"/>
      <c r="J16" s="371">
        <v>7050001004757</v>
      </c>
      <c r="K16" s="372"/>
      <c r="L16" s="372"/>
      <c r="M16" s="372"/>
      <c r="N16" s="372"/>
      <c r="O16" s="373"/>
      <c r="P16" s="919" t="s">
        <v>732</v>
      </c>
      <c r="Q16" s="920"/>
      <c r="R16" s="920"/>
      <c r="S16" s="920"/>
      <c r="T16" s="920"/>
      <c r="U16" s="920"/>
      <c r="V16" s="920"/>
      <c r="W16" s="920"/>
      <c r="X16" s="921"/>
      <c r="Y16" s="351">
        <v>0.17100000000000001</v>
      </c>
      <c r="Z16" s="352"/>
      <c r="AA16" s="352"/>
      <c r="AB16" s="353"/>
      <c r="AC16" s="1077" t="s">
        <v>491</v>
      </c>
      <c r="AD16" s="1078"/>
      <c r="AE16" s="1078"/>
      <c r="AF16" s="1078"/>
      <c r="AG16" s="1079"/>
      <c r="AH16" s="355" t="s">
        <v>748</v>
      </c>
      <c r="AI16" s="356"/>
      <c r="AJ16" s="356"/>
      <c r="AK16" s="356"/>
      <c r="AL16" s="357"/>
      <c r="AM16" s="358"/>
      <c r="AN16" s="358"/>
      <c r="AO16" s="359"/>
      <c r="AP16" s="360"/>
      <c r="AQ16" s="360"/>
      <c r="AR16" s="360"/>
      <c r="AS16" s="360"/>
      <c r="AT16" s="360"/>
      <c r="AU16" s="360"/>
      <c r="AV16" s="360"/>
      <c r="AW16" s="360"/>
      <c r="AX16" s="360"/>
    </row>
    <row r="17" spans="1:50" ht="41.25" customHeight="1" x14ac:dyDescent="0.15">
      <c r="A17" s="1076">
        <v>14</v>
      </c>
      <c r="B17" s="1076">
        <v>1</v>
      </c>
      <c r="C17" s="380" t="s">
        <v>733</v>
      </c>
      <c r="D17" s="381"/>
      <c r="E17" s="381"/>
      <c r="F17" s="381"/>
      <c r="G17" s="381"/>
      <c r="H17" s="381"/>
      <c r="I17" s="382"/>
      <c r="J17" s="348">
        <v>7010401022916</v>
      </c>
      <c r="K17" s="349"/>
      <c r="L17" s="349"/>
      <c r="M17" s="349"/>
      <c r="N17" s="349"/>
      <c r="O17" s="349"/>
      <c r="P17" s="362" t="s">
        <v>734</v>
      </c>
      <c r="Q17" s="350"/>
      <c r="R17" s="350"/>
      <c r="S17" s="350"/>
      <c r="T17" s="350"/>
      <c r="U17" s="350"/>
      <c r="V17" s="350"/>
      <c r="W17" s="350"/>
      <c r="X17" s="350"/>
      <c r="Y17" s="351">
        <v>6.6</v>
      </c>
      <c r="Z17" s="352"/>
      <c r="AA17" s="352"/>
      <c r="AB17" s="353"/>
      <c r="AC17" s="354" t="s">
        <v>492</v>
      </c>
      <c r="AD17" s="354"/>
      <c r="AE17" s="354"/>
      <c r="AF17" s="354"/>
      <c r="AG17" s="354"/>
      <c r="AH17" s="355" t="s">
        <v>753</v>
      </c>
      <c r="AI17" s="356"/>
      <c r="AJ17" s="356"/>
      <c r="AK17" s="356"/>
      <c r="AL17" s="357"/>
      <c r="AM17" s="358"/>
      <c r="AN17" s="358"/>
      <c r="AO17" s="359"/>
      <c r="AP17" s="360"/>
      <c r="AQ17" s="360"/>
      <c r="AR17" s="360"/>
      <c r="AS17" s="360"/>
      <c r="AT17" s="360"/>
      <c r="AU17" s="360"/>
      <c r="AV17" s="360"/>
      <c r="AW17" s="360"/>
      <c r="AX17" s="360"/>
    </row>
    <row r="18" spans="1:50" ht="41.25" customHeight="1" x14ac:dyDescent="0.15">
      <c r="A18" s="1076">
        <v>15</v>
      </c>
      <c r="B18" s="1076">
        <v>1</v>
      </c>
      <c r="C18" s="361" t="s">
        <v>735</v>
      </c>
      <c r="D18" s="347"/>
      <c r="E18" s="347"/>
      <c r="F18" s="347"/>
      <c r="G18" s="347"/>
      <c r="H18" s="347"/>
      <c r="I18" s="347"/>
      <c r="J18" s="348">
        <v>2010401030329</v>
      </c>
      <c r="K18" s="349"/>
      <c r="L18" s="349"/>
      <c r="M18" s="349"/>
      <c r="N18" s="349"/>
      <c r="O18" s="349"/>
      <c r="P18" s="362" t="s">
        <v>736</v>
      </c>
      <c r="Q18" s="350"/>
      <c r="R18" s="350"/>
      <c r="S18" s="350"/>
      <c r="T18" s="350"/>
      <c r="U18" s="350"/>
      <c r="V18" s="350"/>
      <c r="W18" s="350"/>
      <c r="X18" s="350"/>
      <c r="Y18" s="351">
        <v>3.9</v>
      </c>
      <c r="Z18" s="352"/>
      <c r="AA18" s="352"/>
      <c r="AB18" s="353"/>
      <c r="AC18" s="354" t="s">
        <v>492</v>
      </c>
      <c r="AD18" s="354"/>
      <c r="AE18" s="354"/>
      <c r="AF18" s="354"/>
      <c r="AG18" s="354"/>
      <c r="AH18" s="355" t="s">
        <v>748</v>
      </c>
      <c r="AI18" s="356"/>
      <c r="AJ18" s="356"/>
      <c r="AK18" s="356"/>
      <c r="AL18" s="357"/>
      <c r="AM18" s="358"/>
      <c r="AN18" s="358"/>
      <c r="AO18" s="359"/>
      <c r="AP18" s="360"/>
      <c r="AQ18" s="360"/>
      <c r="AR18" s="360"/>
      <c r="AS18" s="360"/>
      <c r="AT18" s="360"/>
      <c r="AU18" s="360"/>
      <c r="AV18" s="360"/>
      <c r="AW18" s="360"/>
      <c r="AX18" s="360"/>
    </row>
    <row r="19" spans="1:50" ht="41.25" customHeight="1" x14ac:dyDescent="0.15">
      <c r="A19" s="1076">
        <v>16</v>
      </c>
      <c r="B19" s="1076">
        <v>1</v>
      </c>
      <c r="C19" s="361" t="s">
        <v>737</v>
      </c>
      <c r="D19" s="347"/>
      <c r="E19" s="347"/>
      <c r="F19" s="347"/>
      <c r="G19" s="347"/>
      <c r="H19" s="347"/>
      <c r="I19" s="347"/>
      <c r="J19" s="348">
        <v>6010001011147</v>
      </c>
      <c r="K19" s="349"/>
      <c r="L19" s="349"/>
      <c r="M19" s="349"/>
      <c r="N19" s="349"/>
      <c r="O19" s="349"/>
      <c r="P19" s="362" t="s">
        <v>738</v>
      </c>
      <c r="Q19" s="350"/>
      <c r="R19" s="350"/>
      <c r="S19" s="350"/>
      <c r="T19" s="350"/>
      <c r="U19" s="350"/>
      <c r="V19" s="350"/>
      <c r="W19" s="350"/>
      <c r="X19" s="350"/>
      <c r="Y19" s="351">
        <v>3</v>
      </c>
      <c r="Z19" s="352"/>
      <c r="AA19" s="352"/>
      <c r="AB19" s="353"/>
      <c r="AC19" s="354" t="s">
        <v>492</v>
      </c>
      <c r="AD19" s="354"/>
      <c r="AE19" s="354"/>
      <c r="AF19" s="354"/>
      <c r="AG19" s="354"/>
      <c r="AH19" s="355" t="s">
        <v>748</v>
      </c>
      <c r="AI19" s="356"/>
      <c r="AJ19" s="356"/>
      <c r="AK19" s="356"/>
      <c r="AL19" s="357"/>
      <c r="AM19" s="358"/>
      <c r="AN19" s="358"/>
      <c r="AO19" s="359"/>
      <c r="AP19" s="360"/>
      <c r="AQ19" s="360"/>
      <c r="AR19" s="360"/>
      <c r="AS19" s="360"/>
      <c r="AT19" s="360"/>
      <c r="AU19" s="360"/>
      <c r="AV19" s="360"/>
      <c r="AW19" s="360"/>
      <c r="AX19" s="360"/>
    </row>
    <row r="20" spans="1:50" ht="41.25" customHeight="1" x14ac:dyDescent="0.15">
      <c r="A20" s="1076">
        <v>17</v>
      </c>
      <c r="B20" s="1076">
        <v>1</v>
      </c>
      <c r="C20" s="361" t="s">
        <v>739</v>
      </c>
      <c r="D20" s="347"/>
      <c r="E20" s="347"/>
      <c r="F20" s="347"/>
      <c r="G20" s="347"/>
      <c r="H20" s="347"/>
      <c r="I20" s="347"/>
      <c r="J20" s="348">
        <v>1120001172222</v>
      </c>
      <c r="K20" s="349"/>
      <c r="L20" s="349"/>
      <c r="M20" s="349"/>
      <c r="N20" s="349"/>
      <c r="O20" s="349"/>
      <c r="P20" s="362" t="s">
        <v>740</v>
      </c>
      <c r="Q20" s="350"/>
      <c r="R20" s="350"/>
      <c r="S20" s="350"/>
      <c r="T20" s="350"/>
      <c r="U20" s="350"/>
      <c r="V20" s="350"/>
      <c r="W20" s="350"/>
      <c r="X20" s="350"/>
      <c r="Y20" s="351">
        <v>1.7</v>
      </c>
      <c r="Z20" s="352"/>
      <c r="AA20" s="352"/>
      <c r="AB20" s="353"/>
      <c r="AC20" s="354" t="s">
        <v>492</v>
      </c>
      <c r="AD20" s="354"/>
      <c r="AE20" s="354"/>
      <c r="AF20" s="354"/>
      <c r="AG20" s="354"/>
      <c r="AH20" s="355" t="s">
        <v>754</v>
      </c>
      <c r="AI20" s="356"/>
      <c r="AJ20" s="356"/>
      <c r="AK20" s="356"/>
      <c r="AL20" s="357"/>
      <c r="AM20" s="358"/>
      <c r="AN20" s="358"/>
      <c r="AO20" s="359"/>
      <c r="AP20" s="360"/>
      <c r="AQ20" s="360"/>
      <c r="AR20" s="360"/>
      <c r="AS20" s="360"/>
      <c r="AT20" s="360"/>
      <c r="AU20" s="360"/>
      <c r="AV20" s="360"/>
      <c r="AW20" s="360"/>
      <c r="AX20" s="360"/>
    </row>
    <row r="21" spans="1:50" ht="41.25" customHeight="1" x14ac:dyDescent="0.15">
      <c r="A21" s="1076">
        <v>18</v>
      </c>
      <c r="B21" s="1076">
        <v>1</v>
      </c>
      <c r="C21" s="361" t="s">
        <v>741</v>
      </c>
      <c r="D21" s="347"/>
      <c r="E21" s="347"/>
      <c r="F21" s="347"/>
      <c r="G21" s="347"/>
      <c r="H21" s="347"/>
      <c r="I21" s="347"/>
      <c r="J21" s="348">
        <v>9010001087242</v>
      </c>
      <c r="K21" s="349"/>
      <c r="L21" s="349"/>
      <c r="M21" s="349"/>
      <c r="N21" s="349"/>
      <c r="O21" s="349"/>
      <c r="P21" s="362" t="s">
        <v>742</v>
      </c>
      <c r="Q21" s="350"/>
      <c r="R21" s="350"/>
      <c r="S21" s="350"/>
      <c r="T21" s="350"/>
      <c r="U21" s="350"/>
      <c r="V21" s="350"/>
      <c r="W21" s="350"/>
      <c r="X21" s="350"/>
      <c r="Y21" s="351">
        <v>1.7</v>
      </c>
      <c r="Z21" s="352"/>
      <c r="AA21" s="352"/>
      <c r="AB21" s="353"/>
      <c r="AC21" s="354" t="s">
        <v>485</v>
      </c>
      <c r="AD21" s="354"/>
      <c r="AE21" s="354"/>
      <c r="AF21" s="354"/>
      <c r="AG21" s="354"/>
      <c r="AH21" s="355" t="s">
        <v>748</v>
      </c>
      <c r="AI21" s="356"/>
      <c r="AJ21" s="356"/>
      <c r="AK21" s="356"/>
      <c r="AL21" s="357"/>
      <c r="AM21" s="358"/>
      <c r="AN21" s="358"/>
      <c r="AO21" s="359"/>
      <c r="AP21" s="360"/>
      <c r="AQ21" s="360"/>
      <c r="AR21" s="360"/>
      <c r="AS21" s="360"/>
      <c r="AT21" s="360"/>
      <c r="AU21" s="360"/>
      <c r="AV21" s="360"/>
      <c r="AW21" s="360"/>
      <c r="AX21" s="360"/>
    </row>
    <row r="22" spans="1:50" ht="41.25" customHeight="1" x14ac:dyDescent="0.15">
      <c r="A22" s="1076">
        <v>19</v>
      </c>
      <c r="B22" s="1076">
        <v>1</v>
      </c>
      <c r="C22" s="361" t="s">
        <v>743</v>
      </c>
      <c r="D22" s="347"/>
      <c r="E22" s="347"/>
      <c r="F22" s="347"/>
      <c r="G22" s="347"/>
      <c r="H22" s="347"/>
      <c r="I22" s="347"/>
      <c r="J22" s="348">
        <v>7011501001215</v>
      </c>
      <c r="K22" s="349"/>
      <c r="L22" s="349"/>
      <c r="M22" s="349"/>
      <c r="N22" s="349"/>
      <c r="O22" s="349"/>
      <c r="P22" s="362" t="s">
        <v>744</v>
      </c>
      <c r="Q22" s="350"/>
      <c r="R22" s="350"/>
      <c r="S22" s="350"/>
      <c r="T22" s="350"/>
      <c r="U22" s="350"/>
      <c r="V22" s="350"/>
      <c r="W22" s="350"/>
      <c r="X22" s="350"/>
      <c r="Y22" s="351">
        <v>1.4</v>
      </c>
      <c r="Z22" s="352"/>
      <c r="AA22" s="352"/>
      <c r="AB22" s="353"/>
      <c r="AC22" s="354" t="s">
        <v>492</v>
      </c>
      <c r="AD22" s="354"/>
      <c r="AE22" s="354"/>
      <c r="AF22" s="354"/>
      <c r="AG22" s="354"/>
      <c r="AH22" s="355">
        <v>1</v>
      </c>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52.5" customHeight="1" x14ac:dyDescent="0.15">
      <c r="A37" s="1076">
        <v>1</v>
      </c>
      <c r="B37" s="1076">
        <v>1</v>
      </c>
      <c r="C37" s="361" t="s">
        <v>755</v>
      </c>
      <c r="D37" s="347"/>
      <c r="E37" s="347"/>
      <c r="F37" s="347"/>
      <c r="G37" s="347"/>
      <c r="H37" s="347"/>
      <c r="I37" s="347"/>
      <c r="J37" s="348">
        <v>7010401022916</v>
      </c>
      <c r="K37" s="349"/>
      <c r="L37" s="349"/>
      <c r="M37" s="349"/>
      <c r="N37" s="349"/>
      <c r="O37" s="349"/>
      <c r="P37" s="362" t="s">
        <v>765</v>
      </c>
      <c r="Q37" s="350"/>
      <c r="R37" s="350"/>
      <c r="S37" s="350"/>
      <c r="T37" s="350"/>
      <c r="U37" s="350"/>
      <c r="V37" s="350"/>
      <c r="W37" s="350"/>
      <c r="X37" s="350"/>
      <c r="Y37" s="351">
        <v>14.5</v>
      </c>
      <c r="Z37" s="352"/>
      <c r="AA37" s="352"/>
      <c r="AB37" s="353"/>
      <c r="AC37" s="354" t="s">
        <v>485</v>
      </c>
      <c r="AD37" s="354"/>
      <c r="AE37" s="354"/>
      <c r="AF37" s="354"/>
      <c r="AG37" s="354"/>
      <c r="AH37" s="355">
        <v>1</v>
      </c>
      <c r="AI37" s="356"/>
      <c r="AJ37" s="356"/>
      <c r="AK37" s="356"/>
      <c r="AL37" s="357">
        <v>100</v>
      </c>
      <c r="AM37" s="358"/>
      <c r="AN37" s="358"/>
      <c r="AO37" s="359"/>
      <c r="AP37" s="360"/>
      <c r="AQ37" s="360"/>
      <c r="AR37" s="360"/>
      <c r="AS37" s="360"/>
      <c r="AT37" s="360"/>
      <c r="AU37" s="360"/>
      <c r="AV37" s="360"/>
      <c r="AW37" s="360"/>
      <c r="AX37" s="360"/>
    </row>
    <row r="38" spans="1:50" ht="52.5" customHeight="1" x14ac:dyDescent="0.15">
      <c r="A38" s="1076">
        <v>2</v>
      </c>
      <c r="B38" s="1076">
        <v>1</v>
      </c>
      <c r="C38" s="361" t="s">
        <v>758</v>
      </c>
      <c r="D38" s="347"/>
      <c r="E38" s="347"/>
      <c r="F38" s="347"/>
      <c r="G38" s="347"/>
      <c r="H38" s="347"/>
      <c r="I38" s="347"/>
      <c r="J38" s="348">
        <v>7370005002147</v>
      </c>
      <c r="K38" s="349"/>
      <c r="L38" s="349"/>
      <c r="M38" s="349"/>
      <c r="N38" s="349"/>
      <c r="O38" s="349"/>
      <c r="P38" s="362" t="s">
        <v>770</v>
      </c>
      <c r="Q38" s="350"/>
      <c r="R38" s="350"/>
      <c r="S38" s="350"/>
      <c r="T38" s="350"/>
      <c r="U38" s="350"/>
      <c r="V38" s="350"/>
      <c r="W38" s="350"/>
      <c r="X38" s="350"/>
      <c r="Y38" s="351">
        <v>8.8000000000000007</v>
      </c>
      <c r="Z38" s="352"/>
      <c r="AA38" s="352"/>
      <c r="AB38" s="353"/>
      <c r="AC38" s="354" t="s">
        <v>492</v>
      </c>
      <c r="AD38" s="354"/>
      <c r="AE38" s="354"/>
      <c r="AF38" s="354"/>
      <c r="AG38" s="354"/>
      <c r="AH38" s="355" t="s">
        <v>766</v>
      </c>
      <c r="AI38" s="356"/>
      <c r="AJ38" s="356"/>
      <c r="AK38" s="356"/>
      <c r="AL38" s="357" t="s">
        <v>748</v>
      </c>
      <c r="AM38" s="358"/>
      <c r="AN38" s="358"/>
      <c r="AO38" s="359"/>
      <c r="AP38" s="360"/>
      <c r="AQ38" s="360"/>
      <c r="AR38" s="360"/>
      <c r="AS38" s="360"/>
      <c r="AT38" s="360"/>
      <c r="AU38" s="360"/>
      <c r="AV38" s="360"/>
      <c r="AW38" s="360"/>
      <c r="AX38" s="360"/>
    </row>
    <row r="39" spans="1:50" ht="52.5" customHeight="1" x14ac:dyDescent="0.15">
      <c r="A39" s="1076">
        <v>3</v>
      </c>
      <c r="B39" s="1076">
        <v>1</v>
      </c>
      <c r="C39" s="361" t="s">
        <v>759</v>
      </c>
      <c r="D39" s="347"/>
      <c r="E39" s="347"/>
      <c r="F39" s="347"/>
      <c r="G39" s="347"/>
      <c r="H39" s="347"/>
      <c r="I39" s="347"/>
      <c r="J39" s="348">
        <v>5140005004060</v>
      </c>
      <c r="K39" s="349"/>
      <c r="L39" s="349"/>
      <c r="M39" s="349"/>
      <c r="N39" s="349"/>
      <c r="O39" s="349"/>
      <c r="P39" s="362" t="s">
        <v>771</v>
      </c>
      <c r="Q39" s="350"/>
      <c r="R39" s="350"/>
      <c r="S39" s="350"/>
      <c r="T39" s="350"/>
      <c r="U39" s="350"/>
      <c r="V39" s="350"/>
      <c r="W39" s="350"/>
      <c r="X39" s="350"/>
      <c r="Y39" s="351">
        <v>7.5</v>
      </c>
      <c r="Z39" s="352"/>
      <c r="AA39" s="352"/>
      <c r="AB39" s="353"/>
      <c r="AC39" s="354" t="s">
        <v>492</v>
      </c>
      <c r="AD39" s="354"/>
      <c r="AE39" s="354"/>
      <c r="AF39" s="354"/>
      <c r="AG39" s="354"/>
      <c r="AH39" s="355" t="s">
        <v>748</v>
      </c>
      <c r="AI39" s="356"/>
      <c r="AJ39" s="356"/>
      <c r="AK39" s="356"/>
      <c r="AL39" s="357" t="s">
        <v>748</v>
      </c>
      <c r="AM39" s="358"/>
      <c r="AN39" s="358"/>
      <c r="AO39" s="359"/>
      <c r="AP39" s="360"/>
      <c r="AQ39" s="360"/>
      <c r="AR39" s="360"/>
      <c r="AS39" s="360"/>
      <c r="AT39" s="360"/>
      <c r="AU39" s="360"/>
      <c r="AV39" s="360"/>
      <c r="AW39" s="360"/>
      <c r="AX39" s="360"/>
    </row>
    <row r="40" spans="1:50" ht="52.5" customHeight="1" x14ac:dyDescent="0.15">
      <c r="A40" s="1076">
        <v>4</v>
      </c>
      <c r="B40" s="1076">
        <v>1</v>
      </c>
      <c r="C40" s="361" t="s">
        <v>756</v>
      </c>
      <c r="D40" s="347"/>
      <c r="E40" s="347"/>
      <c r="F40" s="347"/>
      <c r="G40" s="347"/>
      <c r="H40" s="347"/>
      <c r="I40" s="347"/>
      <c r="J40" s="348">
        <v>9370005001634</v>
      </c>
      <c r="K40" s="349"/>
      <c r="L40" s="349"/>
      <c r="M40" s="349"/>
      <c r="N40" s="349"/>
      <c r="O40" s="349"/>
      <c r="P40" s="362" t="s">
        <v>772</v>
      </c>
      <c r="Q40" s="350"/>
      <c r="R40" s="350"/>
      <c r="S40" s="350"/>
      <c r="T40" s="350"/>
      <c r="U40" s="350"/>
      <c r="V40" s="350"/>
      <c r="W40" s="350"/>
      <c r="X40" s="350"/>
      <c r="Y40" s="351">
        <v>3.8</v>
      </c>
      <c r="Z40" s="352"/>
      <c r="AA40" s="352"/>
      <c r="AB40" s="353"/>
      <c r="AC40" s="354" t="s">
        <v>485</v>
      </c>
      <c r="AD40" s="354"/>
      <c r="AE40" s="354"/>
      <c r="AF40" s="354"/>
      <c r="AG40" s="354"/>
      <c r="AH40" s="355">
        <v>1</v>
      </c>
      <c r="AI40" s="356"/>
      <c r="AJ40" s="356"/>
      <c r="AK40" s="356"/>
      <c r="AL40" s="357">
        <v>100</v>
      </c>
      <c r="AM40" s="358"/>
      <c r="AN40" s="358"/>
      <c r="AO40" s="359"/>
      <c r="AP40" s="360"/>
      <c r="AQ40" s="360"/>
      <c r="AR40" s="360"/>
      <c r="AS40" s="360"/>
      <c r="AT40" s="360"/>
      <c r="AU40" s="360"/>
      <c r="AV40" s="360"/>
      <c r="AW40" s="360"/>
      <c r="AX40" s="360"/>
    </row>
    <row r="41" spans="1:50" ht="52.5" customHeight="1" x14ac:dyDescent="0.15">
      <c r="A41" s="1076">
        <v>5</v>
      </c>
      <c r="B41" s="1076">
        <v>1</v>
      </c>
      <c r="C41" s="361" t="s">
        <v>760</v>
      </c>
      <c r="D41" s="347"/>
      <c r="E41" s="347"/>
      <c r="F41" s="347"/>
      <c r="G41" s="347"/>
      <c r="H41" s="347"/>
      <c r="I41" s="347"/>
      <c r="J41" s="348">
        <v>5012405001286</v>
      </c>
      <c r="K41" s="349"/>
      <c r="L41" s="349"/>
      <c r="M41" s="349"/>
      <c r="N41" s="349"/>
      <c r="O41" s="349"/>
      <c r="P41" s="362" t="s">
        <v>774</v>
      </c>
      <c r="Q41" s="350"/>
      <c r="R41" s="350"/>
      <c r="S41" s="350"/>
      <c r="T41" s="350"/>
      <c r="U41" s="350"/>
      <c r="V41" s="350"/>
      <c r="W41" s="350"/>
      <c r="X41" s="350"/>
      <c r="Y41" s="351">
        <v>2.5</v>
      </c>
      <c r="Z41" s="352"/>
      <c r="AA41" s="352"/>
      <c r="AB41" s="353"/>
      <c r="AC41" s="354" t="s">
        <v>492</v>
      </c>
      <c r="AD41" s="354"/>
      <c r="AE41" s="354"/>
      <c r="AF41" s="354"/>
      <c r="AG41" s="354"/>
      <c r="AH41" s="355" t="s">
        <v>749</v>
      </c>
      <c r="AI41" s="356"/>
      <c r="AJ41" s="356"/>
      <c r="AK41" s="356"/>
      <c r="AL41" s="357" t="s">
        <v>749</v>
      </c>
      <c r="AM41" s="358"/>
      <c r="AN41" s="358"/>
      <c r="AO41" s="359"/>
      <c r="AP41" s="360"/>
      <c r="AQ41" s="360"/>
      <c r="AR41" s="360"/>
      <c r="AS41" s="360"/>
      <c r="AT41" s="360"/>
      <c r="AU41" s="360"/>
      <c r="AV41" s="360"/>
      <c r="AW41" s="360"/>
      <c r="AX41" s="360"/>
    </row>
    <row r="42" spans="1:50" ht="52.5" customHeight="1" x14ac:dyDescent="0.15">
      <c r="A42" s="1076">
        <v>6</v>
      </c>
      <c r="B42" s="1076">
        <v>1</v>
      </c>
      <c r="C42" s="361" t="s">
        <v>761</v>
      </c>
      <c r="D42" s="347"/>
      <c r="E42" s="347"/>
      <c r="F42" s="347"/>
      <c r="G42" s="347"/>
      <c r="H42" s="347"/>
      <c r="I42" s="347"/>
      <c r="J42" s="348">
        <v>7021005008268</v>
      </c>
      <c r="K42" s="349"/>
      <c r="L42" s="349"/>
      <c r="M42" s="349"/>
      <c r="N42" s="349"/>
      <c r="O42" s="349"/>
      <c r="P42" s="362" t="s">
        <v>773</v>
      </c>
      <c r="Q42" s="350"/>
      <c r="R42" s="350"/>
      <c r="S42" s="350"/>
      <c r="T42" s="350"/>
      <c r="U42" s="350"/>
      <c r="V42" s="350"/>
      <c r="W42" s="350"/>
      <c r="X42" s="350"/>
      <c r="Y42" s="351">
        <v>2.5</v>
      </c>
      <c r="Z42" s="352"/>
      <c r="AA42" s="352"/>
      <c r="AB42" s="353"/>
      <c r="AC42" s="354" t="s">
        <v>492</v>
      </c>
      <c r="AD42" s="354"/>
      <c r="AE42" s="354"/>
      <c r="AF42" s="354"/>
      <c r="AG42" s="354"/>
      <c r="AH42" s="355" t="s">
        <v>748</v>
      </c>
      <c r="AI42" s="356"/>
      <c r="AJ42" s="356"/>
      <c r="AK42" s="356"/>
      <c r="AL42" s="357" t="s">
        <v>748</v>
      </c>
      <c r="AM42" s="358"/>
      <c r="AN42" s="358"/>
      <c r="AO42" s="359"/>
      <c r="AP42" s="360"/>
      <c r="AQ42" s="360"/>
      <c r="AR42" s="360"/>
      <c r="AS42" s="360"/>
      <c r="AT42" s="360"/>
      <c r="AU42" s="360"/>
      <c r="AV42" s="360"/>
      <c r="AW42" s="360"/>
      <c r="AX42" s="360"/>
    </row>
    <row r="43" spans="1:50" ht="52.5" customHeight="1" x14ac:dyDescent="0.15">
      <c r="A43" s="1076">
        <v>7</v>
      </c>
      <c r="B43" s="1076">
        <v>1</v>
      </c>
      <c r="C43" s="361" t="s">
        <v>762</v>
      </c>
      <c r="D43" s="347"/>
      <c r="E43" s="347"/>
      <c r="F43" s="347"/>
      <c r="G43" s="347"/>
      <c r="H43" s="347"/>
      <c r="I43" s="347"/>
      <c r="J43" s="348">
        <v>4050005005267</v>
      </c>
      <c r="K43" s="349"/>
      <c r="L43" s="349"/>
      <c r="M43" s="349"/>
      <c r="N43" s="349"/>
      <c r="O43" s="349"/>
      <c r="P43" s="362" t="s">
        <v>775</v>
      </c>
      <c r="Q43" s="350"/>
      <c r="R43" s="350"/>
      <c r="S43" s="350"/>
      <c r="T43" s="350"/>
      <c r="U43" s="350"/>
      <c r="V43" s="350"/>
      <c r="W43" s="350"/>
      <c r="X43" s="350"/>
      <c r="Y43" s="351">
        <v>25</v>
      </c>
      <c r="Z43" s="352"/>
      <c r="AA43" s="352"/>
      <c r="AB43" s="353"/>
      <c r="AC43" s="354" t="s">
        <v>492</v>
      </c>
      <c r="AD43" s="354"/>
      <c r="AE43" s="354"/>
      <c r="AF43" s="354"/>
      <c r="AG43" s="354"/>
      <c r="AH43" s="355" t="s">
        <v>748</v>
      </c>
      <c r="AI43" s="356"/>
      <c r="AJ43" s="356"/>
      <c r="AK43" s="356"/>
      <c r="AL43" s="357" t="s">
        <v>748</v>
      </c>
      <c r="AM43" s="358"/>
      <c r="AN43" s="358"/>
      <c r="AO43" s="359"/>
      <c r="AP43" s="360"/>
      <c r="AQ43" s="360"/>
      <c r="AR43" s="360"/>
      <c r="AS43" s="360"/>
      <c r="AT43" s="360"/>
      <c r="AU43" s="360"/>
      <c r="AV43" s="360"/>
      <c r="AW43" s="360"/>
      <c r="AX43" s="360"/>
    </row>
    <row r="44" spans="1:50" ht="52.5" customHeight="1" x14ac:dyDescent="0.15">
      <c r="A44" s="1076">
        <v>8</v>
      </c>
      <c r="B44" s="1076">
        <v>1</v>
      </c>
      <c r="C44" s="361" t="s">
        <v>763</v>
      </c>
      <c r="D44" s="347"/>
      <c r="E44" s="347"/>
      <c r="F44" s="347"/>
      <c r="G44" s="347"/>
      <c r="H44" s="347"/>
      <c r="I44" s="347"/>
      <c r="J44" s="348">
        <v>1012805001385</v>
      </c>
      <c r="K44" s="349"/>
      <c r="L44" s="349"/>
      <c r="M44" s="349"/>
      <c r="N44" s="349"/>
      <c r="O44" s="349"/>
      <c r="P44" s="362" t="s">
        <v>776</v>
      </c>
      <c r="Q44" s="350"/>
      <c r="R44" s="350"/>
      <c r="S44" s="350"/>
      <c r="T44" s="350"/>
      <c r="U44" s="350"/>
      <c r="V44" s="350"/>
      <c r="W44" s="350"/>
      <c r="X44" s="350"/>
      <c r="Y44" s="351">
        <v>2.5</v>
      </c>
      <c r="Z44" s="352"/>
      <c r="AA44" s="352"/>
      <c r="AB44" s="353"/>
      <c r="AC44" s="354" t="s">
        <v>492</v>
      </c>
      <c r="AD44" s="354"/>
      <c r="AE44" s="354"/>
      <c r="AF44" s="354"/>
      <c r="AG44" s="354"/>
      <c r="AH44" s="355" t="s">
        <v>748</v>
      </c>
      <c r="AI44" s="356"/>
      <c r="AJ44" s="356"/>
      <c r="AK44" s="356"/>
      <c r="AL44" s="357" t="s">
        <v>768</v>
      </c>
      <c r="AM44" s="358"/>
      <c r="AN44" s="358"/>
      <c r="AO44" s="359"/>
      <c r="AP44" s="360"/>
      <c r="AQ44" s="360"/>
      <c r="AR44" s="360"/>
      <c r="AS44" s="360"/>
      <c r="AT44" s="360"/>
      <c r="AU44" s="360"/>
      <c r="AV44" s="360"/>
      <c r="AW44" s="360"/>
      <c r="AX44" s="360"/>
    </row>
    <row r="45" spans="1:50" ht="52.5" customHeight="1" x14ac:dyDescent="0.15">
      <c r="A45" s="1076">
        <v>9</v>
      </c>
      <c r="B45" s="1076">
        <v>1</v>
      </c>
      <c r="C45" s="361" t="s">
        <v>757</v>
      </c>
      <c r="D45" s="347"/>
      <c r="E45" s="347"/>
      <c r="F45" s="347"/>
      <c r="G45" s="347"/>
      <c r="H45" s="347"/>
      <c r="I45" s="347"/>
      <c r="J45" s="348">
        <v>2020001032286</v>
      </c>
      <c r="K45" s="349"/>
      <c r="L45" s="349"/>
      <c r="M45" s="349"/>
      <c r="N45" s="349"/>
      <c r="O45" s="349"/>
      <c r="P45" s="362" t="s">
        <v>777</v>
      </c>
      <c r="Q45" s="350"/>
      <c r="R45" s="350"/>
      <c r="S45" s="350"/>
      <c r="T45" s="350"/>
      <c r="U45" s="350"/>
      <c r="V45" s="350"/>
      <c r="W45" s="350"/>
      <c r="X45" s="350"/>
      <c r="Y45" s="351">
        <v>2</v>
      </c>
      <c r="Z45" s="352"/>
      <c r="AA45" s="352"/>
      <c r="AB45" s="353"/>
      <c r="AC45" s="354" t="s">
        <v>491</v>
      </c>
      <c r="AD45" s="354"/>
      <c r="AE45" s="354"/>
      <c r="AF45" s="354"/>
      <c r="AG45" s="354"/>
      <c r="AH45" s="355" t="s">
        <v>767</v>
      </c>
      <c r="AI45" s="356"/>
      <c r="AJ45" s="356"/>
      <c r="AK45" s="356"/>
      <c r="AL45" s="357" t="s">
        <v>748</v>
      </c>
      <c r="AM45" s="358"/>
      <c r="AN45" s="358"/>
      <c r="AO45" s="359"/>
      <c r="AP45" s="360"/>
      <c r="AQ45" s="360"/>
      <c r="AR45" s="360"/>
      <c r="AS45" s="360"/>
      <c r="AT45" s="360"/>
      <c r="AU45" s="360"/>
      <c r="AV45" s="360"/>
      <c r="AW45" s="360"/>
      <c r="AX45" s="360"/>
    </row>
    <row r="46" spans="1:50" ht="52.5" customHeight="1" x14ac:dyDescent="0.15">
      <c r="A46" s="1076">
        <v>10</v>
      </c>
      <c r="B46" s="1076">
        <v>1</v>
      </c>
      <c r="C46" s="361" t="s">
        <v>764</v>
      </c>
      <c r="D46" s="347"/>
      <c r="E46" s="347"/>
      <c r="F46" s="347"/>
      <c r="G46" s="347"/>
      <c r="H46" s="347"/>
      <c r="I46" s="347"/>
      <c r="J46" s="348"/>
      <c r="K46" s="349"/>
      <c r="L46" s="349"/>
      <c r="M46" s="349"/>
      <c r="N46" s="349"/>
      <c r="O46" s="349"/>
      <c r="P46" s="362" t="s">
        <v>778</v>
      </c>
      <c r="Q46" s="350"/>
      <c r="R46" s="350"/>
      <c r="S46" s="350"/>
      <c r="T46" s="350"/>
      <c r="U46" s="350"/>
      <c r="V46" s="350"/>
      <c r="W46" s="350"/>
      <c r="X46" s="350"/>
      <c r="Y46" s="351">
        <v>1.7</v>
      </c>
      <c r="Z46" s="352"/>
      <c r="AA46" s="352"/>
      <c r="AB46" s="353"/>
      <c r="AC46" s="354" t="s">
        <v>492</v>
      </c>
      <c r="AD46" s="354"/>
      <c r="AE46" s="354"/>
      <c r="AF46" s="354"/>
      <c r="AG46" s="354"/>
      <c r="AH46" s="355" t="s">
        <v>748</v>
      </c>
      <c r="AI46" s="356"/>
      <c r="AJ46" s="356"/>
      <c r="AK46" s="356"/>
      <c r="AL46" s="357" t="s">
        <v>769</v>
      </c>
      <c r="AM46" s="358"/>
      <c r="AN46" s="358"/>
      <c r="AO46" s="359"/>
      <c r="AP46" s="360"/>
      <c r="AQ46" s="360"/>
      <c r="AR46" s="360"/>
      <c r="AS46" s="360"/>
      <c r="AT46" s="360"/>
      <c r="AU46" s="360"/>
      <c r="AV46" s="360"/>
      <c r="AW46" s="360"/>
      <c r="AX46" s="360"/>
    </row>
    <row r="47" spans="1:50" ht="26.25" hidden="1"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hidden="1"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hidden="1"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hidden="1"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hidden="1"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hidden="1"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hidden="1"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hidden="1"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hidden="1"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hidden="1"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hidden="1"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hidden="1"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hidden="1"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hidden="1"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hidden="1"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hidden="1"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hidden="1"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hidden="1"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hidden="1"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hidden="1"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hidden="1"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hidden="1"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hidden="1"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hidden="1"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hidden="1"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hidden="1"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hidden="1"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hidden="1"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hidden="1"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hidden="1"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hidden="1"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hidden="1"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hidden="1"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hidden="1"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hidden="1"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hidden="1"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hidden="1"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hidden="1"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hidden="1"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23:Y33">
    <cfRule type="expression" dxfId="251" priority="251">
      <formula>IF(RIGHT(TEXT(Y23,"0.#"),1)=".",FALSE,TRUE)</formula>
    </cfRule>
    <cfRule type="expression" dxfId="250" priority="252">
      <formula>IF(RIGHT(TEXT(Y23,"0.#"),1)=".",TRUE,FALSE)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17:Y19 Y21:Y22">
    <cfRule type="expression" dxfId="15" priority="15">
      <formula>IF(RIGHT(TEXT(Y17,"0.#"),1)=".",FALSE,TRUE)</formula>
    </cfRule>
    <cfRule type="expression" dxfId="14" priority="16">
      <formula>IF(RIGHT(TEXT(Y17,"0.#"),1)=".",TRUE,FALSE)</formula>
    </cfRule>
  </conditionalFormatting>
  <conditionalFormatting sqref="Y6:Y12">
    <cfRule type="expression" dxfId="13" priority="13">
      <formula>IF(RIGHT(TEXT(Y6,"0.#"),1)=".",FALSE,TRUE)</formula>
    </cfRule>
    <cfRule type="expression" dxfId="12" priority="14">
      <formula>IF(RIGHT(TEXT(Y6,"0.#"),1)=".",TRUE,FALSE)</formula>
    </cfRule>
  </conditionalFormatting>
  <conditionalFormatting sqref="Y4:Y5">
    <cfRule type="expression" dxfId="11" priority="11">
      <formula>IF(RIGHT(TEXT(Y4,"0.#"),1)=".",FALSE,TRUE)</formula>
    </cfRule>
    <cfRule type="expression" dxfId="10" priority="12">
      <formula>IF(RIGHT(TEXT(Y4,"0.#"),1)=".",TRUE,FALSE)</formula>
    </cfRule>
  </conditionalFormatting>
  <conditionalFormatting sqref="Y20">
    <cfRule type="expression" dxfId="9" priority="9">
      <formula>IF(RIGHT(TEXT(Y20,"0.#"),1)=".",FALSE,TRUE)</formula>
    </cfRule>
    <cfRule type="expression" dxfId="8" priority="10">
      <formula>IF(RIGHT(TEXT(Y20,"0.#"),1)=".",TRUE,FALSE)</formula>
    </cfRule>
  </conditionalFormatting>
  <conditionalFormatting sqref="Y13">
    <cfRule type="expression" dxfId="7" priority="7">
      <formula>IF(RIGHT(TEXT(Y13,"0.#"),1)=".",FALSE,TRUE)</formula>
    </cfRule>
    <cfRule type="expression" dxfId="6" priority="8">
      <formula>IF(RIGHT(TEXT(Y13,"0.#"),1)=".",TRUE,FALSE)</formula>
    </cfRule>
  </conditionalFormatting>
  <conditionalFormatting sqref="Y14">
    <cfRule type="expression" dxfId="5" priority="5">
      <formula>IF(RIGHT(TEXT(Y14,"0.#"),1)=".",FALSE,TRUE)</formula>
    </cfRule>
    <cfRule type="expression" dxfId="4" priority="6">
      <formula>IF(RIGHT(TEXT(Y14,"0.#"),1)=".",TRUE,FALSE)</formula>
    </cfRule>
  </conditionalFormatting>
  <conditionalFormatting sqref="Y15">
    <cfRule type="expression" dxfId="3" priority="3">
      <formula>IF(RIGHT(TEXT(Y15,"0.#"),1)=".",FALSE,TRUE)</formula>
    </cfRule>
    <cfRule type="expression" dxfId="2" priority="4">
      <formula>IF(RIGHT(TEXT(Y15,"0.#"),1)=".",TRUE,FALSE)</formula>
    </cfRule>
  </conditionalFormatting>
  <conditionalFormatting sqref="Y16">
    <cfRule type="expression" dxfId="1" priority="1">
      <formula>IF(RIGHT(TEXT(Y16,"0.#"),1)=".",FALSE,TRUE)</formula>
    </cfRule>
    <cfRule type="expression" dxfId="0" priority="2">
      <formula>IF(RIGHT(TEXT(Y16,"0.#"),1)=".",TRUE,FALSE)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2019-06-25T02:02:23Z</cp:lastPrinted>
  <dcterms:created xsi:type="dcterms:W3CDTF">2012-03-13T00:50:25Z</dcterms:created>
  <dcterms:modified xsi:type="dcterms:W3CDTF">2019-07-09T00:13:00Z</dcterms:modified>
</cp:coreProperties>
</file>