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391AAD7-6041-454C-ACA6-5DEF8D560FD9}" xr6:coauthVersionLast="36" xr6:coauthVersionMax="36" xr10:uidLastSave="{00000000-0000-0000-0000-000000000000}"/>
  <bookViews>
    <workbookView xWindow="6315" yWindow="0" windowWidth="21810" windowHeight="975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D3" i="4" s="1"/>
  <c r="D4" i="4" s="1"/>
  <c r="D5" i="4" s="1"/>
  <c r="D6" i="4" s="1"/>
  <c r="D7" i="4" s="1"/>
  <c r="D8" i="4" s="1"/>
  <c r="D9" i="4" s="1"/>
  <c r="W28" i="3"/>
  <c r="D10" i="4" l="1"/>
  <c r="D11" i="4" s="1"/>
  <c r="D12" i="4" s="1"/>
  <c r="D13" i="4" s="1"/>
  <c r="D14" i="4" s="1"/>
  <c r="D15" i="4" s="1"/>
  <c r="D16" i="4" s="1"/>
  <c r="D17" i="4" s="1"/>
  <c r="D18" i="4" s="1"/>
  <c r="D19" i="4" s="1"/>
  <c r="D20" i="4" s="1"/>
  <c r="D21" i="4" s="1"/>
  <c r="D22" i="4" s="1"/>
  <c r="D23" i="4" s="1"/>
  <c r="D24" i="4" s="1"/>
  <c r="D25" i="4" s="1"/>
  <c r="A28" i="4" s="1"/>
  <c r="G8" i="3" s="1"/>
  <c r="S3" i="4"/>
  <c r="S4" i="4" s="1"/>
  <c r="S5" i="4" s="1"/>
  <c r="S6" i="4" s="1"/>
  <c r="S7" i="4" s="1"/>
  <c r="S8" i="4" s="1"/>
  <c r="P10" i="4" s="1"/>
  <c r="G11" i="3" s="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<sst xmlns="http://schemas.openxmlformats.org/spreadsheetml/2006/main" count="3081" uniqueCount="759">
  <si>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</si>
  <si>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</si>
  <si>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</si>
  <si>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</si>
  <si>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</si>
  <si>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</si>
  <si>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</si>
  <si>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</si>
  <si>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</si>
  <si>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</si>
  <si>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</si>
  <si>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</si>
  <si>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</si>
  <si>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</si>
  <si>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</si>
  <si>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</si>
  <si>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</si>
  <si>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</si>
  <si>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</si>
  <si>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</si>
  <si>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</si>
  <si>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</si>
  <si>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</si>
  <si>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</si>
  <si>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</si>
  <si>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</si>
  <si>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</si>
  <si>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</si>
  <si>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</si>
  <si>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</si>
  <si>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</si>
  <si>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</si>
  <si>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</si>
  <si>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</si>
  <si>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</si>
  <si>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</si>
  <si>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</si>
  <si>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</si>
  <si>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</si>
  <si>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</si>
  <si>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</si>
  <si>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</si>
  <si>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</si>
  <si>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</si>
  <si>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</si>
  <si>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</si>
  <si>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</si>
  <si>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</si>
  <si>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</si>
  <si>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</si>
  <si>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</si>
  <si>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</si>
  <si>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</si>
  <si>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</si>
  <si>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</si>
  <si>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</si>
  <si>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</si>
  <si>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</si>
  <si>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</si>
  <si>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</si>
  <si>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</si>
  <si>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</si>
  <si>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</si>
  <si>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</si>
  <si>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</si>
  <si>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</si>
  <si>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</si>
  <si>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</si>
  <si>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</si>
  <si>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</si>
  <si>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</si>
  <si>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</si>
  <si>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</si>
  <si>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</si>
  <si>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</si>
  <si>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</si>
  <si>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</si>
  <si>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</si>
  <si>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</si>
  <si>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</si>
  <si>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</si>
  <si>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</si>
  <si>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</si>
  <si>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</si>
  <si>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</si>
  <si>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</si>
  <si>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</si>
  <si>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</si>
  <si>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</si>
  <si>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</si>
  <si>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</si>
  <si>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</si>
  <si>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</si>
  <si>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</si>
  <si>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</si>
  <si>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</si>
  <si>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</si>
  <si>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</si>
  <si>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</si>
  <si>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</si>
  <si>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</si>
  <si>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</si>
  <si>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</si>
  <si>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</si>
  <si>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</si>
  <si>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</si>
  <si>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</si>
  <si>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</si>
  <si>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</si>
  <si>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</si>
  <si>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</si>
  <si>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</si>
  <si>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</si>
  <si>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</si>
  <si>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</si>
  <si>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</si>
  <si>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</si>
  <si>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</si>
  <si>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</si>
  <si>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</si>
  <si>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</si>
  <si>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</si>
  <si>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</si>
  <si>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</si>
  <si>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</si>
  <si>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</si>
  <si>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</si>
  <si>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</si>
  <si>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</si>
  <si>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</si>
  <si>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</si>
  <si>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</si>
  <si>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</si>
  <si>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</si>
  <si>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</si>
  <si>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</si>
  <si>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</si>
  <si>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</si>
  <si>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</si>
  <si>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</si>
  <si>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</si>
  <si>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</si>
  <si>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</si>
  <si>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</si>
  <si>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</si>
  <si>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</si>
  <si>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</si>
  <si>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</si>
  <si>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</si>
  <si>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</si>
  <si>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</si>
  <si>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</si>
  <si>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</si>
  <si>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</si>
  <si>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</si>
  <si>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</si>
  <si>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</si>
  <si>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</si>
  <si>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</si>
  <si>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</si>
  <si>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</si>
  <si>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</si>
  <si>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</si>
  <si>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</si>
  <si>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</si>
  <si>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</si>
  <si>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</si>
  <si>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</si>
  <si>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</si>
  <si>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</si>
  <si>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</si>
  <si>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</si>
  <si>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</si>
  <si>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</si>
  <si>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</si>
  <si>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</si>
  <si>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</si>
  <si>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</si>
  <si>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</si>
  <si>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</si>
  <si>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</si>
  <si>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</si>
  <si>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</si>
  <si>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</si>
  <si>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</si>
  <si>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</si>
  <si>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</si>
  <si>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</si>
  <si>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</si>
  <si>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</si>
  <si>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</si>
  <si>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</si>
  <si>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</si>
  <si>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</si>
  <si>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</si>
  <si>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</si>
  <si>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</si>
  <si>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</si>
  <si>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</si>
  <si>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</si>
  <si>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</si>
  <si>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</si>
  <si>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</si>
  <si>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</si>
  <si>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</si>
  <si>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</si>
  <si>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</si>
  <si>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</si>
  <si>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</si>
  <si>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</si>
  <si>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</si>
  <si>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</si>
  <si>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</si>
  <si>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</si>
  <si>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</si>
  <si>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</si>
  <si>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</si>
  <si>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</si>
  <si>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</si>
  <si>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</si>
  <si>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</si>
  <si>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</si>
  <si>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</si>
  <si>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</si>
  <si>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</si>
  <si>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</si>
  <si>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</si>
  <si>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</si>
  <si>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</si>
  <si>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</si>
  <si>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</si>
  <si>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</si>
  <si>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</si>
  <si>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</si>
  <si>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</si>
  <si>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</si>
  <si>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</si>
  <si>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</si>
  <si>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</si>
  <si>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</si>
  <si>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</si>
  <si>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</si>
  <si>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</si>
  <si>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</si>
  <si>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</si>
  <si>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</si>
  <si>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</si>
  <si>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</si>
  <si>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</si>
  <si>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</si>
  <si>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</si>
  <si>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</si>
  <si>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</si>
  <si>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</si>
  <si>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</si>
  <si>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</si>
  <si>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</si>
  <si>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</si>
  <si>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</si>
  <si>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</si>
  <si>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</si>
  <si>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</si>
  <si>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</si>
  <si>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</si>
  <si>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</si>
  <si>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</si>
  <si>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</si>
  <si>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</si>
  <si>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</si>
  <si>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</si>
  <si>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</si>
  <si>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</si>
  <si>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</si>
  <si>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</si>
  <si>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</si>
  <si>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</si>
  <si>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</si>
  <si>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</si>
  <si>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</si>
  <si>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</si>
  <si>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</si>
  <si>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</si>
  <si>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</si>
  <si>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</si>
  <si>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</si>
  <si>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</si>
  <si>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</si>
  <si>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</si>
  <si>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</si>
  <si>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</si>
  <si>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</si>
  <si>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</si>
  <si>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</si>
  <si>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</si>
  <si>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</si>
  <si>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</si>
  <si>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</si>
  <si>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</si>
  <si>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</si>
  <si>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</si>
  <si>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</si>
  <si>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</si>
  <si>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</si>
  <si>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</si>
  <si>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</si>
  <si>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</si>
  <si>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</si>
  <si>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</si>
  <si>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</si>
  <si>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</si>
  <si>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</si>
  <si>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</si>
  <si>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</si>
  <si>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</si>
  <si>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</si>
  <si>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</si>
  <si>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</si>
  <si>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</si>
  <si>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</si>
  <si>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</si>
  <si>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</si>
  <si>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</si>
  <si>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</si>
  <si>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</si>
  <si>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</si>
  <si>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</si>
  <si>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</si>
  <si>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</si>
  <si>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</si>
  <si>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</si>
  <si>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</si>
  <si>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</si>
  <si>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</si>
  <si>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</si>
  <si>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</si>
  <si>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</si>
  <si>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</si>
  <si>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</si>
  <si>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</si>
  <si>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</si>
  <si>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</si>
  <si>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</si>
  <si>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</si>
  <si>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</si>
  <si>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</si>
  <si>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</si>
  <si>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</si>
  <si>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</si>
  <si>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</si>
  <si>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</si>
  <si>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</si>
  <si>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</si>
  <si>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</si>
  <si>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</si>
  <si>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</si>
  <si>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</si>
  <si>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</si>
  <si>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</si>
  <si>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</si>
  <si>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</si>
  <si>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</si>
  <si>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</si>
  <si>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</si>
  <si>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</si>
  <si>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</si>
  <si>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</si>
  <si>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</si>
  <si>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</si>
  <si>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</si>
  <si>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</si>
  <si>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</si>
  <si>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</si>
  <si>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</si>
  <si>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</si>
  <si>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</si>
  <si>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</si>
  <si>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</si>
  <si>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</si>
  <si>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</si>
  <si>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</si>
  <si>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</si>
  <si>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</si>
  <si>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</si>
  <si>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</si>
  <si>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</si>
  <si>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</si>
  <si>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</si>
  <si>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</si>
  <si>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</si>
  <si>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</si>
  <si>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</si>
  <si>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</si>
  <si>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</si>
  <si>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</si>
  <si>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</si>
  <si>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</si>
  <si>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</si>
  <si>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</si>
  <si>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</si>
  <si>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</si>
  <si>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</si>
  <si>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</si>
  <si>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</si>
  <si>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</si>
  <si>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</si>
  <si>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</si>
  <si>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</si>
  <si>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</si>
  <si>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</si>
  <si>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</si>
  <si>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</si>
  <si>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</si>
  <si>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</si>
  <si>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</si>
  <si>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</si>
  <si>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</si>
  <si>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</si>
  <si>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</si>
  <si>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</si>
  <si>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</si>
  <si>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</si>
  <si>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</si>
  <si>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</si>
  <si>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</si>
  <si>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</si>
  <si>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</si>
  <si>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</si>
  <si>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</si>
  <si>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</si>
  <si>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</si>
  <si>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</si>
  <si>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</si>
  <si>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</si>
  <si>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</si>
  <si>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</si>
  <si>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</si>
  <si>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</si>
  <si>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</si>
  <si>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</si>
  <si>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</si>
  <si>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</si>
  <si>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</si>
  <si>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</si>
  <si>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</si>
  <si>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</si>
  <si>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</si>
  <si>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</si>
  <si>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</si>
  <si>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</si>
  <si>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</si>
  <si>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</si>
  <si>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</si>
  <si>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</si>
  <si>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</si>
  <si>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</si>
  <si>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</si>
  <si>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</si>
  <si>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</si>
  <si>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</si>
  <si>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</si>
  <si>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</si>
  <si>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</si>
  <si>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</si>
  <si>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</si>
  <si>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</si>
  <si>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</si>
  <si>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</si>
  <si>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</si>
  <si>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</si>
  <si>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</si>
  <si>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</si>
  <si>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</si>
  <si>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</si>
  <si>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</si>
  <si>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</si>
  <si>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</si>
  <si>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</si>
  <si>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</si>
  <si>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</si>
  <si>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</si>
  <si>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</si>
  <si>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</si>
  <si>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</si>
  <si>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</si>
  <si>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</si>
  <si>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</si>
  <si>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</si>
  <si>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</si>
  <si>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</si>
  <si>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</si>
  <si>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</si>
  <si>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</si>
  <si>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</si>
  <si>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</si>
  <si>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</si>
  <si>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</si>
  <si>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</si>
  <si>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</si>
  <si>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</si>
  <si>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</si>
  <si>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</si>
  <si>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</si>
  <si>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</si>
  <si>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</si>
  <si>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</si>
  <si>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</si>
  <si>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</si>
  <si>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</si>
  <si>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</si>
  <si>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</si>
  <si>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</si>
  <si>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</si>
  <si>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</si>
  <si>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</si>
  <si>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</si>
  <si>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</si>
  <si>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</si>
  <si>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</si>
  <si>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</si>
  <si>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</si>
  <si>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</si>
  <si>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</si>
  <si>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</si>
  <si>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</si>
  <si>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</si>
  <si>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</si>
  <si>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</si>
  <si>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</si>
  <si>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</si>
  <si>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</si>
  <si>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</si>
  <si>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</si>
  <si>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</si>
  <si>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</si>
  <si>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</si>
  <si>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</si>
  <si>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</si>
  <si>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</si>
  <si>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</si>
  <si>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</si>
  <si>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</si>
  <si>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</si>
  <si>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</si>
  <si>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</si>
  <si>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</si>
  <si>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</si>
  <si>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</si>
  <si>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</si>
  <si>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</si>
  <si>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</si>
  <si>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</si>
  <si>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</si>
  <si>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</si>
  <si>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</si>
  <si>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</si>
  <si>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</si>
  <si>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</si>
  <si>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</si>
  <si>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</si>
  <si>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</si>
  <si>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</si>
  <si>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</si>
  <si>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</si>
  <si>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</si>
  <si>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</si>
  <si>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</si>
  <si>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</si>
  <si>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</si>
  <si>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</si>
  <si>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</si>
  <si>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平成３年度</t>
  </si>
  <si>
    <t>終了予定なし</t>
  </si>
  <si>
    <t>我が国の科学技術の発展や国際競争力の強化に貢献するため、世界最高の明るさ・品質の放射光を利用して、物質の種類や構造解析、様々な機能の解析や分析を可能にする大型放射光施設（SPring-8）及び物質の原子レベルの超微細構造や化学反応の超高速動態・変化を瞬時に計測・分析することを可能とするＸ線自由電子レーザー施設(SACLA)について、必要な運転時間の確保及び利用環境の充実に努め、学術界・産業界の広範な分野の研究者等の利用に供する。</t>
  </si>
  <si>
    <t>　「特定先端大型研究施設の共用の促進に関する法律（以下「共用法」という。）」に基づき、理化学研究所が設置した大型放射光施設（SPring-8）及びX線自由電子レーザー施設（SACLA)について、安定した運転の確保や必要な施設整備を行い、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及びSACLAを利用する上で必要な支援（利用支援業務）を行う。（補助率定額）</t>
  </si>
  <si>
    <t>特定先端大型研究施設運営費等補助金</t>
  </si>
  <si>
    <t>特定先端大型研究施設利用促進交付金(SPring-8・SACLA)※一体的に運用</t>
  </si>
  <si>
    <t>特定先端大型研究施設整備費補助金</t>
  </si>
  <si>
    <t>件</t>
  </si>
  <si>
    <t>SACLAに関係した研究の発表論文数（単年）</t>
  </si>
  <si>
    <t>時間</t>
  </si>
  <si>
    <t>SPring-8当該年度運営費(※)／SPring-8運転時間／SPring-8ビームライン本数
(※)特定先端大型研究施設運営費等補助金の予算額　　　　　　　　　　</t>
    <phoneticPr fontId="5"/>
  </si>
  <si>
    <t>千円/時間/本</t>
  </si>
  <si>
    <t>百万円/時間/本</t>
    <phoneticPr fontId="5"/>
  </si>
  <si>
    <t>8,219/4,952/56</t>
  </si>
  <si>
    <t>8,445/5,282/56</t>
  </si>
  <si>
    <t>SACLA当該年度運営費(※)／SACLA運転時間／SACLAビームライン本数
(※)特定先端大型研究施設運営費等補助金の予算額　　</t>
    <phoneticPr fontId="5"/>
  </si>
  <si>
    <t>百万円/時間/本</t>
    <phoneticPr fontId="5"/>
  </si>
  <si>
    <t>5,350/5,861/3</t>
  </si>
  <si>
    <t>5,600/6,281/3</t>
  </si>
  <si>
    <t>　　/</t>
    <phoneticPr fontId="5"/>
  </si>
  <si>
    <t>／　　　　　　　　　　　　　　</t>
    <phoneticPr fontId="5"/>
  </si>
  <si>
    <t>　　/</t>
    <phoneticPr fontId="5"/>
  </si>
  <si>
    <t>-</t>
    <phoneticPr fontId="5"/>
  </si>
  <si>
    <t>-</t>
    <phoneticPr fontId="5"/>
  </si>
  <si>
    <t>-</t>
    <phoneticPr fontId="5"/>
  </si>
  <si>
    <t>-</t>
    <phoneticPr fontId="5"/>
  </si>
  <si>
    <t>-</t>
    <phoneticPr fontId="5"/>
  </si>
  <si>
    <t>本事業は、第５期科学技術基本計画の「研究開発活動を支える共通基盤技術、施設・設備、情報基盤の戦略的強化」においてその必要性が明記されるなど、国民や社会のニーズを的確に反映している。</t>
  </si>
  <si>
    <t>本事業は共用法により国が実施することが定められた事業である。</t>
  </si>
  <si>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</si>
  <si>
    <t>SPring-8及びSACLAの利用について、成果非公開とする場合は適切な受益者負担の観点から有償とし、運営費回収方式に基づく利用料の徴収を行っている。</t>
  </si>
  <si>
    <t>SPring-8、SACLAともに、同等の海外施設の単位当たりコスト以下の水準であり、妥当である。</t>
  </si>
  <si>
    <t>事業目的に即し、必要かつ合理的な支出である。</t>
  </si>
  <si>
    <t>経費の執行に関しては、事業年度毎に実績報告書等において、支出先・使途の把握や事業目的との整合性についての確認に努めている。また、現地調査を行う等、必要な指導も行っている。</t>
  </si>
  <si>
    <t>SPring-8及びSACLAの運営について、保守経費の見直し、運転の効率化、節電対策といった工夫を行うなど毎年コスト削減に努めている。</t>
  </si>
  <si>
    <t>共用法に基づき、施設設置者・登録施設利用促進機関を対象とした補助事業であり、実効性の高い事業となっている。</t>
  </si>
  <si>
    <t>333、248</t>
  </si>
  <si>
    <t>238、239</t>
  </si>
  <si>
    <t>254、255</t>
  </si>
  <si>
    <t>230、231</t>
  </si>
  <si>
    <t>228、229</t>
  </si>
  <si>
    <t>218、219</t>
  </si>
  <si>
    <t>213、214</t>
  </si>
  <si>
    <t>○</t>
  </si>
  <si>
    <t>8　科学技術イノベーションの基盤的な力の強化</t>
    <phoneticPr fontId="5"/>
  </si>
  <si>
    <t>8-3 研究開発活動を支える研究基盤の戦略的強化</t>
    <phoneticPr fontId="5"/>
  </si>
  <si>
    <t>大型放射光施設（ＳＰｒｉｎｇ－８）及びＸ線自由電子レーザー施設（ＳＡＣＬＡ）の整備・共用</t>
    <phoneticPr fontId="5"/>
  </si>
  <si>
    <t>科学技術・学術政策局</t>
    <phoneticPr fontId="5"/>
  </si>
  <si>
    <t>研究開発基盤課</t>
    <phoneticPr fontId="5"/>
  </si>
  <si>
    <t>量子研究推推進室
奥　篤史</t>
    <rPh sb="5" eb="8">
      <t>スイシンシツ</t>
    </rPh>
    <rPh sb="9" eb="10">
      <t>オク</t>
    </rPh>
    <rPh sb="11" eb="13">
      <t>アツシ</t>
    </rPh>
    <phoneticPr fontId="5"/>
  </si>
  <si>
    <t>-</t>
    <phoneticPr fontId="5"/>
  </si>
  <si>
    <t>-</t>
    <phoneticPr fontId="5"/>
  </si>
  <si>
    <t>B.公益財団法人高輝度光科学研究センター</t>
    <rPh sb="2" eb="4">
      <t>コウエキ</t>
    </rPh>
    <rPh sb="4" eb="6">
      <t>ザイダン</t>
    </rPh>
    <rPh sb="6" eb="8">
      <t>ホウジン</t>
    </rPh>
    <rPh sb="8" eb="11">
      <t>コウキド</t>
    </rPh>
    <rPh sb="11" eb="12">
      <t>ヒカリ</t>
    </rPh>
    <rPh sb="12" eb="14">
      <t>カガク</t>
    </rPh>
    <rPh sb="14" eb="16">
      <t>ケンキュウ</t>
    </rPh>
    <phoneticPr fontId="5"/>
  </si>
  <si>
    <t>事業費</t>
    <rPh sb="0" eb="3">
      <t>ジギョウヒ</t>
    </rPh>
    <phoneticPr fontId="5"/>
  </si>
  <si>
    <t>大型放射光施設（SPring-8）及びX線自由電子レーザー施設（SACLA）の利用促進</t>
    <rPh sb="0" eb="2">
      <t>オオガタ</t>
    </rPh>
    <rPh sb="2" eb="5">
      <t>ホウシャコウ</t>
    </rPh>
    <rPh sb="5" eb="7">
      <t>シセツ</t>
    </rPh>
    <rPh sb="17" eb="18">
      <t>オヨ</t>
    </rPh>
    <rPh sb="20" eb="21">
      <t>セン</t>
    </rPh>
    <rPh sb="21" eb="23">
      <t>ジユウ</t>
    </rPh>
    <rPh sb="23" eb="25">
      <t>デンシ</t>
    </rPh>
    <rPh sb="29" eb="31">
      <t>シセツ</t>
    </rPh>
    <rPh sb="39" eb="41">
      <t>リヨウ</t>
    </rPh>
    <rPh sb="41" eb="43">
      <t>ソクシン</t>
    </rPh>
    <phoneticPr fontId="5"/>
  </si>
  <si>
    <t>人件費</t>
    <rPh sb="0" eb="3">
      <t>ジンケンヒ</t>
    </rPh>
    <phoneticPr fontId="5"/>
  </si>
  <si>
    <t>物品購入費</t>
    <rPh sb="0" eb="2">
      <t>ブッピン</t>
    </rPh>
    <rPh sb="2" eb="5">
      <t>コウニュウヒ</t>
    </rPh>
    <phoneticPr fontId="5"/>
  </si>
  <si>
    <t>役務費</t>
    <rPh sb="0" eb="2">
      <t>エキム</t>
    </rPh>
    <rPh sb="2" eb="3">
      <t>ヒ</t>
    </rPh>
    <phoneticPr fontId="5"/>
  </si>
  <si>
    <t>その他</t>
    <rPh sb="2" eb="3">
      <t>ホカ</t>
    </rPh>
    <phoneticPr fontId="5"/>
  </si>
  <si>
    <t>研究員等人件費</t>
    <rPh sb="0" eb="3">
      <t>ケンキュウイン</t>
    </rPh>
    <rPh sb="3" eb="4">
      <t>トウ</t>
    </rPh>
    <rPh sb="4" eb="7">
      <t>ジンケンヒ</t>
    </rPh>
    <phoneticPr fontId="5"/>
  </si>
  <si>
    <t>運転維持管理のための設備備品等</t>
    <rPh sb="0" eb="2">
      <t>ウンテン</t>
    </rPh>
    <rPh sb="2" eb="4">
      <t>イジ</t>
    </rPh>
    <rPh sb="4" eb="6">
      <t>カンリ</t>
    </rPh>
    <rPh sb="10" eb="12">
      <t>セツビ</t>
    </rPh>
    <rPh sb="12" eb="14">
      <t>ビヒン</t>
    </rPh>
    <rPh sb="14" eb="15">
      <t>トウ</t>
    </rPh>
    <phoneticPr fontId="5"/>
  </si>
  <si>
    <t>業務効率化のための定常業務のアウトソーシング及びメーカー点検等</t>
    <rPh sb="0" eb="2">
      <t>ギョウム</t>
    </rPh>
    <phoneticPr fontId="5"/>
  </si>
  <si>
    <t>事務用品、通信交通費等</t>
    <phoneticPr fontId="5"/>
  </si>
  <si>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5"/>
  </si>
  <si>
    <t>大型放射光施設（SPring-8）及びX線自由電子レーザー施設（SACLA）の利用促進</t>
    <phoneticPr fontId="5"/>
  </si>
  <si>
    <t>補助金等交付</t>
  </si>
  <si>
    <t>-</t>
    <phoneticPr fontId="5"/>
  </si>
  <si>
    <t>播磨地区大型放射光施設（SPring-8）運営支援業務</t>
    <rPh sb="0" eb="2">
      <t>ハリマ</t>
    </rPh>
    <rPh sb="2" eb="4">
      <t>チク</t>
    </rPh>
    <rPh sb="4" eb="6">
      <t>オオガタ</t>
    </rPh>
    <rPh sb="6" eb="9">
      <t>ホウシャコウ</t>
    </rPh>
    <rPh sb="9" eb="11">
      <t>シセツ</t>
    </rPh>
    <rPh sb="21" eb="23">
      <t>ウンエイ</t>
    </rPh>
    <rPh sb="23" eb="25">
      <t>シエン</t>
    </rPh>
    <rPh sb="25" eb="27">
      <t>ギョウム</t>
    </rPh>
    <phoneticPr fontId="5"/>
  </si>
  <si>
    <t>シエンタオ ミクロン株式会社</t>
    <rPh sb="10" eb="12">
      <t>カブシキ</t>
    </rPh>
    <rPh sb="12" eb="14">
      <t>カイシャ</t>
    </rPh>
    <phoneticPr fontId="3"/>
  </si>
  <si>
    <t>株式会社キー・プランニング</t>
    <rPh sb="0" eb="2">
      <t>カブシキ</t>
    </rPh>
    <rPh sb="2" eb="4">
      <t>カイシャ</t>
    </rPh>
    <phoneticPr fontId="3"/>
  </si>
  <si>
    <t>株式会社アンザイオーエーサービス</t>
    <rPh sb="0" eb="2">
      <t>カブシキ</t>
    </rPh>
    <rPh sb="2" eb="4">
      <t>カイシャ</t>
    </rPh>
    <phoneticPr fontId="3"/>
  </si>
  <si>
    <t>株式会社北欧</t>
    <rPh sb="0" eb="2">
      <t>カブシキ</t>
    </rPh>
    <rPh sb="2" eb="4">
      <t>カイシャ</t>
    </rPh>
    <phoneticPr fontId="3"/>
  </si>
  <si>
    <t>丸善雄松堂株式会社</t>
    <rPh sb="5" eb="7">
      <t>カブシキ</t>
    </rPh>
    <rPh sb="7" eb="9">
      <t>カイシャ</t>
    </rPh>
    <phoneticPr fontId="3"/>
  </si>
  <si>
    <t>ユサコ株式会社</t>
    <rPh sb="3" eb="5">
      <t>カブシキ</t>
    </rPh>
    <rPh sb="5" eb="7">
      <t>カイシャ</t>
    </rPh>
    <phoneticPr fontId="3"/>
  </si>
  <si>
    <t>スプリングエイトサービス株式会社</t>
    <rPh sb="12" eb="14">
      <t>カブシキ</t>
    </rPh>
    <rPh sb="14" eb="16">
      <t>カイシャ</t>
    </rPh>
    <phoneticPr fontId="3"/>
  </si>
  <si>
    <t>株式会社ニューテック</t>
    <rPh sb="0" eb="2">
      <t>カブシキ</t>
    </rPh>
    <rPh sb="2" eb="4">
      <t>カイシャ</t>
    </rPh>
    <phoneticPr fontId="3"/>
  </si>
  <si>
    <t>株式会社紀伊國屋書店</t>
    <rPh sb="0" eb="2">
      <t>カブシキ</t>
    </rPh>
    <rPh sb="2" eb="4">
      <t>カイシャ</t>
    </rPh>
    <phoneticPr fontId="3"/>
  </si>
  <si>
    <t>タツミ産業株式会社</t>
    <rPh sb="5" eb="7">
      <t>カブシキ</t>
    </rPh>
    <rPh sb="7" eb="9">
      <t>カイシャ</t>
    </rPh>
    <phoneticPr fontId="3"/>
  </si>
  <si>
    <t>硬X線光電子分光装置用の光電子エネルギーアナライザー更新による測定環境の向上</t>
    <rPh sb="26" eb="28">
      <t>コウシン</t>
    </rPh>
    <rPh sb="31" eb="33">
      <t>ソクテイ</t>
    </rPh>
    <rPh sb="33" eb="35">
      <t>カンキョウ</t>
    </rPh>
    <rPh sb="36" eb="38">
      <t>コウジョウ</t>
    </rPh>
    <phoneticPr fontId="3"/>
  </si>
  <si>
    <t>利用支援機能拡充のためのシステム開発等</t>
    <rPh sb="0" eb="2">
      <t>リヨウ</t>
    </rPh>
    <rPh sb="2" eb="4">
      <t>シエン</t>
    </rPh>
    <rPh sb="4" eb="6">
      <t>キノウ</t>
    </rPh>
    <rPh sb="6" eb="8">
      <t>カクジュウ</t>
    </rPh>
    <rPh sb="16" eb="18">
      <t>カイハツ</t>
    </rPh>
    <rPh sb="18" eb="19">
      <t>トウ</t>
    </rPh>
    <phoneticPr fontId="3"/>
  </si>
  <si>
    <t>手法開発に係る実験計測用PC及びワークショップ等事務局用PCの更新等</t>
    <rPh sb="0" eb="2">
      <t>シュホウ</t>
    </rPh>
    <rPh sb="2" eb="4">
      <t>カイハツ</t>
    </rPh>
    <rPh sb="5" eb="6">
      <t>カカ</t>
    </rPh>
    <rPh sb="7" eb="9">
      <t>ジッケン</t>
    </rPh>
    <rPh sb="9" eb="12">
      <t>ケイソクヨウ</t>
    </rPh>
    <rPh sb="14" eb="15">
      <t>オヨ</t>
    </rPh>
    <rPh sb="23" eb="24">
      <t>トウ</t>
    </rPh>
    <rPh sb="24" eb="28">
      <t>ジムキョクヨウ</t>
    </rPh>
    <rPh sb="31" eb="33">
      <t>コウシン</t>
    </rPh>
    <rPh sb="33" eb="34">
      <t>トウ</t>
    </rPh>
    <phoneticPr fontId="3"/>
  </si>
  <si>
    <t>SPring-８/SACLA利用者情報及びResearch frontierの編集、印刷、製本等</t>
    <rPh sb="14" eb="16">
      <t>リヨウ</t>
    </rPh>
    <rPh sb="16" eb="17">
      <t>シャ</t>
    </rPh>
    <rPh sb="17" eb="19">
      <t>ジョウホウ</t>
    </rPh>
    <rPh sb="19" eb="20">
      <t>オヨ</t>
    </rPh>
    <rPh sb="39" eb="41">
      <t>ヘンシュウ</t>
    </rPh>
    <rPh sb="42" eb="44">
      <t>インサツ</t>
    </rPh>
    <rPh sb="45" eb="47">
      <t>セイホン</t>
    </rPh>
    <rPh sb="47" eb="48">
      <t>トウ</t>
    </rPh>
    <phoneticPr fontId="3"/>
  </si>
  <si>
    <t>新たな利用分野の開拓、実験手法の開発及び十全な情報支援のための情報（Nature Publishing Group発行雑誌閲覧ライセンス等）購入等</t>
    <rPh sb="0" eb="1">
      <t>アラ</t>
    </rPh>
    <rPh sb="3" eb="5">
      <t>リヨウ</t>
    </rPh>
    <rPh sb="5" eb="7">
      <t>ブンヤ</t>
    </rPh>
    <rPh sb="8" eb="10">
      <t>カイタク</t>
    </rPh>
    <rPh sb="11" eb="13">
      <t>ジッケン</t>
    </rPh>
    <rPh sb="13" eb="15">
      <t>シュホウ</t>
    </rPh>
    <rPh sb="16" eb="18">
      <t>カイハツ</t>
    </rPh>
    <rPh sb="18" eb="19">
      <t>オヨ</t>
    </rPh>
    <rPh sb="20" eb="22">
      <t>ジュウゼン</t>
    </rPh>
    <rPh sb="23" eb="25">
      <t>ジョウホウ</t>
    </rPh>
    <rPh sb="25" eb="27">
      <t>シエン</t>
    </rPh>
    <rPh sb="31" eb="33">
      <t>ジョウホウ</t>
    </rPh>
    <rPh sb="70" eb="72">
      <t>コウニュウ</t>
    </rPh>
    <rPh sb="72" eb="73">
      <t>トウ</t>
    </rPh>
    <phoneticPr fontId="3"/>
  </si>
  <si>
    <t>情報支援に係る引用文献検索システムの導入等</t>
    <rPh sb="0" eb="2">
      <t>ジョウホウ</t>
    </rPh>
    <rPh sb="2" eb="4">
      <t>シエン</t>
    </rPh>
    <rPh sb="5" eb="6">
      <t>カカ</t>
    </rPh>
    <rPh sb="7" eb="9">
      <t>インヨウ</t>
    </rPh>
    <rPh sb="9" eb="11">
      <t>ブンケン</t>
    </rPh>
    <rPh sb="11" eb="13">
      <t>ケンサク</t>
    </rPh>
    <rPh sb="18" eb="20">
      <t>ドウニュウ</t>
    </rPh>
    <rPh sb="20" eb="21">
      <t>トウ</t>
    </rPh>
    <phoneticPr fontId="3"/>
  </si>
  <si>
    <t>実験ステーションにおけるデータ計測及びデータ処理の自動化等のためのプログラム開発</t>
    <rPh sb="0" eb="2">
      <t>ジッケン</t>
    </rPh>
    <rPh sb="15" eb="17">
      <t>ケイソク</t>
    </rPh>
    <rPh sb="17" eb="18">
      <t>オヨ</t>
    </rPh>
    <rPh sb="22" eb="24">
      <t>ショリ</t>
    </rPh>
    <rPh sb="25" eb="28">
      <t>ジドウカ</t>
    </rPh>
    <rPh sb="28" eb="29">
      <t>トウ</t>
    </rPh>
    <rPh sb="38" eb="40">
      <t>カイハツ</t>
    </rPh>
    <phoneticPr fontId="3"/>
  </si>
  <si>
    <t>10Gネットワーク対応大容量ネットワークストレージの整備</t>
  </si>
  <si>
    <t>新たな利用分野の開拓、実験手法の開発及び十全な情報支援のための情報（American Physical Society 発行雑誌等）購入等</t>
    <rPh sb="64" eb="65">
      <t>トウ</t>
    </rPh>
    <phoneticPr fontId="3"/>
  </si>
  <si>
    <t>液体窒素供給装置の整備による測定環境の向上等</t>
    <rPh sb="0" eb="2">
      <t>エキタイ</t>
    </rPh>
    <rPh sb="2" eb="4">
      <t>チッソ</t>
    </rPh>
    <rPh sb="4" eb="6">
      <t>キョウキュウ</t>
    </rPh>
    <rPh sb="6" eb="8">
      <t>ソウチ</t>
    </rPh>
    <rPh sb="9" eb="11">
      <t>セイビ</t>
    </rPh>
    <rPh sb="14" eb="16">
      <t>ソクテイ</t>
    </rPh>
    <rPh sb="16" eb="18">
      <t>カンキョウ</t>
    </rPh>
    <rPh sb="19" eb="21">
      <t>コウジョウ</t>
    </rPh>
    <rPh sb="21" eb="22">
      <t>トウ</t>
    </rPh>
    <phoneticPr fontId="3"/>
  </si>
  <si>
    <t>8,530/5,439/57</t>
    <phoneticPr fontId="5"/>
  </si>
  <si>
    <t>5,639/6,281/3</t>
    <phoneticPr fontId="5"/>
  </si>
  <si>
    <t>8,340/5,000/57</t>
    <phoneticPr fontId="5"/>
  </si>
  <si>
    <t>5,525/5,815/3</t>
    <phoneticPr fontId="5"/>
  </si>
  <si>
    <t>特定先端大型研究施設運営費等</t>
    <rPh sb="0" eb="2">
      <t>トクテイ</t>
    </rPh>
    <rPh sb="2" eb="4">
      <t>センタン</t>
    </rPh>
    <rPh sb="4" eb="6">
      <t>オオガタ</t>
    </rPh>
    <rPh sb="6" eb="8">
      <t>ケンキュウ</t>
    </rPh>
    <rPh sb="8" eb="10">
      <t>シセツ</t>
    </rPh>
    <rPh sb="10" eb="13">
      <t>ウンエイヒ</t>
    </rPh>
    <rPh sb="13" eb="14">
      <t>ナド</t>
    </rPh>
    <phoneticPr fontId="7"/>
  </si>
  <si>
    <t>大型放射光施設（SPring-8）の運転等</t>
    <rPh sb="0" eb="2">
      <t>オオガタ</t>
    </rPh>
    <rPh sb="2" eb="5">
      <t>ホウシャコウ</t>
    </rPh>
    <rPh sb="5" eb="7">
      <t>シセツ</t>
    </rPh>
    <rPh sb="18" eb="20">
      <t>ウンテン</t>
    </rPh>
    <rPh sb="20" eb="21">
      <t>ナド</t>
    </rPh>
    <phoneticPr fontId="7"/>
  </si>
  <si>
    <t>X線自由電子レーザー施設（SACLA）の運転等</t>
    <rPh sb="1" eb="2">
      <t>セン</t>
    </rPh>
    <rPh sb="2" eb="4">
      <t>ジユウ</t>
    </rPh>
    <rPh sb="4" eb="6">
      <t>デンシ</t>
    </rPh>
    <rPh sb="10" eb="12">
      <t>シセツ</t>
    </rPh>
    <rPh sb="20" eb="22">
      <t>ウンテン</t>
    </rPh>
    <rPh sb="22" eb="23">
      <t>ナド</t>
    </rPh>
    <phoneticPr fontId="7"/>
  </si>
  <si>
    <t>D.公益財団法人高輝度光科学研究センター</t>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</si>
  <si>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</si>
  <si>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C.国立研究開発法人理化学研究所</t>
    <phoneticPr fontId="5"/>
  </si>
  <si>
    <t>大型放射光施設（SPring-8）に係る電気供給</t>
    <rPh sb="0" eb="2">
      <t>オオガタ</t>
    </rPh>
    <rPh sb="2" eb="5">
      <t>ホウシャコウ</t>
    </rPh>
    <rPh sb="5" eb="7">
      <t>シセツ</t>
    </rPh>
    <rPh sb="18" eb="19">
      <t>カカ</t>
    </rPh>
    <rPh sb="20" eb="22">
      <t>デンキ</t>
    </rPh>
    <rPh sb="22" eb="24">
      <t>キョウキュウ</t>
    </rPh>
    <phoneticPr fontId="7"/>
  </si>
  <si>
    <t>光熱水費</t>
    <rPh sb="0" eb="4">
      <t>コウネツスイヒ</t>
    </rPh>
    <phoneticPr fontId="5"/>
  </si>
  <si>
    <t>E.関西電力株式会社</t>
    <rPh sb="2" eb="4">
      <t>カンサイ</t>
    </rPh>
    <rPh sb="4" eb="6">
      <t>デンリョク</t>
    </rPh>
    <rPh sb="6" eb="10">
      <t>カブシキガイシャ</t>
    </rPh>
    <phoneticPr fontId="5"/>
  </si>
  <si>
    <t>G.ソニーセミコンダクタソリューションズ株式会社</t>
    <phoneticPr fontId="5"/>
  </si>
  <si>
    <t>X線CMOSイメージセンサのX線照射耐性等に関する解析業務</t>
    <phoneticPr fontId="5"/>
  </si>
  <si>
    <t>外注費</t>
    <rPh sb="0" eb="3">
      <t>ガイチュウヒ</t>
    </rPh>
    <phoneticPr fontId="5"/>
  </si>
  <si>
    <t>大面積X線用CMOSイメージセンサの全体構造・特性に関する定量的評価・解析業務</t>
    <phoneticPr fontId="5"/>
  </si>
  <si>
    <t>国立研究開発法人理化学研究所</t>
    <rPh sb="0" eb="14">
      <t>コクリツケンキュウカイハツホウジンリカガクケンキュウショ</t>
    </rPh>
    <phoneticPr fontId="5"/>
  </si>
  <si>
    <t>大型放射光施設（SPring-8）の運営等</t>
    <phoneticPr fontId="5"/>
  </si>
  <si>
    <t>-</t>
    <phoneticPr fontId="5"/>
  </si>
  <si>
    <t>X線自由電子レーザー施設（SACLA）の運営等</t>
    <phoneticPr fontId="5"/>
  </si>
  <si>
    <t>公益財団法人高輝度光科学研究センター</t>
    <phoneticPr fontId="5"/>
  </si>
  <si>
    <t>関西電力株式会社</t>
    <phoneticPr fontId="5"/>
  </si>
  <si>
    <t>スプリングエイトサービス株式会社</t>
    <phoneticPr fontId="5"/>
  </si>
  <si>
    <t>松本建設株式会社</t>
    <phoneticPr fontId="5"/>
  </si>
  <si>
    <t>大成工材株式会社</t>
    <phoneticPr fontId="5"/>
  </si>
  <si>
    <t>和研薬株式会社</t>
    <phoneticPr fontId="5"/>
  </si>
  <si>
    <t>株式会社トヤマ</t>
    <phoneticPr fontId="5"/>
  </si>
  <si>
    <t>住友電設株式会社</t>
    <phoneticPr fontId="5"/>
  </si>
  <si>
    <t>昌栄建設株式会社</t>
    <phoneticPr fontId="5"/>
  </si>
  <si>
    <t>キヤノン電子管デバイス株式会社</t>
    <phoneticPr fontId="5"/>
  </si>
  <si>
    <t>電気料金</t>
    <rPh sb="0" eb="2">
      <t>デンキ</t>
    </rPh>
    <rPh sb="2" eb="4">
      <t>リョウキン</t>
    </rPh>
    <phoneticPr fontId="5"/>
  </si>
  <si>
    <t>蓄積リング棟塗床改修工事　等</t>
    <rPh sb="13" eb="14">
      <t>トウ</t>
    </rPh>
    <phoneticPr fontId="5"/>
  </si>
  <si>
    <t>大型放射光施設及び関連施設建屋・設備等運転保守業務　等</t>
    <rPh sb="26" eb="27">
      <t>トウ</t>
    </rPh>
    <phoneticPr fontId="5"/>
  </si>
  <si>
    <t>蓄積リング棟　屋根及び外壁塗装改修工事　等</t>
    <rPh sb="20" eb="21">
      <t>トウ</t>
    </rPh>
    <phoneticPr fontId="5"/>
  </si>
  <si>
    <t>蛋白質微小結晶観察装置　等</t>
    <rPh sb="12" eb="13">
      <t>トウ</t>
    </rPh>
    <phoneticPr fontId="5"/>
  </si>
  <si>
    <t>SPring-8ビームライン用高熱負荷機器　等</t>
    <rPh sb="22" eb="23">
      <t>トウ</t>
    </rPh>
    <phoneticPr fontId="5"/>
  </si>
  <si>
    <t>SPring-8モニター用および制御ネットワーク用配線　等</t>
    <rPh sb="28" eb="29">
      <t>トウ</t>
    </rPh>
    <phoneticPr fontId="5"/>
  </si>
  <si>
    <t>蓄積リング棟屋根及び外壁塗装改修工事</t>
    <phoneticPr fontId="5"/>
  </si>
  <si>
    <t>SPring-8及びSACLAの共通基盤システム高性能化支援業務　等</t>
    <rPh sb="33" eb="34">
      <t>トウ</t>
    </rPh>
    <phoneticPr fontId="5"/>
  </si>
  <si>
    <t>大電力クライストロン　等</t>
    <rPh sb="11" eb="12">
      <t>トウ</t>
    </rPh>
    <phoneticPr fontId="5"/>
  </si>
  <si>
    <t>ソニーセミコンダクタソリューションズ株式会社</t>
    <phoneticPr fontId="5"/>
  </si>
  <si>
    <t>株式会社日本技術センター</t>
    <phoneticPr fontId="5"/>
  </si>
  <si>
    <t>三菱重工機械システム株式会社</t>
    <phoneticPr fontId="5"/>
  </si>
  <si>
    <t>日本高周波株式会社</t>
    <phoneticPr fontId="5"/>
  </si>
  <si>
    <t>日立造船株式会社</t>
    <phoneticPr fontId="5"/>
  </si>
  <si>
    <t>三菱電機特機システム株式会社</t>
    <phoneticPr fontId="5"/>
  </si>
  <si>
    <t>ニチコン株式会社</t>
    <phoneticPr fontId="5"/>
  </si>
  <si>
    <t>プネウム株式会社</t>
    <phoneticPr fontId="5"/>
  </si>
  <si>
    <t>X線CMOSイメージセンサのX線照射耐性等に関する解析業務等</t>
    <rPh sb="29" eb="30">
      <t>トウ</t>
    </rPh>
    <phoneticPr fontId="5"/>
  </si>
  <si>
    <t>XFEL実験研究棟実験ホール照明設備LED化工事　等</t>
    <rPh sb="25" eb="26">
      <t>トウ</t>
    </rPh>
    <phoneticPr fontId="5"/>
  </si>
  <si>
    <t>X線自由電子レーザー施設(SACLA)における装置開発支援業務　等</t>
    <rPh sb="32" eb="33">
      <t>トウ</t>
    </rPh>
    <phoneticPr fontId="5"/>
  </si>
  <si>
    <t>ディスクロード型Cバンド加速管等</t>
    <rPh sb="15" eb="16">
      <t>トウ</t>
    </rPh>
    <phoneticPr fontId="5"/>
  </si>
  <si>
    <t>Cバンド加速器用真空導波管　等</t>
    <rPh sb="14" eb="15">
      <t>トウ</t>
    </rPh>
    <phoneticPr fontId="5"/>
  </si>
  <si>
    <t>運転ｲﾝﾀｰﾛｯｸｼｽﾃﾑのｵﾝﾃﾞﾏﾝﾄﾞ運転のための改修と制御移設　等</t>
    <rPh sb="36" eb="37">
      <t>トウ</t>
    </rPh>
    <phoneticPr fontId="5"/>
  </si>
  <si>
    <t>Cバンド線型加速器用低電力高周波制御装置　等</t>
    <rPh sb="21" eb="22">
      <t>トウ</t>
    </rPh>
    <phoneticPr fontId="5"/>
  </si>
  <si>
    <t>クライストロン用絶縁油密閉型モジュレータ電源　等</t>
    <rPh sb="23" eb="24">
      <t>トウ</t>
    </rPh>
    <phoneticPr fontId="5"/>
  </si>
  <si>
    <t>238MHzフェムト秒シンクロ・ロック式レーザー発振器　等</t>
    <rPh sb="28" eb="29">
      <t>トウ</t>
    </rPh>
    <phoneticPr fontId="5"/>
  </si>
  <si>
    <t>F. シエンタ オミクロン株式会社</t>
    <phoneticPr fontId="5"/>
  </si>
  <si>
    <t>物品購入費</t>
    <phoneticPr fontId="5"/>
  </si>
  <si>
    <t>硬X線光電子分光装置用の光電子エネルギーアナライザー更新による測定環境の向上</t>
    <phoneticPr fontId="5"/>
  </si>
  <si>
    <t>SPring-8に関係した研究の発表論文数の過去3年間の平均値を、平成31年には1000件以上にする。
※平成28年3月に、集計方法を国際標準に合わせるため、「年度単位から年単位へ」変更し、過去の実績を含め再集計。</t>
    <phoneticPr fontId="5"/>
  </si>
  <si>
    <t>文教・科学技術</t>
  </si>
  <si>
    <t>-</t>
    <phoneticPr fontId="5"/>
  </si>
  <si>
    <t>-</t>
    <phoneticPr fontId="5"/>
  </si>
  <si>
    <t>-</t>
    <phoneticPr fontId="5"/>
  </si>
  <si>
    <t>大型研究施設の最大限の産学官共用を図る</t>
    <rPh sb="0" eb="2">
      <t>オオガタ</t>
    </rPh>
    <rPh sb="2" eb="4">
      <t>ケンキュウ</t>
    </rPh>
    <rPh sb="4" eb="6">
      <t>シセツ</t>
    </rPh>
    <rPh sb="7" eb="10">
      <t>サイダイゲン</t>
    </rPh>
    <rPh sb="11" eb="14">
      <t>サンガクカン</t>
    </rPh>
    <rPh sb="14" eb="16">
      <t>キョウヨウ</t>
    </rPh>
    <rPh sb="17" eb="18">
      <t>ハカ</t>
    </rPh>
    <phoneticPr fontId="5"/>
  </si>
  <si>
    <t>SPring-8の年間運転時間</t>
    <phoneticPr fontId="5"/>
  </si>
  <si>
    <t>SACLAの年間運転時間</t>
    <phoneticPr fontId="5"/>
  </si>
  <si>
    <t>SPring-8に関係した研究の発表論文数（過去3年間の平均値）
※平成28年3月に、集計方法を国際標準に合わせるため、「年度単位から年単位へ」変更し、過去の実績を含め再集計。</t>
    <phoneticPr fontId="5"/>
  </si>
  <si>
    <t>ＳACLAに関係した研究の論文発表数（単年）
※平成28年3月に、集計方法を国際標準に合わせるため、「年度単位から年単位へ」変更し、過去の実績を含め再集計。</t>
    <phoneticPr fontId="5"/>
  </si>
  <si>
    <t>有</t>
  </si>
  <si>
    <t>‐</t>
  </si>
  <si>
    <t>△</t>
  </si>
  <si>
    <t>平成30年度補正予算において、SPring-8安全・防災対策やSACLAからの電子ビーム入射によるSPring-8老朽化施設の廃止等を予定していたところ、一部箇所に想定以上の劣化等が確認された。これにより当初の整備計画を大幅に見直し、予算額を繰り越すこととした。</t>
    <rPh sb="23" eb="25">
      <t>アンゼン</t>
    </rPh>
    <rPh sb="26" eb="28">
      <t>ボウサイ</t>
    </rPh>
    <rPh sb="28" eb="30">
      <t>タイサク</t>
    </rPh>
    <rPh sb="39" eb="41">
      <t>デンシ</t>
    </rPh>
    <rPh sb="44" eb="46">
      <t>ニュウシャ</t>
    </rPh>
    <rPh sb="57" eb="60">
      <t>ロウキュウカ</t>
    </rPh>
    <rPh sb="60" eb="62">
      <t>シセツ</t>
    </rPh>
    <rPh sb="63" eb="65">
      <t>ハイシ</t>
    </rPh>
    <rPh sb="65" eb="66">
      <t>トウ</t>
    </rPh>
    <rPh sb="67" eb="69">
      <t>ヨテイ</t>
    </rPh>
    <rPh sb="89" eb="90">
      <t>トウ</t>
    </rPh>
    <phoneticPr fontId="5"/>
  </si>
  <si>
    <t>活動実績は当初見込みを上回っている。</t>
    <phoneticPr fontId="5"/>
  </si>
  <si>
    <t>SPring-8では目標以上の成果を達成したが、SACLAでは目標値を下回る実績であった。</t>
    <rPh sb="31" eb="34">
      <t>モクヒョウチ</t>
    </rPh>
    <rPh sb="35" eb="37">
      <t>シタマワ</t>
    </rPh>
    <rPh sb="38" eb="40">
      <t>ジッセキ</t>
    </rPh>
    <phoneticPr fontId="5"/>
  </si>
  <si>
    <t>無</t>
  </si>
  <si>
    <t>今後も、事業の効率性向上及び効果的で適切な運営を図ることで、SPring-8及びSACLAの共用の更なる促進及び最先端の研究基盤としての施設整備を行う。</t>
    <phoneticPr fontId="5"/>
  </si>
  <si>
    <t>入札の競争性を高めるため、公告期間を延長したり仕様書を更に精査するといった、継続的な工夫を続けていく必要がある。</t>
    <phoneticPr fontId="5"/>
  </si>
  <si>
    <t>幅広い分野の研究者（SPring-8：年間のべ約1万7千名、SACLA：年間のべ約1,300名）に利用され、基礎研究の振興やイノベーション創出に貢献している。</t>
    <phoneticPr fontId="5"/>
  </si>
  <si>
    <t>大型研究施設の産学官共用が推進されるよう、毎年度安定的に利用時間を確保</t>
    <rPh sb="2" eb="4">
      <t>ケンキュウ</t>
    </rPh>
    <rPh sb="4" eb="6">
      <t>シセツ</t>
    </rPh>
    <rPh sb="7" eb="10">
      <t>サンガクカン</t>
    </rPh>
    <rPh sb="10" eb="12">
      <t>キョウヨウ</t>
    </rPh>
    <rPh sb="13" eb="15">
      <t>スイシン</t>
    </rPh>
    <rPh sb="21" eb="24">
      <t>マイネンド</t>
    </rPh>
    <rPh sb="24" eb="27">
      <t>アンテイテキ</t>
    </rPh>
    <rPh sb="28" eb="30">
      <t>リヨウ</t>
    </rPh>
    <rPh sb="30" eb="32">
      <t>ジカン</t>
    </rPh>
    <rPh sb="33" eb="35">
      <t>カクホ</t>
    </rPh>
    <phoneticPr fontId="5"/>
  </si>
  <si>
    <t>-</t>
    <phoneticPr fontId="5"/>
  </si>
  <si>
    <t>-</t>
    <phoneticPr fontId="5"/>
  </si>
  <si>
    <t>-</t>
    <phoneticPr fontId="5"/>
  </si>
  <si>
    <t>-</t>
    <phoneticPr fontId="5"/>
  </si>
  <si>
    <t>科学技術政策におけるＥＢＰＭ化が図られたことによる成果の創出</t>
    <phoneticPr fontId="5"/>
  </si>
  <si>
    <t>-</t>
    <phoneticPr fontId="5"/>
  </si>
  <si>
    <t>-</t>
    <phoneticPr fontId="5"/>
  </si>
  <si>
    <t>本事業ではSPring-8及びSACLA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</si>
  <si>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本事業はSPring-8及びSACLAの年間運転時間の確保等を通じて最大限の産学官共用及び成果の創出を図るものである。</t>
    <rPh sb="34" eb="37">
      <t>サイダイゲン</t>
    </rPh>
    <rPh sb="38" eb="41">
      <t>サンガクカン</t>
    </rPh>
    <rPh sb="41" eb="43">
      <t>キョウヨウ</t>
    </rPh>
    <rPh sb="43" eb="44">
      <t>オヨ</t>
    </rPh>
    <rPh sb="45" eb="47">
      <t>セイカ</t>
    </rPh>
    <rPh sb="48" eb="50">
      <t>ソウシュツ</t>
    </rPh>
    <rPh sb="51" eb="52">
      <t>ハカ</t>
    </rPh>
    <phoneticPr fontId="5"/>
  </si>
  <si>
    <t>-</t>
    <phoneticPr fontId="5"/>
  </si>
  <si>
    <t>世界トップクラスの放射光施設であり、国内に同等規模の施設がないため、履行可能な事業者が1者に限られたと考えられる。引き続き仕様書の見直し等の競争性向上に向けた取組を進める。</t>
    <rPh sb="0" eb="2">
      <t>セカイ</t>
    </rPh>
    <rPh sb="9" eb="12">
      <t>ホウシャコウ</t>
    </rPh>
    <rPh sb="12" eb="14">
      <t>シセツ</t>
    </rPh>
    <rPh sb="18" eb="20">
      <t>コクナイ</t>
    </rPh>
    <rPh sb="21" eb="23">
      <t>ドウトウ</t>
    </rPh>
    <rPh sb="23" eb="25">
      <t>キボ</t>
    </rPh>
    <rPh sb="26" eb="28">
      <t>シセツ</t>
    </rPh>
    <rPh sb="34" eb="36">
      <t>リコウ</t>
    </rPh>
    <rPh sb="36" eb="38">
      <t>カノウ</t>
    </rPh>
    <rPh sb="39" eb="42">
      <t>ジギョウシャ</t>
    </rPh>
    <rPh sb="44" eb="45">
      <t>シャ</t>
    </rPh>
    <rPh sb="46" eb="47">
      <t>カギ</t>
    </rPh>
    <rPh sb="51" eb="52">
      <t>カンガ</t>
    </rPh>
    <rPh sb="57" eb="58">
      <t>ヒ</t>
    </rPh>
    <rPh sb="59" eb="60">
      <t>ツヅ</t>
    </rPh>
    <rPh sb="61" eb="64">
      <t>シヨウショ</t>
    </rPh>
    <rPh sb="65" eb="67">
      <t>ミナオ</t>
    </rPh>
    <rPh sb="68" eb="69">
      <t>トウ</t>
    </rPh>
    <rPh sb="70" eb="73">
      <t>キョウソウセイ</t>
    </rPh>
    <rPh sb="73" eb="75">
      <t>コウジョウ</t>
    </rPh>
    <rPh sb="76" eb="77">
      <t>ム</t>
    </rPh>
    <rPh sb="79" eb="81">
      <t>トリクミ</t>
    </rPh>
    <rPh sb="82" eb="83">
      <t>スス</t>
    </rPh>
    <phoneticPr fontId="5"/>
  </si>
  <si>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phoneticPr fontId="5"/>
  </si>
  <si>
    <t>SACLAに関係した研究の発表論文数を、平成31年には年間80件以上にする。
※平成28年3月に、集計方法を国際標準に合わせるため、「年度単位から年単位へ」変更し、過去の実績を含め再集計。</t>
    <phoneticPr fontId="5"/>
  </si>
  <si>
    <t>SPring-8に関係した研究の発表論文数（過去3年間の平均値）</t>
    <phoneticPr fontId="5"/>
  </si>
  <si>
    <t>第5期科学技術基本計画（平成28年1月閣議決定）
統合イノベーション戦略（平成30年6月閣議決定）
大型放射光施設に関する中間評価報告書（平成25年8月）
大型放射光施設（SPring-8）及びX線自由電子レーザー施設（SACLA）中間評価報告書（平成31年2月）</t>
    <rPh sb="25" eb="27">
      <t>トウゴウ</t>
    </rPh>
    <rPh sb="34" eb="36">
      <t>センリャク</t>
    </rPh>
    <rPh sb="37" eb="39">
      <t>ヘイセイ</t>
    </rPh>
    <rPh sb="41" eb="42">
      <t>ネン</t>
    </rPh>
    <rPh sb="43" eb="44">
      <t>ガツ</t>
    </rPh>
    <rPh sb="44" eb="46">
      <t>カクギ</t>
    </rPh>
    <rPh sb="46" eb="48">
      <t>ケッテイ</t>
    </rPh>
    <rPh sb="78" eb="80">
      <t>オオガタ</t>
    </rPh>
    <rPh sb="80" eb="83">
      <t>ホウシャコウ</t>
    </rPh>
    <rPh sb="83" eb="85">
      <t>シセツ</t>
    </rPh>
    <rPh sb="95" eb="96">
      <t>オヨ</t>
    </rPh>
    <rPh sb="98" eb="99">
      <t>セン</t>
    </rPh>
    <rPh sb="99" eb="101">
      <t>ジユウ</t>
    </rPh>
    <rPh sb="101" eb="103">
      <t>デンシ</t>
    </rPh>
    <rPh sb="107" eb="109">
      <t>シセツ</t>
    </rPh>
    <rPh sb="116" eb="118">
      <t>チュウカン</t>
    </rPh>
    <rPh sb="118" eb="120">
      <t>ヒョウカ</t>
    </rPh>
    <rPh sb="120" eb="123">
      <t>ホウコクショ</t>
    </rPh>
    <rPh sb="124" eb="126">
      <t>ヘイセイ</t>
    </rPh>
    <rPh sb="128" eb="129">
      <t>ネン</t>
    </rPh>
    <rPh sb="130" eb="131">
      <t>ガツ</t>
    </rPh>
    <phoneticPr fontId="5"/>
  </si>
  <si>
    <t>公益財団法人高輝度光科学研究センター提供資料
※各年の実績は集計時点のものであり、発表論文数は本シートに記載の件数から更新されている場合がある。</t>
    <rPh sb="52" eb="54">
      <t>キサイ</t>
    </rPh>
    <rPh sb="55" eb="57">
      <t>ケンスウ</t>
    </rPh>
    <phoneticPr fontId="5"/>
  </si>
  <si>
    <t>公益財団法人高輝度光科学研究センター提供資料
※各年の実績は集計時点のものであり、発表論文数は本シートに記載の件数から更新されている場合がある。</t>
    <phoneticPr fontId="5"/>
  </si>
  <si>
    <t>国立研究開発法人理化学研究所法第16条
特定先端大型研究施設の共用の促進に関する法律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</si>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</sst>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111158</xdr:colOff>
      <xdr:row>742</xdr:row>
      <xdr:rowOff>0</xdr:rowOff>
    </xdr:from>
    <xdr:to>
      <xdr:col>36</xdr:col>
      <xdr:colOff>51316</xdr:colOff>
      <xdr:row>743</xdr:row>
      <xdr:rowOff>250115</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3911633" y="54987825"/>
          <a:ext cx="3340583" cy="6025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15,893</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154184</xdr:colOff>
      <xdr:row>743</xdr:row>
      <xdr:rowOff>263565</xdr:rowOff>
    </xdr:from>
    <xdr:to>
      <xdr:col>39</xdr:col>
      <xdr:colOff>123152</xdr:colOff>
      <xdr:row>747</xdr:row>
      <xdr:rowOff>204952</xdr:rowOff>
    </xdr:to>
    <xdr:sp macro="" textlink="">
      <xdr:nvSpPr>
        <xdr:cNvPr id="4" name="AutoShape 11">
          <a:extLst>
            <a:ext uri="{FF2B5EF4-FFF2-40B4-BE49-F238E27FC236}">
              <a16:creationId xmlns:a16="http://schemas.microsoft.com/office/drawing/2014/main" id="{00000000-0008-0000-0000-000004000000}"/>
            </a:ext>
          </a:extLst>
        </xdr:cNvPr>
        <xdr:cNvSpPr>
          <a:spLocks noChangeArrowheads="1"/>
        </xdr:cNvSpPr>
      </xdr:nvSpPr>
      <xdr:spPr bwMode="auto">
        <a:xfrm>
          <a:off x="3354584" y="55603815"/>
          <a:ext cx="4569543" cy="1351087"/>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rtl="0"/>
          <a:r>
            <a:rPr lang="ja-JP" altLang="ja-JP" sz="900" b="0" i="0" baseline="0">
              <a:effectLst/>
              <a:latin typeface="+mn-lt"/>
              <a:ea typeface="+mn-ea"/>
              <a:cs typeface="+mn-cs"/>
            </a:rPr>
            <a:t>大型放射光施設（</a:t>
          </a:r>
          <a:r>
            <a:rPr lang="en-US" altLang="ja-JP" sz="900" b="0" i="0" baseline="0">
              <a:effectLst/>
              <a:latin typeface="+mn-lt"/>
              <a:ea typeface="+mn-ea"/>
              <a:cs typeface="+mn-cs"/>
            </a:rPr>
            <a:t>SPring-8</a:t>
          </a:r>
          <a:r>
            <a:rPr lang="ja-JP" altLang="ja-JP" sz="900" b="0" i="0" baseline="0">
              <a:effectLst/>
              <a:latin typeface="+mn-lt"/>
              <a:ea typeface="+mn-ea"/>
              <a:cs typeface="+mn-cs"/>
            </a:rPr>
            <a:t>）及びX線自由電子レーザー施設（SACLA）について、特定先端大型研究施設の共用の促進に関する法律に基づき、その共用の促進を図る。</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特定先端大型施設運営費等補助金：</a:t>
          </a:r>
          <a:r>
            <a:rPr lang="en-US" altLang="ja-JP" sz="900" b="0" i="0" baseline="0">
              <a:effectLst/>
              <a:latin typeface="+mn-lt"/>
              <a:ea typeface="+mn-ea"/>
              <a:cs typeface="+mn-cs"/>
            </a:rPr>
            <a:t>14,169.2</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特定先端大型研究施設整備費補助金：</a:t>
          </a:r>
          <a:r>
            <a:rPr lang="en-US" altLang="ja-JP" sz="900" b="0" i="0" baseline="0">
              <a:effectLst/>
              <a:latin typeface="+mn-lt"/>
              <a:ea typeface="+mn-ea"/>
              <a:cs typeface="+mn-cs"/>
            </a:rPr>
            <a:t>344</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特定先端大型研究施設利用促進交付金：</a:t>
          </a:r>
          <a:r>
            <a:rPr lang="en-US" altLang="ja-JP" sz="900" b="0" i="0" baseline="0">
              <a:effectLst/>
              <a:latin typeface="+mn-lt"/>
              <a:ea typeface="+mn-ea"/>
              <a:cs typeface="+mn-cs"/>
            </a:rPr>
            <a:t>1,379.3</a:t>
          </a:r>
          <a:r>
            <a:rPr lang="ja-JP" altLang="ja-JP" sz="900" b="0" i="0" baseline="0">
              <a:effectLst/>
              <a:latin typeface="+mn-lt"/>
              <a:ea typeface="+mn-ea"/>
              <a:cs typeface="+mn-cs"/>
            </a:rPr>
            <a:t>百万円</a:t>
          </a:r>
          <a:r>
            <a:rPr lang="en-US" altLang="ja-JP" sz="900" b="0" i="0" baseline="0">
              <a:effectLst/>
              <a:latin typeface="+mn-lt"/>
              <a:ea typeface="+mn-ea"/>
              <a:cs typeface="+mn-cs"/>
            </a:rPr>
            <a:t>)</a:t>
          </a:r>
          <a:endParaRPr lang="ja-JP" altLang="ja-JP" sz="900">
            <a:effectLst/>
          </a:endParaRPr>
        </a:p>
        <a:p>
          <a:pPr algn="l" rtl="0">
            <a:lnSpc>
              <a:spcPts val="900"/>
            </a:lnSpc>
            <a:defRPr sz="1000"/>
          </a:pPr>
          <a:endParaRPr lang="ja-JP" altLang="en-US"/>
        </a:p>
      </xdr:txBody>
    </xdr:sp>
    <xdr:clientData/>
  </xdr:twoCellAnchor>
  <xdr:twoCellAnchor>
    <xdr:from>
      <xdr:col>15</xdr:col>
      <xdr:colOff>144517</xdr:colOff>
      <xdr:row>747</xdr:row>
      <xdr:rowOff>335017</xdr:rowOff>
    </xdr:from>
    <xdr:to>
      <xdr:col>15</xdr:col>
      <xdr:colOff>150681</xdr:colOff>
      <xdr:row>749</xdr:row>
      <xdr:rowOff>335017</xdr:rowOff>
    </xdr:to>
    <xdr:sp macro="" textlink="">
      <xdr:nvSpPr>
        <xdr:cNvPr id="5" name="Line 145">
          <a:extLst>
            <a:ext uri="{FF2B5EF4-FFF2-40B4-BE49-F238E27FC236}">
              <a16:creationId xmlns:a16="http://schemas.microsoft.com/office/drawing/2014/main" id="{00000000-0008-0000-0000-000005000000}"/>
            </a:ext>
          </a:extLst>
        </xdr:cNvPr>
        <xdr:cNvSpPr>
          <a:spLocks noChangeShapeType="1"/>
        </xdr:cNvSpPr>
      </xdr:nvSpPr>
      <xdr:spPr bwMode="auto">
        <a:xfrm>
          <a:off x="3100551" y="52472896"/>
          <a:ext cx="6164" cy="7094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136800</xdr:colOff>
      <xdr:row>747</xdr:row>
      <xdr:rowOff>329711</xdr:rowOff>
    </xdr:from>
    <xdr:to>
      <xdr:col>39</xdr:col>
      <xdr:colOff>144879</xdr:colOff>
      <xdr:row>747</xdr:row>
      <xdr:rowOff>333218</xdr:rowOff>
    </xdr:to>
    <xdr:cxnSp macro="">
      <xdr:nvCxnSpPr>
        <xdr:cNvPr id="6" name="直線コネクタ 5">
          <a:extLst>
            <a:ext uri="{FF2B5EF4-FFF2-40B4-BE49-F238E27FC236}">
              <a16:creationId xmlns:a16="http://schemas.microsoft.com/office/drawing/2014/main" id="{00000000-0008-0000-0000-000006000000}"/>
            </a:ext>
          </a:extLst>
        </xdr:cNvPr>
        <xdr:cNvCxnSpPr>
          <a:endCxn id="27" idx="0"/>
        </xdr:cNvCxnSpPr>
      </xdr:nvCxnSpPr>
      <xdr:spPr>
        <a:xfrm flipV="1">
          <a:off x="3153050" y="52558461"/>
          <a:ext cx="4834079" cy="3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46253</xdr:colOff>
      <xdr:row>755</xdr:row>
      <xdr:rowOff>54952</xdr:rowOff>
    </xdr:from>
    <xdr:to>
      <xdr:col>16</xdr:col>
      <xdr:colOff>46253</xdr:colOff>
      <xdr:row>755</xdr:row>
      <xdr:rowOff>346132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3273547" y="54918952"/>
          <a:ext cx="0" cy="291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39232</xdr:colOff>
      <xdr:row>749</xdr:row>
      <xdr:rowOff>304364</xdr:rowOff>
    </xdr:from>
    <xdr:to>
      <xdr:col>40</xdr:col>
      <xdr:colOff>25496</xdr:colOff>
      <xdr:row>750</xdr:row>
      <xdr:rowOff>224118</xdr:rowOff>
    </xdr:to>
    <xdr:sp macro="" textlink="">
      <xdr:nvSpPr>
        <xdr:cNvPr id="8" name="Text Box 269">
          <a:extLst>
            <a:ext uri="{FF2B5EF4-FFF2-40B4-BE49-F238E27FC236}">
              <a16:creationId xmlns:a16="http://schemas.microsoft.com/office/drawing/2014/main" id="{00000000-0008-0000-0000-000008000000}"/>
            </a:ext>
          </a:extLst>
        </xdr:cNvPr>
        <xdr:cNvSpPr txBox="1">
          <a:spLocks noChangeArrowheads="1"/>
        </xdr:cNvSpPr>
      </xdr:nvSpPr>
      <xdr:spPr bwMode="auto">
        <a:xfrm>
          <a:off x="6876065" y="53231614"/>
          <a:ext cx="1192764" cy="269004"/>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66682</xdr:colOff>
      <xdr:row>750</xdr:row>
      <xdr:rowOff>130894</xdr:rowOff>
    </xdr:from>
    <xdr:to>
      <xdr:col>43</xdr:col>
      <xdr:colOff>192965</xdr:colOff>
      <xdr:row>752</xdr:row>
      <xdr:rowOff>78441</xdr:rowOff>
    </xdr:to>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6903515" y="53407394"/>
          <a:ext cx="1936033" cy="646047"/>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en-US" altLang="ja-JP" sz="1200" b="1" i="0" u="none" strike="noStrike" baseline="0">
              <a:solidFill>
                <a:srgbClr val="000000"/>
              </a:solidFill>
              <a:latin typeface="+mn-ea"/>
              <a:ea typeface="+mn-ea"/>
              <a:cs typeface="Arial"/>
            </a:rPr>
            <a:t>C</a:t>
          </a:r>
          <a:r>
            <a:rPr lang="ja-JP" altLang="en-US" sz="1200" b="1" i="0" u="none" strike="noStrike" baseline="0">
              <a:solidFill>
                <a:srgbClr val="000000"/>
              </a:solidFill>
              <a:latin typeface="+mn-ea"/>
              <a:ea typeface="+mn-ea"/>
              <a:cs typeface="Arial"/>
            </a:rPr>
            <a:t>.国立研究開発法人</a:t>
          </a:r>
          <a:endParaRPr lang="en-US" altLang="ja-JP" sz="1200" b="1" i="0" u="none" strike="noStrike" baseline="0">
            <a:solidFill>
              <a:srgbClr val="000000"/>
            </a:solidFill>
            <a:latin typeface="+mn-ea"/>
            <a:ea typeface="+mn-ea"/>
            <a:cs typeface="Arial"/>
          </a:endParaRPr>
        </a:p>
        <a:p>
          <a:pPr algn="ctr" rtl="0">
            <a:lnSpc>
              <a:spcPts val="1200"/>
            </a:lnSpc>
            <a:defRPr sz="1000"/>
          </a:pPr>
          <a:r>
            <a:rPr lang="ja-JP" altLang="en-US" sz="1200" b="1" i="0" u="none" strike="noStrike" baseline="0">
              <a:solidFill>
                <a:srgbClr val="000000"/>
              </a:solidFill>
              <a:latin typeface="+mn-ea"/>
              <a:ea typeface="+mn-ea"/>
              <a:cs typeface="Arial"/>
            </a:rPr>
            <a:t>理化学研究所</a:t>
          </a:r>
        </a:p>
        <a:p>
          <a:pPr algn="ctr" rtl="0">
            <a:lnSpc>
              <a:spcPts val="1100"/>
            </a:lnSpc>
            <a:defRPr sz="1000"/>
          </a:pPr>
          <a:r>
            <a:rPr lang="en-US" altLang="ja-JP" sz="1200" b="1" i="0" baseline="0">
              <a:effectLst/>
              <a:latin typeface="+mn-ea"/>
              <a:ea typeface="+mn-ea"/>
              <a:cs typeface="+mn-cs"/>
            </a:rPr>
            <a:t>5,639</a:t>
          </a:r>
          <a:r>
            <a:rPr lang="ja-JP" altLang="en-US" sz="1200" b="1" i="0" u="none" strike="noStrike" baseline="0">
              <a:solidFill>
                <a:srgbClr val="000000"/>
              </a:solidFill>
              <a:latin typeface="+mn-ea"/>
              <a:ea typeface="+mn-ea"/>
              <a:cs typeface="Arial"/>
            </a:rPr>
            <a:t>百万円</a:t>
          </a:r>
          <a:endParaRPr lang="ja-JP" altLang="en-US" b="1" i="0">
            <a:latin typeface="+mn-ea"/>
            <a:ea typeface="+mn-ea"/>
          </a:endParaRPr>
        </a:p>
      </xdr:txBody>
    </xdr:sp>
    <xdr:clientData/>
  </xdr:twoCellAnchor>
  <xdr:twoCellAnchor>
    <xdr:from>
      <xdr:col>20</xdr:col>
      <xdr:colOff>159342</xdr:colOff>
      <xdr:row>750</xdr:row>
      <xdr:rowOff>135974</xdr:rowOff>
    </xdr:from>
    <xdr:to>
      <xdr:col>34</xdr:col>
      <xdr:colOff>14289</xdr:colOff>
      <xdr:row>752</xdr:row>
      <xdr:rowOff>78441</xdr:rowOff>
    </xdr:to>
    <xdr:sp macro="" textlink="">
      <xdr:nvSpPr>
        <xdr:cNvPr id="10" name="Rectangle 140">
          <a:extLst>
            <a:ext uri="{FF2B5EF4-FFF2-40B4-BE49-F238E27FC236}">
              <a16:creationId xmlns:a16="http://schemas.microsoft.com/office/drawing/2014/main" id="{00000000-0008-0000-0000-00000A000000}"/>
            </a:ext>
          </a:extLst>
        </xdr:cNvPr>
        <xdr:cNvSpPr>
          <a:spLocks noChangeArrowheads="1"/>
        </xdr:cNvSpPr>
      </xdr:nvSpPr>
      <xdr:spPr bwMode="auto">
        <a:xfrm>
          <a:off x="4181009" y="53412474"/>
          <a:ext cx="2670113" cy="640967"/>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B.公益財団法人</a:t>
          </a:r>
          <a:endParaRPr lang="en-US" altLang="ja-JP" sz="1200" b="1" i="0" u="none" strike="noStrike" baseline="0">
            <a:solidFill>
              <a:srgbClr val="000000"/>
            </a:solidFill>
            <a:latin typeface="+mn-ea"/>
            <a:ea typeface="+mn-ea"/>
            <a:cs typeface="Arial"/>
          </a:endParaRPr>
        </a:p>
        <a:p>
          <a:pPr algn="ctr" rtl="0">
            <a:lnSpc>
              <a:spcPts val="1500"/>
            </a:lnSpc>
            <a:defRPr sz="1000"/>
          </a:pPr>
          <a:r>
            <a:rPr lang="ja-JP" altLang="en-US" sz="1200" b="1" i="0" u="none" strike="noStrike" baseline="0">
              <a:solidFill>
                <a:srgbClr val="000000"/>
              </a:solidFill>
              <a:latin typeface="+mn-ea"/>
              <a:ea typeface="+mn-ea"/>
              <a:cs typeface="Arial"/>
            </a:rPr>
            <a:t>高輝度光科学研究センター</a:t>
          </a:r>
          <a:endParaRPr lang="en-US" altLang="ja-JP" sz="1200" b="1" i="0" u="none" strike="noStrike" baseline="0">
            <a:solidFill>
              <a:srgbClr val="000000"/>
            </a:solidFill>
            <a:latin typeface="+mn-ea"/>
            <a:ea typeface="+mn-ea"/>
            <a:cs typeface="Arial"/>
          </a:endParaRP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1,379</a:t>
          </a:r>
          <a:r>
            <a:rPr lang="ja-JP" altLang="en-US" sz="1200" b="1" i="0" u="none" strike="noStrike" baseline="0">
              <a:solidFill>
                <a:srgbClr val="000000"/>
              </a:solidFill>
              <a:latin typeface="+mn-ea"/>
              <a:ea typeface="+mn-ea"/>
              <a:cs typeface="Arial"/>
            </a:rPr>
            <a:t>百万円</a:t>
          </a:r>
          <a:endParaRPr lang="ja-JP" altLang="en-US" b="1">
            <a:latin typeface="+mn-ea"/>
            <a:ea typeface="+mn-ea"/>
          </a:endParaRPr>
        </a:p>
      </xdr:txBody>
    </xdr:sp>
    <xdr:clientData/>
  </xdr:twoCellAnchor>
  <xdr:twoCellAnchor>
    <xdr:from>
      <xdr:col>20</xdr:col>
      <xdr:colOff>94298</xdr:colOff>
      <xdr:row>749</xdr:row>
      <xdr:rowOff>288675</xdr:rowOff>
    </xdr:from>
    <xdr:to>
      <xdr:col>25</xdr:col>
      <xdr:colOff>93739</xdr:colOff>
      <xdr:row>750</xdr:row>
      <xdr:rowOff>139637</xdr:rowOff>
    </xdr:to>
    <xdr:sp macro="" textlink="">
      <xdr:nvSpPr>
        <xdr:cNvPr id="11" name="Text Box 269">
          <a:extLst>
            <a:ext uri="{FF2B5EF4-FFF2-40B4-BE49-F238E27FC236}">
              <a16:creationId xmlns:a16="http://schemas.microsoft.com/office/drawing/2014/main" id="{00000000-0008-0000-0000-00000B000000}"/>
            </a:ext>
          </a:extLst>
        </xdr:cNvPr>
        <xdr:cNvSpPr txBox="1">
          <a:spLocks noChangeArrowheads="1"/>
        </xdr:cNvSpPr>
      </xdr:nvSpPr>
      <xdr:spPr bwMode="auto">
        <a:xfrm>
          <a:off x="4115965" y="53215925"/>
          <a:ext cx="1004857" cy="200212"/>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a:p>
      </xdr:txBody>
    </xdr:sp>
    <xdr:clientData/>
  </xdr:twoCellAnchor>
  <xdr:twoCellAnchor>
    <xdr:from>
      <xdr:col>34</xdr:col>
      <xdr:colOff>62475</xdr:colOff>
      <xdr:row>752</xdr:row>
      <xdr:rowOff>97277</xdr:rowOff>
    </xdr:from>
    <xdr:to>
      <xdr:col>43</xdr:col>
      <xdr:colOff>192962</xdr:colOff>
      <xdr:row>755</xdr:row>
      <xdr:rowOff>44824</xdr:rowOff>
    </xdr:to>
    <xdr:sp macro="" textlink="">
      <xdr:nvSpPr>
        <xdr:cNvPr id="14" name="AutoShape 273">
          <a:extLst>
            <a:ext uri="{FF2B5EF4-FFF2-40B4-BE49-F238E27FC236}">
              <a16:creationId xmlns:a16="http://schemas.microsoft.com/office/drawing/2014/main" id="{00000000-0008-0000-0000-00000E000000}"/>
            </a:ext>
          </a:extLst>
        </xdr:cNvPr>
        <xdr:cNvSpPr>
          <a:spLocks noChangeArrowheads="1"/>
        </xdr:cNvSpPr>
      </xdr:nvSpPr>
      <xdr:spPr bwMode="auto">
        <a:xfrm>
          <a:off x="6899308" y="54072277"/>
          <a:ext cx="1940237" cy="995297"/>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rtl="0"/>
          <a:r>
            <a:rPr lang="ja-JP" altLang="ja-JP" sz="1000" b="0" i="0" baseline="0">
              <a:effectLst/>
              <a:latin typeface="+mj-ea"/>
              <a:ea typeface="+mj-ea"/>
              <a:cs typeface="+mn-cs"/>
            </a:rPr>
            <a:t>X線自由電子レーザー施設（</a:t>
          </a:r>
          <a:r>
            <a:rPr lang="en-US" altLang="ja-JP" sz="1000" b="0" i="0" baseline="0">
              <a:effectLst/>
              <a:latin typeface="+mj-ea"/>
              <a:ea typeface="+mj-ea"/>
              <a:cs typeface="+mn-cs"/>
            </a:rPr>
            <a:t>SACLA</a:t>
          </a:r>
          <a:r>
            <a:rPr lang="ja-JP" altLang="ja-JP" sz="1000" b="0" i="0" baseline="0">
              <a:effectLst/>
              <a:latin typeface="+mj-ea"/>
              <a:ea typeface="+mj-ea"/>
              <a:cs typeface="+mn-cs"/>
            </a:rPr>
            <a:t>）について、</a:t>
          </a:r>
          <a:r>
            <a:rPr lang="ja-JP" altLang="en-US" sz="1000" b="0" i="0" baseline="0">
              <a:effectLst/>
              <a:latin typeface="+mj-ea"/>
              <a:ea typeface="+mj-ea"/>
              <a:cs typeface="+mn-cs"/>
            </a:rPr>
            <a:t>安定した運転の確保と施設の供用を実施する。</a:t>
          </a:r>
        </a:p>
      </xdr:txBody>
    </xdr:sp>
    <xdr:clientData/>
  </xdr:twoCellAnchor>
  <xdr:twoCellAnchor>
    <xdr:from>
      <xdr:col>20</xdr:col>
      <xdr:colOff>147159</xdr:colOff>
      <xdr:row>752</xdr:row>
      <xdr:rowOff>97276</xdr:rowOff>
    </xdr:from>
    <xdr:to>
      <xdr:col>32</xdr:col>
      <xdr:colOff>159342</xdr:colOff>
      <xdr:row>755</xdr:row>
      <xdr:rowOff>44824</xdr:rowOff>
    </xdr:to>
    <xdr:sp macro="" textlink="">
      <xdr:nvSpPr>
        <xdr:cNvPr id="15" name="AutoShape 141">
          <a:extLst>
            <a:ext uri="{FF2B5EF4-FFF2-40B4-BE49-F238E27FC236}">
              <a16:creationId xmlns:a16="http://schemas.microsoft.com/office/drawing/2014/main" id="{00000000-0008-0000-0000-00000F000000}"/>
            </a:ext>
          </a:extLst>
        </xdr:cNvPr>
        <xdr:cNvSpPr>
          <a:spLocks noChangeArrowheads="1"/>
        </xdr:cNvSpPr>
      </xdr:nvSpPr>
      <xdr:spPr bwMode="auto">
        <a:xfrm>
          <a:off x="4168826" y="54072276"/>
          <a:ext cx="2425183" cy="995298"/>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大型放射光施設（</a:t>
          </a:r>
          <a:r>
            <a:rPr lang="en-US" altLang="ja-JP" sz="1000" b="0" i="0" u="none" strike="noStrike" baseline="0">
              <a:solidFill>
                <a:srgbClr val="000000"/>
              </a:solidFill>
              <a:latin typeface="+mn-ea"/>
              <a:ea typeface="+mn-ea"/>
              <a:cs typeface="Arial"/>
            </a:rPr>
            <a:t>SPring-8</a:t>
          </a:r>
          <a:r>
            <a:rPr lang="ja-JP" altLang="en-US" sz="1000" b="0" i="0" u="none" strike="noStrike" baseline="0">
              <a:solidFill>
                <a:srgbClr val="000000"/>
              </a:solidFill>
              <a:latin typeface="+mn-ea"/>
              <a:ea typeface="+mn-ea"/>
              <a:cs typeface="Arial"/>
            </a:rPr>
            <a:t>）及びX線自由電子レーザー施設（SACLA）に係る課題の選定を実施するとともに、利用者への支援を実施する。</a:t>
          </a:r>
        </a:p>
        <a:p>
          <a:pPr algn="l" rtl="0">
            <a:defRPr sz="1000"/>
          </a:pPr>
          <a:endParaRPr lang="ja-JP" altLang="en-US">
            <a:latin typeface="+mn-ea"/>
            <a:ea typeface="+mn-ea"/>
          </a:endParaRPr>
        </a:p>
      </xdr:txBody>
    </xdr:sp>
    <xdr:clientData/>
  </xdr:twoCellAnchor>
  <xdr:twoCellAnchor>
    <xdr:from>
      <xdr:col>28</xdr:col>
      <xdr:colOff>130202</xdr:colOff>
      <xdr:row>756</xdr:row>
      <xdr:rowOff>352438</xdr:rowOff>
    </xdr:from>
    <xdr:to>
      <xdr:col>38</xdr:col>
      <xdr:colOff>12886</xdr:colOff>
      <xdr:row>756</xdr:row>
      <xdr:rowOff>558613</xdr:rowOff>
    </xdr:to>
    <xdr:sp macro="" textlink="">
      <xdr:nvSpPr>
        <xdr:cNvPr id="18" name="Text Box 242">
          <a:extLst>
            <a:ext uri="{FF2B5EF4-FFF2-40B4-BE49-F238E27FC236}">
              <a16:creationId xmlns:a16="http://schemas.microsoft.com/office/drawing/2014/main" id="{00000000-0008-0000-0000-000012000000}"/>
            </a:ext>
          </a:extLst>
        </xdr:cNvPr>
        <xdr:cNvSpPr txBox="1">
          <a:spLocks noChangeArrowheads="1"/>
        </xdr:cNvSpPr>
      </xdr:nvSpPr>
      <xdr:spPr bwMode="auto">
        <a:xfrm>
          <a:off x="5730902" y="55759363"/>
          <a:ext cx="1882934" cy="206175"/>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p>
        <a:p>
          <a:pPr algn="l" rtl="0">
            <a:defRPr sz="1000"/>
          </a:pPr>
          <a:endParaRPr lang="ja-JP" altLang="en-US"/>
        </a:p>
      </xdr:txBody>
    </xdr:sp>
    <xdr:clientData/>
  </xdr:twoCellAnchor>
  <xdr:twoCellAnchor>
    <xdr:from>
      <xdr:col>29</xdr:col>
      <xdr:colOff>127528</xdr:colOff>
      <xdr:row>758</xdr:row>
      <xdr:rowOff>259542</xdr:rowOff>
    </xdr:from>
    <xdr:to>
      <xdr:col>35</xdr:col>
      <xdr:colOff>192960</xdr:colOff>
      <xdr:row>761</xdr:row>
      <xdr:rowOff>0</xdr:rowOff>
    </xdr:to>
    <xdr:sp macro="" textlink="">
      <xdr:nvSpPr>
        <xdr:cNvPr id="19" name="AutoShape 238">
          <a:extLst>
            <a:ext uri="{FF2B5EF4-FFF2-40B4-BE49-F238E27FC236}">
              <a16:creationId xmlns:a16="http://schemas.microsoft.com/office/drawing/2014/main" id="{00000000-0008-0000-0000-000013000000}"/>
            </a:ext>
          </a:extLst>
        </xdr:cNvPr>
        <xdr:cNvSpPr>
          <a:spLocks noChangeArrowheads="1"/>
        </xdr:cNvSpPr>
      </xdr:nvSpPr>
      <xdr:spPr bwMode="auto">
        <a:xfrm>
          <a:off x="5958945" y="56965042"/>
          <a:ext cx="1271932" cy="1010458"/>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硬</a:t>
          </a:r>
          <a:r>
            <a:rPr lang="en-US" altLang="ja-JP" sz="1000" b="0" i="0" u="none" strike="noStrike" baseline="0">
              <a:solidFill>
                <a:srgbClr val="000000"/>
              </a:solidFill>
              <a:latin typeface="ＭＳ Ｐゴシック"/>
              <a:ea typeface="ＭＳ Ｐゴシック"/>
            </a:rPr>
            <a:t>X</a:t>
          </a:r>
          <a:r>
            <a:rPr lang="ja-JP" altLang="en-US" sz="1000" b="0" i="0" u="none" strike="noStrike" baseline="0">
              <a:solidFill>
                <a:srgbClr val="000000"/>
              </a:solidFill>
              <a:latin typeface="ＭＳ Ｐゴシック"/>
              <a:ea typeface="ＭＳ Ｐゴシック"/>
            </a:rPr>
            <a:t>線光電子分光装置用の光電子エネルギーアナライザー更新による測定環境の向上</a:t>
          </a:r>
          <a:endParaRPr lang="ja-JP" altLang="en-US"/>
        </a:p>
      </xdr:txBody>
    </xdr:sp>
    <xdr:clientData/>
  </xdr:twoCellAnchor>
  <xdr:twoCellAnchor>
    <xdr:from>
      <xdr:col>37</xdr:col>
      <xdr:colOff>92728</xdr:colOff>
      <xdr:row>756</xdr:row>
      <xdr:rowOff>548207</xdr:rowOff>
    </xdr:from>
    <xdr:to>
      <xdr:col>47</xdr:col>
      <xdr:colOff>56246</xdr:colOff>
      <xdr:row>758</xdr:row>
      <xdr:rowOff>100857</xdr:rowOff>
    </xdr:to>
    <xdr:sp macro="" textlink="">
      <xdr:nvSpPr>
        <xdr:cNvPr id="20" name="Rectangle 236">
          <a:extLst>
            <a:ext uri="{FF2B5EF4-FFF2-40B4-BE49-F238E27FC236}">
              <a16:creationId xmlns:a16="http://schemas.microsoft.com/office/drawing/2014/main" id="{00000000-0008-0000-0000-000014000000}"/>
            </a:ext>
          </a:extLst>
        </xdr:cNvPr>
        <xdr:cNvSpPr>
          <a:spLocks noChangeArrowheads="1"/>
        </xdr:cNvSpPr>
      </xdr:nvSpPr>
      <xdr:spPr bwMode="auto">
        <a:xfrm>
          <a:off x="7555846" y="55759589"/>
          <a:ext cx="1980576" cy="897356"/>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j-ea"/>
              <a:ea typeface="+mj-ea"/>
              <a:cs typeface="+mn-cs"/>
            </a:rPr>
            <a:t>G</a:t>
          </a:r>
          <a:r>
            <a:rPr lang="ja-JP" altLang="ja-JP" sz="1000" b="0" i="0" baseline="0">
              <a:effectLst/>
              <a:latin typeface="+mj-ea"/>
              <a:ea typeface="+mj-ea"/>
              <a:cs typeface="+mn-cs"/>
            </a:rPr>
            <a:t>.企業等（全</a:t>
          </a:r>
          <a:r>
            <a:rPr lang="en-US" altLang="ja-JP" sz="1000" b="0" i="0" baseline="0">
              <a:effectLst/>
              <a:latin typeface="+mj-ea"/>
              <a:ea typeface="+mj-ea"/>
              <a:cs typeface="+mn-cs"/>
            </a:rPr>
            <a:t>382</a:t>
          </a:r>
          <a:r>
            <a:rPr lang="ja-JP" altLang="ja-JP" sz="1000" b="0" i="0" baseline="0">
              <a:effectLst/>
              <a:latin typeface="+mj-ea"/>
              <a:ea typeface="+mj-ea"/>
              <a:cs typeface="+mn-cs"/>
            </a:rPr>
            <a:t>機関）</a:t>
          </a:r>
          <a:endParaRPr lang="ja-JP" altLang="ja-JP" sz="1000" b="0" i="0">
            <a:effectLst/>
            <a:latin typeface="+mj-ea"/>
            <a:ea typeface="+mj-ea"/>
          </a:endParaRPr>
        </a:p>
        <a:p>
          <a:pPr algn="ctr" rtl="0"/>
          <a:r>
            <a:rPr lang="en-US" altLang="ja-JP" sz="1000" b="0" i="0" baseline="0">
              <a:effectLst/>
              <a:latin typeface="+mj-ea"/>
              <a:ea typeface="+mj-ea"/>
              <a:cs typeface="+mn-cs"/>
            </a:rPr>
            <a:t>5,397</a:t>
          </a:r>
          <a:r>
            <a:rPr lang="ja-JP" altLang="ja-JP" sz="1000" b="0" i="0" baseline="0">
              <a:effectLst/>
              <a:latin typeface="+mj-ea"/>
              <a:ea typeface="+mj-ea"/>
              <a:cs typeface="+mn-cs"/>
            </a:rPr>
            <a:t>百万円</a:t>
          </a:r>
          <a:endParaRPr lang="ja-JP" altLang="ja-JP" sz="1000" b="0" i="0">
            <a:effectLst/>
            <a:latin typeface="+mj-ea"/>
            <a:ea typeface="+mj-ea"/>
          </a:endParaRPr>
        </a:p>
      </xdr:txBody>
    </xdr:sp>
    <xdr:clientData/>
  </xdr:twoCellAnchor>
  <xdr:twoCellAnchor>
    <xdr:from>
      <xdr:col>37</xdr:col>
      <xdr:colOff>107074</xdr:colOff>
      <xdr:row>758</xdr:row>
      <xdr:rowOff>266264</xdr:rowOff>
    </xdr:from>
    <xdr:to>
      <xdr:col>46</xdr:col>
      <xdr:colOff>116859</xdr:colOff>
      <xdr:row>759</xdr:row>
      <xdr:rowOff>257738</xdr:rowOff>
    </xdr:to>
    <xdr:sp macro="" textlink="">
      <xdr:nvSpPr>
        <xdr:cNvPr id="21" name="AutoShape 238">
          <a:extLst>
            <a:ext uri="{FF2B5EF4-FFF2-40B4-BE49-F238E27FC236}">
              <a16:creationId xmlns:a16="http://schemas.microsoft.com/office/drawing/2014/main" id="{00000000-0008-0000-0000-000015000000}"/>
            </a:ext>
          </a:extLst>
        </xdr:cNvPr>
        <xdr:cNvSpPr>
          <a:spLocks noChangeArrowheads="1"/>
        </xdr:cNvSpPr>
      </xdr:nvSpPr>
      <xdr:spPr bwMode="auto">
        <a:xfrm>
          <a:off x="7570192" y="56822352"/>
          <a:ext cx="1825138" cy="663827"/>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mn-ea"/>
              <a:ea typeface="+mn-ea"/>
            </a:rPr>
            <a:t>X</a:t>
          </a:r>
          <a:r>
            <a:rPr lang="ja-JP" altLang="en-US" sz="1000" b="0" i="0" u="none" strike="noStrike" baseline="0">
              <a:solidFill>
                <a:sysClr val="windowText" lastClr="000000"/>
              </a:solidFill>
              <a:latin typeface="+mn-ea"/>
              <a:ea typeface="+mn-ea"/>
            </a:rPr>
            <a:t>線自由電子レーザー施設（</a:t>
          </a:r>
          <a:r>
            <a:rPr lang="en-US" altLang="ja-JP" sz="1000" b="0" i="0" u="none" strike="noStrike" baseline="0">
              <a:solidFill>
                <a:sysClr val="windowText" lastClr="000000"/>
              </a:solidFill>
              <a:latin typeface="+mn-ea"/>
              <a:ea typeface="+mn-ea"/>
            </a:rPr>
            <a:t>SACLA</a:t>
          </a:r>
          <a:r>
            <a:rPr lang="ja-JP" altLang="en-US" sz="1000" b="0" i="0" u="none" strike="noStrike" baseline="0">
              <a:solidFill>
                <a:sysClr val="windowText" lastClr="000000"/>
              </a:solidFill>
              <a:latin typeface="+mn-ea"/>
              <a:ea typeface="+mn-ea"/>
            </a:rPr>
            <a:t>）等の運転・保守業務　等</a:t>
          </a:r>
          <a:endParaRPr lang="ja-JP" altLang="en-US" b="0">
            <a:solidFill>
              <a:sysClr val="windowText" lastClr="000000"/>
            </a:solidFill>
            <a:latin typeface="+mn-ea"/>
            <a:ea typeface="+mn-ea"/>
          </a:endParaRPr>
        </a:p>
      </xdr:txBody>
    </xdr:sp>
    <xdr:clientData/>
  </xdr:twoCellAnchor>
  <xdr:twoCellAnchor>
    <xdr:from>
      <xdr:col>29</xdr:col>
      <xdr:colOff>61354</xdr:colOff>
      <xdr:row>756</xdr:row>
      <xdr:rowOff>549101</xdr:rowOff>
    </xdr:from>
    <xdr:to>
      <xdr:col>36</xdr:col>
      <xdr:colOff>61353</xdr:colOff>
      <xdr:row>758</xdr:row>
      <xdr:rowOff>123270</xdr:rowOff>
    </xdr:to>
    <xdr:sp macro="" textlink="">
      <xdr:nvSpPr>
        <xdr:cNvPr id="22" name="Rectangle 236">
          <a:extLst>
            <a:ext uri="{FF2B5EF4-FFF2-40B4-BE49-F238E27FC236}">
              <a16:creationId xmlns:a16="http://schemas.microsoft.com/office/drawing/2014/main" id="{00000000-0008-0000-0000-000016000000}"/>
            </a:ext>
          </a:extLst>
        </xdr:cNvPr>
        <xdr:cNvSpPr>
          <a:spLocks noChangeArrowheads="1"/>
        </xdr:cNvSpPr>
      </xdr:nvSpPr>
      <xdr:spPr bwMode="auto">
        <a:xfrm>
          <a:off x="5892771" y="55921101"/>
          <a:ext cx="1407582" cy="90766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rgbClr val="000000"/>
              </a:solidFill>
              <a:latin typeface="+mn-ea"/>
              <a:ea typeface="+mn-ea"/>
              <a:cs typeface="Arial"/>
            </a:rPr>
            <a:t>F</a:t>
          </a:r>
          <a:r>
            <a:rPr lang="ja-JP" altLang="en-US" sz="1000" b="0" i="0" u="none" strike="noStrike" baseline="0">
              <a:solidFill>
                <a:srgbClr val="000000"/>
              </a:solidFill>
              <a:latin typeface="+mn-ea"/>
              <a:ea typeface="+mn-ea"/>
              <a:cs typeface="Arial"/>
            </a:rPr>
            <a:t>.企業等</a:t>
          </a:r>
          <a:endParaRPr lang="en-US" altLang="ja-JP" sz="1000" b="0" i="0" u="none" strike="noStrike" baseline="0">
            <a:solidFill>
              <a:srgbClr val="000000"/>
            </a:solidFill>
            <a:latin typeface="+mn-ea"/>
            <a:ea typeface="+mn-ea"/>
            <a:cs typeface="Arial"/>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542</a:t>
          </a:r>
          <a:r>
            <a:rPr lang="ja-JP" altLang="ja-JP" sz="1100" b="0" i="0" baseline="0">
              <a:effectLst/>
              <a:latin typeface="+mn-lt"/>
              <a:ea typeface="+mn-ea"/>
              <a:cs typeface="+mn-cs"/>
            </a:rPr>
            <a:t>機関及び</a:t>
          </a:r>
          <a:r>
            <a:rPr lang="en-US" altLang="ja-JP" sz="1100" b="0" i="0" baseline="0">
              <a:effectLst/>
              <a:latin typeface="+mn-lt"/>
              <a:ea typeface="+mn-ea"/>
              <a:cs typeface="+mn-cs"/>
            </a:rPr>
            <a:t>     </a:t>
          </a:r>
          <a:r>
            <a:rPr lang="ja-JP" altLang="en-US" sz="1100" b="0" i="0" baseline="0">
              <a:effectLst/>
              <a:latin typeface="+mn-lt"/>
              <a:ea typeface="+mn-ea"/>
              <a:cs typeface="+mn-cs"/>
            </a:rPr>
            <a:t>個</a:t>
          </a:r>
          <a:r>
            <a:rPr lang="ja-JP" altLang="ja-JP" sz="1100" b="0" i="0" baseline="0">
              <a:effectLst/>
              <a:latin typeface="+mn-lt"/>
              <a:ea typeface="+mn-ea"/>
              <a:cs typeface="+mn-cs"/>
            </a:rPr>
            <a:t>人）</a:t>
          </a:r>
          <a:endParaRPr lang="ja-JP" altLang="ja-JP" sz="1000">
            <a:effectLst/>
          </a:endParaRPr>
        </a:p>
        <a:p>
          <a:pPr algn="ctr" rtl="0"/>
          <a:r>
            <a:rPr lang="en-US" altLang="ja-JP" sz="1100" b="0" i="0" baseline="0">
              <a:effectLst/>
              <a:latin typeface="+mn-lt"/>
              <a:ea typeface="+mn-ea"/>
              <a:cs typeface="+mn-cs"/>
            </a:rPr>
            <a:t>213</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40</xdr:col>
      <xdr:colOff>10409</xdr:colOff>
      <xdr:row>755</xdr:row>
      <xdr:rowOff>87923</xdr:rowOff>
    </xdr:from>
    <xdr:to>
      <xdr:col>40</xdr:col>
      <xdr:colOff>10409</xdr:colOff>
      <xdr:row>756</xdr:row>
      <xdr:rowOff>271096</xdr:rowOff>
    </xdr:to>
    <xdr:sp macro="" textlink="">
      <xdr:nvSpPr>
        <xdr:cNvPr id="23" name="Line 148">
          <a:extLst>
            <a:ext uri="{FF2B5EF4-FFF2-40B4-BE49-F238E27FC236}">
              <a16:creationId xmlns:a16="http://schemas.microsoft.com/office/drawing/2014/main" id="{00000000-0008-0000-0000-000017000000}"/>
            </a:ext>
          </a:extLst>
        </xdr:cNvPr>
        <xdr:cNvSpPr>
          <a:spLocks noChangeShapeType="1"/>
        </xdr:cNvSpPr>
      </xdr:nvSpPr>
      <xdr:spPr bwMode="auto">
        <a:xfrm>
          <a:off x="8078644" y="54951923"/>
          <a:ext cx="0" cy="530555"/>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747</xdr:row>
      <xdr:rowOff>205154</xdr:rowOff>
    </xdr:from>
    <xdr:to>
      <xdr:col>28</xdr:col>
      <xdr:colOff>0</xdr:colOff>
      <xdr:row>750</xdr:row>
      <xdr:rowOff>65942</xdr:rowOff>
    </xdr:to>
    <xdr:sp macro="" textlink="">
      <xdr:nvSpPr>
        <xdr:cNvPr id="26" name="Line 145">
          <a:extLst>
            <a:ext uri="{FF2B5EF4-FFF2-40B4-BE49-F238E27FC236}">
              <a16:creationId xmlns:a16="http://schemas.microsoft.com/office/drawing/2014/main" id="{00000000-0008-0000-0000-00001A000000}"/>
            </a:ext>
          </a:extLst>
        </xdr:cNvPr>
        <xdr:cNvSpPr>
          <a:spLocks noChangeShapeType="1"/>
        </xdr:cNvSpPr>
      </xdr:nvSpPr>
      <xdr:spPr bwMode="auto">
        <a:xfrm flipH="1">
          <a:off x="5630333" y="52433904"/>
          <a:ext cx="0" cy="9085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144879</xdr:colOff>
      <xdr:row>747</xdr:row>
      <xdr:rowOff>329711</xdr:rowOff>
    </xdr:from>
    <xdr:to>
      <xdr:col>39</xdr:col>
      <xdr:colOff>144879</xdr:colOff>
      <xdr:row>750</xdr:row>
      <xdr:rowOff>65942</xdr:rowOff>
    </xdr:to>
    <xdr:sp macro="" textlink="">
      <xdr:nvSpPr>
        <xdr:cNvPr id="27" name="Line 145">
          <a:extLst>
            <a:ext uri="{FF2B5EF4-FFF2-40B4-BE49-F238E27FC236}">
              <a16:creationId xmlns:a16="http://schemas.microsoft.com/office/drawing/2014/main" id="{00000000-0008-0000-0000-00001B000000}"/>
            </a:ext>
          </a:extLst>
        </xdr:cNvPr>
        <xdr:cNvSpPr>
          <a:spLocks noChangeShapeType="1"/>
        </xdr:cNvSpPr>
      </xdr:nvSpPr>
      <xdr:spPr bwMode="auto">
        <a:xfrm flipH="1">
          <a:off x="7987129" y="52558461"/>
          <a:ext cx="0" cy="7839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16</xdr:col>
      <xdr:colOff>46321</xdr:colOff>
      <xdr:row>756</xdr:row>
      <xdr:rowOff>1333</xdr:rowOff>
    </xdr:from>
    <xdr:to>
      <xdr:col>23</xdr:col>
      <xdr:colOff>134350</xdr:colOff>
      <xdr:row>756</xdr:row>
      <xdr:rowOff>9607</xdr:rowOff>
    </xdr:to>
    <xdr:cxnSp macro="">
      <xdr:nvCxnSpPr>
        <xdr:cNvPr id="28" name="直線コネクタ 27">
          <a:extLst>
            <a:ext uri="{FF2B5EF4-FFF2-40B4-BE49-F238E27FC236}">
              <a16:creationId xmlns:a16="http://schemas.microsoft.com/office/drawing/2014/main" id="{00000000-0008-0000-0000-00001C000000}"/>
            </a:ext>
          </a:extLst>
        </xdr:cNvPr>
        <xdr:cNvCxnSpPr>
          <a:endCxn id="36" idx="0"/>
        </xdr:cNvCxnSpPr>
      </xdr:nvCxnSpPr>
      <xdr:spPr>
        <a:xfrm>
          <a:off x="3273615" y="55212715"/>
          <a:ext cx="1499970" cy="8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8273</xdr:colOff>
      <xdr:row>750</xdr:row>
      <xdr:rowOff>133760</xdr:rowOff>
    </xdr:from>
    <xdr:to>
      <xdr:col>20</xdr:col>
      <xdr:colOff>115141</xdr:colOff>
      <xdr:row>752</xdr:row>
      <xdr:rowOff>78440</xdr:rowOff>
    </xdr:to>
    <xdr:sp macro="" textlink="">
      <xdr:nvSpPr>
        <xdr:cNvPr id="29" name="Text Box 24">
          <a:extLst>
            <a:ext uri="{FF2B5EF4-FFF2-40B4-BE49-F238E27FC236}">
              <a16:creationId xmlns:a16="http://schemas.microsoft.com/office/drawing/2014/main" id="{00000000-0008-0000-0000-00001D000000}"/>
            </a:ext>
          </a:extLst>
        </xdr:cNvPr>
        <xdr:cNvSpPr txBox="1">
          <a:spLocks noChangeArrowheads="1"/>
        </xdr:cNvSpPr>
      </xdr:nvSpPr>
      <xdr:spPr bwMode="auto">
        <a:xfrm>
          <a:off x="2220190" y="53410260"/>
          <a:ext cx="1916618" cy="64318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1" i="0" u="none" strike="noStrike" baseline="0">
              <a:solidFill>
                <a:srgbClr val="000000"/>
              </a:solidFill>
              <a:latin typeface="+mn-ea"/>
              <a:ea typeface="+mn-ea"/>
              <a:cs typeface="Arial"/>
            </a:rPr>
            <a:t>A.国立研究開発法人</a:t>
          </a:r>
          <a:endParaRPr lang="en-US" altLang="ja-JP" sz="1200" b="1" i="0" u="none" strike="noStrike" baseline="0">
            <a:solidFill>
              <a:srgbClr val="000000"/>
            </a:solidFill>
            <a:latin typeface="+mn-ea"/>
            <a:ea typeface="+mn-ea"/>
            <a:cs typeface="Arial"/>
          </a:endParaRPr>
        </a:p>
        <a:p>
          <a:pPr algn="ctr" rtl="0">
            <a:lnSpc>
              <a:spcPts val="1100"/>
            </a:lnSpc>
            <a:defRPr sz="1000"/>
          </a:pPr>
          <a:r>
            <a:rPr lang="ja-JP" altLang="en-US" sz="1200" b="1" i="0" u="none" strike="noStrike" baseline="0">
              <a:solidFill>
                <a:srgbClr val="000000"/>
              </a:solidFill>
              <a:latin typeface="+mn-ea"/>
              <a:ea typeface="+mn-ea"/>
              <a:cs typeface="Arial"/>
            </a:rPr>
            <a:t>理化学研究所</a:t>
          </a:r>
          <a:endParaRPr lang="en-US" altLang="ja-JP" sz="1200" b="1" i="0" u="none" strike="noStrike" baseline="0">
            <a:solidFill>
              <a:srgbClr val="000000"/>
            </a:solidFill>
            <a:latin typeface="+mn-ea"/>
            <a:ea typeface="+mn-ea"/>
            <a:cs typeface="Arial"/>
          </a:endParaRPr>
        </a:p>
        <a:p>
          <a:pPr algn="ctr" rtl="0">
            <a:lnSpc>
              <a:spcPts val="1100"/>
            </a:lnSpc>
            <a:defRPr sz="1000"/>
          </a:pPr>
          <a:r>
            <a:rPr lang="en-US" altLang="ja-JP" sz="1200" b="1" i="0" baseline="0">
              <a:effectLst/>
              <a:latin typeface="+mn-ea"/>
              <a:ea typeface="+mn-ea"/>
              <a:cs typeface="+mn-cs"/>
            </a:rPr>
            <a:t>8,874</a:t>
          </a:r>
          <a:r>
            <a:rPr lang="ja-JP" altLang="en-US" sz="1200" b="1" i="0" u="none" strike="noStrike" baseline="0">
              <a:solidFill>
                <a:sysClr val="windowText" lastClr="000000"/>
              </a:solidFill>
              <a:latin typeface="+mn-ea"/>
              <a:ea typeface="+mn-ea"/>
              <a:cs typeface="Arial"/>
            </a:rPr>
            <a:t>百</a:t>
          </a:r>
          <a:r>
            <a:rPr lang="ja-JP" altLang="en-US" sz="1200" b="1" i="0" u="none" strike="noStrike" baseline="0">
              <a:solidFill>
                <a:srgbClr val="000000"/>
              </a:solidFill>
              <a:latin typeface="+mn-ea"/>
              <a:ea typeface="+mn-ea"/>
              <a:cs typeface="Arial"/>
            </a:rPr>
            <a:t>万円</a:t>
          </a:r>
          <a:endParaRPr lang="ja-JP" altLang="en-US" b="1"/>
        </a:p>
      </xdr:txBody>
    </xdr:sp>
    <xdr:clientData/>
  </xdr:twoCellAnchor>
  <xdr:twoCellAnchor>
    <xdr:from>
      <xdr:col>10</xdr:col>
      <xdr:colOff>174684</xdr:colOff>
      <xdr:row>749</xdr:row>
      <xdr:rowOff>314977</xdr:rowOff>
    </xdr:from>
    <xdr:to>
      <xdr:col>15</xdr:col>
      <xdr:colOff>170547</xdr:colOff>
      <xdr:row>750</xdr:row>
      <xdr:rowOff>156883</xdr:rowOff>
    </xdr:to>
    <xdr:sp macro="" textlink="">
      <xdr:nvSpPr>
        <xdr:cNvPr id="30" name="Text Box 269">
          <a:extLst>
            <a:ext uri="{FF2B5EF4-FFF2-40B4-BE49-F238E27FC236}">
              <a16:creationId xmlns:a16="http://schemas.microsoft.com/office/drawing/2014/main" id="{00000000-0008-0000-0000-00001E000000}"/>
            </a:ext>
          </a:extLst>
        </xdr:cNvPr>
        <xdr:cNvSpPr txBox="1">
          <a:spLocks noChangeArrowheads="1"/>
        </xdr:cNvSpPr>
      </xdr:nvSpPr>
      <xdr:spPr bwMode="auto">
        <a:xfrm>
          <a:off x="2185517" y="53242227"/>
          <a:ext cx="1001280" cy="19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【補助金等交付】</a:t>
          </a:r>
        </a:p>
        <a:p>
          <a:pPr algn="l" rtl="0">
            <a:defRPr sz="1000"/>
          </a:pPr>
          <a:endParaRPr lang="ja-JP" altLang="en-US" sz="800"/>
        </a:p>
      </xdr:txBody>
    </xdr:sp>
    <xdr:clientData/>
  </xdr:twoCellAnchor>
  <xdr:twoCellAnchor>
    <xdr:from>
      <xdr:col>11</xdr:col>
      <xdr:colOff>37024</xdr:colOff>
      <xdr:row>752</xdr:row>
      <xdr:rowOff>103532</xdr:rowOff>
    </xdr:from>
    <xdr:to>
      <xdr:col>19</xdr:col>
      <xdr:colOff>148137</xdr:colOff>
      <xdr:row>755</xdr:row>
      <xdr:rowOff>67236</xdr:rowOff>
    </xdr:to>
    <xdr:sp macro="" textlink="">
      <xdr:nvSpPr>
        <xdr:cNvPr id="31" name="AutoShape 273">
          <a:extLst>
            <a:ext uri="{FF2B5EF4-FFF2-40B4-BE49-F238E27FC236}">
              <a16:creationId xmlns:a16="http://schemas.microsoft.com/office/drawing/2014/main" id="{00000000-0008-0000-0000-00001F000000}"/>
            </a:ext>
          </a:extLst>
        </xdr:cNvPr>
        <xdr:cNvSpPr>
          <a:spLocks noChangeArrowheads="1"/>
        </xdr:cNvSpPr>
      </xdr:nvSpPr>
      <xdr:spPr bwMode="auto">
        <a:xfrm>
          <a:off x="2248941" y="54078532"/>
          <a:ext cx="1719779" cy="1011454"/>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mn-ea"/>
              <a:ea typeface="+mn-ea"/>
            </a:rPr>
            <a:t>大型放射光施設（</a:t>
          </a:r>
          <a:r>
            <a:rPr lang="ja-JP" altLang="en-US" sz="1000" b="0" i="0" u="none" strike="noStrike" baseline="0">
              <a:solidFill>
                <a:srgbClr val="000000"/>
              </a:solidFill>
              <a:latin typeface="+mn-ea"/>
              <a:ea typeface="+mn-ea"/>
              <a:cs typeface="Arial"/>
            </a:rPr>
            <a:t>SPring-8）について、安定した運転の確保と施設の供用を実施する。</a:t>
          </a:r>
        </a:p>
        <a:p>
          <a:pPr algn="l" rtl="0">
            <a:lnSpc>
              <a:spcPts val="700"/>
            </a:lnSpc>
            <a:defRPr sz="1000"/>
          </a:pPr>
          <a:endParaRPr lang="ja-JP" altLang="en-US" sz="1100">
            <a:latin typeface="+mn-ea"/>
            <a:ea typeface="+mn-ea"/>
          </a:endParaRPr>
        </a:p>
      </xdr:txBody>
    </xdr:sp>
    <xdr:clientData/>
  </xdr:twoCellAnchor>
  <xdr:twoCellAnchor>
    <xdr:from>
      <xdr:col>10</xdr:col>
      <xdr:colOff>37676</xdr:colOff>
      <xdr:row>756</xdr:row>
      <xdr:rowOff>550879</xdr:rowOff>
    </xdr:from>
    <xdr:to>
      <xdr:col>20</xdr:col>
      <xdr:colOff>81522</xdr:colOff>
      <xdr:row>758</xdr:row>
      <xdr:rowOff>138057</xdr:rowOff>
    </xdr:to>
    <xdr:sp macro="" textlink="">
      <xdr:nvSpPr>
        <xdr:cNvPr id="32" name="Rectangle 253">
          <a:extLst>
            <a:ext uri="{FF2B5EF4-FFF2-40B4-BE49-F238E27FC236}">
              <a16:creationId xmlns:a16="http://schemas.microsoft.com/office/drawing/2014/main" id="{00000000-0008-0000-0000-000020000000}"/>
            </a:ext>
          </a:extLst>
        </xdr:cNvPr>
        <xdr:cNvSpPr>
          <a:spLocks noChangeArrowheads="1"/>
        </xdr:cNvSpPr>
      </xdr:nvSpPr>
      <xdr:spPr bwMode="auto">
        <a:xfrm>
          <a:off x="2054735" y="55762261"/>
          <a:ext cx="2060905" cy="93188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en-US" altLang="ja-JP" sz="1000" b="0" i="0" u="none" strike="noStrike" baseline="0">
              <a:solidFill>
                <a:srgbClr val="000000"/>
              </a:solidFill>
              <a:latin typeface="+mn-ea"/>
              <a:ea typeface="+mn-ea"/>
              <a:cs typeface="Arial"/>
            </a:rPr>
            <a:t>D</a:t>
          </a:r>
          <a:r>
            <a:rPr lang="ja-JP" altLang="en-US" sz="1000" b="0" i="0" u="none" strike="noStrike" baseline="0">
              <a:solidFill>
                <a:srgbClr val="000000"/>
              </a:solidFill>
              <a:latin typeface="+mn-ea"/>
              <a:ea typeface="+mn-ea"/>
              <a:cs typeface="Arial"/>
            </a:rPr>
            <a:t>. 公益財団法人</a:t>
          </a:r>
          <a:endParaRPr lang="en-US" altLang="ja-JP" sz="1000" b="0" i="0" u="none" strike="noStrike" baseline="0">
            <a:solidFill>
              <a:srgbClr val="000000"/>
            </a:solidFill>
            <a:latin typeface="+mn-ea"/>
            <a:ea typeface="+mn-ea"/>
            <a:cs typeface="Arial"/>
          </a:endParaRPr>
        </a:p>
        <a:p>
          <a:pPr algn="ctr" rtl="0">
            <a:defRPr sz="1000"/>
          </a:pPr>
          <a:r>
            <a:rPr lang="ja-JP" altLang="en-US" sz="1000" b="0" i="0" u="none" strike="noStrike" baseline="0">
              <a:solidFill>
                <a:srgbClr val="000000"/>
              </a:solidFill>
              <a:latin typeface="+mn-ea"/>
              <a:ea typeface="+mn-ea"/>
              <a:cs typeface="Arial"/>
            </a:rPr>
            <a:t>高輝度光科学研究センター　</a:t>
          </a:r>
          <a:endParaRPr lang="en-US" altLang="ja-JP" sz="1000" b="0" i="0" u="none" strike="noStrike" baseline="0">
            <a:solidFill>
              <a:srgbClr val="000000"/>
            </a:solidFill>
            <a:latin typeface="+mn-ea"/>
            <a:ea typeface="+mn-ea"/>
            <a:cs typeface="Arial"/>
          </a:endParaRPr>
        </a:p>
        <a:p>
          <a:pPr algn="ctr" rtl="0">
            <a:defRPr sz="1000"/>
          </a:pPr>
          <a:r>
            <a:rPr lang="en-US" altLang="ja-JP" sz="1000" b="0" i="0" baseline="0">
              <a:effectLst/>
              <a:latin typeface="+mn-lt"/>
              <a:ea typeface="+mn-ea"/>
              <a:cs typeface="+mn-cs"/>
            </a:rPr>
            <a:t>1,874</a:t>
          </a:r>
          <a:r>
            <a:rPr lang="ja-JP" altLang="en-US" sz="1000" b="0" i="0" u="none" strike="noStrike" baseline="0">
              <a:solidFill>
                <a:sysClr val="windowText" lastClr="000000"/>
              </a:solidFill>
              <a:latin typeface="+mn-ea"/>
              <a:ea typeface="+mn-ea"/>
              <a:cs typeface="Arial"/>
            </a:rPr>
            <a:t>百万円</a:t>
          </a:r>
          <a:endParaRPr lang="ja-JP" altLang="en-US">
            <a:latin typeface="+mn-ea"/>
            <a:ea typeface="+mn-ea"/>
          </a:endParaRPr>
        </a:p>
      </xdr:txBody>
    </xdr:sp>
    <xdr:clientData/>
  </xdr:twoCellAnchor>
  <xdr:twoCellAnchor>
    <xdr:from>
      <xdr:col>20</xdr:col>
      <xdr:colOff>197171</xdr:colOff>
      <xdr:row>756</xdr:row>
      <xdr:rowOff>572176</xdr:rowOff>
    </xdr:from>
    <xdr:to>
      <xdr:col>28</xdr:col>
      <xdr:colOff>19496</xdr:colOff>
      <xdr:row>758</xdr:row>
      <xdr:rowOff>134474</xdr:rowOff>
    </xdr:to>
    <xdr:sp macro="" textlink="">
      <xdr:nvSpPr>
        <xdr:cNvPr id="33" name="Rectangle 255">
          <a:extLst>
            <a:ext uri="{FF2B5EF4-FFF2-40B4-BE49-F238E27FC236}">
              <a16:creationId xmlns:a16="http://schemas.microsoft.com/office/drawing/2014/main" id="{00000000-0008-0000-0000-000021000000}"/>
            </a:ext>
          </a:extLst>
        </xdr:cNvPr>
        <xdr:cNvSpPr>
          <a:spLocks noChangeArrowheads="1"/>
        </xdr:cNvSpPr>
      </xdr:nvSpPr>
      <xdr:spPr bwMode="auto">
        <a:xfrm>
          <a:off x="4231289" y="55783558"/>
          <a:ext cx="1435972" cy="90700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r>
            <a:rPr lang="en-US" altLang="ja-JP" sz="1000" b="0" i="0" baseline="0">
              <a:effectLst/>
              <a:latin typeface="+mn-ea"/>
              <a:ea typeface="+mn-ea"/>
              <a:cs typeface="+mn-cs"/>
            </a:rPr>
            <a:t>E</a:t>
          </a:r>
          <a:r>
            <a:rPr lang="ja-JP" altLang="ja-JP" sz="1000" b="0" i="0" baseline="0">
              <a:effectLst/>
              <a:latin typeface="+mn-ea"/>
              <a:ea typeface="+mn-ea"/>
              <a:cs typeface="+mn-cs"/>
            </a:rPr>
            <a:t>. 企業等</a:t>
          </a:r>
          <a:endParaRPr lang="ja-JP" altLang="ja-JP" sz="1000" b="0" i="0">
            <a:effectLst/>
            <a:latin typeface="+mn-ea"/>
            <a:ea typeface="+mn-ea"/>
          </a:endParaRPr>
        </a:p>
        <a:p>
          <a:pPr algn="ctr" rtl="0"/>
          <a:r>
            <a:rPr lang="ja-JP" altLang="ja-JP" sz="1000" b="0" i="0" baseline="0">
              <a:effectLst/>
              <a:latin typeface="+mn-ea"/>
              <a:ea typeface="+mn-ea"/>
              <a:cs typeface="+mn-cs"/>
            </a:rPr>
            <a:t>（全</a:t>
          </a:r>
          <a:r>
            <a:rPr lang="en-US" altLang="ja-JP" sz="1000" b="0" i="0" baseline="0">
              <a:effectLst/>
              <a:latin typeface="+mn-ea"/>
              <a:ea typeface="+mn-ea"/>
              <a:cs typeface="+mn-cs"/>
            </a:rPr>
            <a:t>452</a:t>
          </a:r>
          <a:r>
            <a:rPr lang="ja-JP" altLang="ja-JP" sz="1000" b="0" i="0" baseline="0">
              <a:effectLst/>
              <a:latin typeface="+mn-ea"/>
              <a:ea typeface="+mn-ea"/>
              <a:cs typeface="+mn-cs"/>
            </a:rPr>
            <a:t>機関）</a:t>
          </a:r>
          <a:endParaRPr lang="ja-JP" altLang="ja-JP" sz="1000" b="0" i="0">
            <a:effectLst/>
            <a:latin typeface="+mn-ea"/>
            <a:ea typeface="+mn-ea"/>
          </a:endParaRPr>
        </a:p>
        <a:p>
          <a:pPr algn="ctr" rtl="0"/>
          <a:r>
            <a:rPr lang="en-US" altLang="ja-JP" sz="1000" b="0" i="0" baseline="0">
              <a:effectLst/>
              <a:latin typeface="+mn-ea"/>
              <a:ea typeface="+mn-ea"/>
              <a:cs typeface="+mn-cs"/>
            </a:rPr>
            <a:t>6,959</a:t>
          </a:r>
          <a:r>
            <a:rPr lang="ja-JP" altLang="ja-JP" sz="1000" b="0" i="0" baseline="0">
              <a:effectLst/>
              <a:latin typeface="+mn-ea"/>
              <a:ea typeface="+mn-ea"/>
              <a:cs typeface="+mn-cs"/>
            </a:rPr>
            <a:t>百万円</a:t>
          </a:r>
          <a:endParaRPr lang="ja-JP" altLang="ja-JP" sz="1000" b="0" i="0">
            <a:effectLst/>
            <a:latin typeface="+mn-ea"/>
            <a:ea typeface="+mn-ea"/>
          </a:endParaRPr>
        </a:p>
      </xdr:txBody>
    </xdr:sp>
    <xdr:clientData/>
  </xdr:twoCellAnchor>
  <xdr:twoCellAnchor>
    <xdr:from>
      <xdr:col>9</xdr:col>
      <xdr:colOff>173568</xdr:colOff>
      <xdr:row>756</xdr:row>
      <xdr:rowOff>356057</xdr:rowOff>
    </xdr:from>
    <xdr:to>
      <xdr:col>19</xdr:col>
      <xdr:colOff>159964</xdr:colOff>
      <xdr:row>757</xdr:row>
      <xdr:rowOff>311528</xdr:rowOff>
    </xdr:to>
    <xdr:sp macro="" textlink="">
      <xdr:nvSpPr>
        <xdr:cNvPr id="34" name="Text Box 269">
          <a:extLst>
            <a:ext uri="{FF2B5EF4-FFF2-40B4-BE49-F238E27FC236}">
              <a16:creationId xmlns:a16="http://schemas.microsoft.com/office/drawing/2014/main" id="{00000000-0008-0000-0000-000022000000}"/>
            </a:ext>
          </a:extLst>
        </xdr:cNvPr>
        <xdr:cNvSpPr txBox="1">
          <a:spLocks noChangeArrowheads="1"/>
        </xdr:cNvSpPr>
      </xdr:nvSpPr>
      <xdr:spPr bwMode="auto">
        <a:xfrm>
          <a:off x="1988921" y="55567439"/>
          <a:ext cx="2003455" cy="627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委託【一般競争契約（最低価格）】</a:t>
          </a:r>
        </a:p>
      </xdr:txBody>
    </xdr:sp>
    <xdr:clientData/>
  </xdr:twoCellAnchor>
  <xdr:twoCellAnchor>
    <xdr:from>
      <xdr:col>20</xdr:col>
      <xdr:colOff>30816</xdr:colOff>
      <xdr:row>756</xdr:row>
      <xdr:rowOff>370953</xdr:rowOff>
    </xdr:from>
    <xdr:to>
      <xdr:col>29</xdr:col>
      <xdr:colOff>50085</xdr:colOff>
      <xdr:row>756</xdr:row>
      <xdr:rowOff>612962</xdr:rowOff>
    </xdr:to>
    <xdr:sp macro="" textlink="">
      <xdr:nvSpPr>
        <xdr:cNvPr id="35" name="Text Box 270">
          <a:extLst>
            <a:ext uri="{FF2B5EF4-FFF2-40B4-BE49-F238E27FC236}">
              <a16:creationId xmlns:a16="http://schemas.microsoft.com/office/drawing/2014/main" id="{00000000-0008-0000-0000-000023000000}"/>
            </a:ext>
          </a:extLst>
        </xdr:cNvPr>
        <xdr:cNvSpPr txBox="1">
          <a:spLocks noChangeArrowheads="1"/>
        </xdr:cNvSpPr>
      </xdr:nvSpPr>
      <xdr:spPr bwMode="auto">
        <a:xfrm>
          <a:off x="4031316" y="55777878"/>
          <a:ext cx="1819494"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twoCellAnchor>
    <xdr:from>
      <xdr:col>23</xdr:col>
      <xdr:colOff>134350</xdr:colOff>
      <xdr:row>756</xdr:row>
      <xdr:rowOff>9607</xdr:rowOff>
    </xdr:from>
    <xdr:to>
      <xdr:col>23</xdr:col>
      <xdr:colOff>134350</xdr:colOff>
      <xdr:row>756</xdr:row>
      <xdr:rowOff>297607</xdr:rowOff>
    </xdr:to>
    <xdr:sp macro="" textlink="">
      <xdr:nvSpPr>
        <xdr:cNvPr id="36" name="Line 148">
          <a:extLst>
            <a:ext uri="{FF2B5EF4-FFF2-40B4-BE49-F238E27FC236}">
              <a16:creationId xmlns:a16="http://schemas.microsoft.com/office/drawing/2014/main" id="{00000000-0008-0000-0000-000024000000}"/>
            </a:ext>
          </a:extLst>
        </xdr:cNvPr>
        <xdr:cNvSpPr>
          <a:spLocks noChangeShapeType="1"/>
        </xdr:cNvSpPr>
      </xdr:nvSpPr>
      <xdr:spPr bwMode="auto">
        <a:xfrm>
          <a:off x="4773585" y="55220989"/>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21568</xdr:colOff>
      <xdr:row>758</xdr:row>
      <xdr:rowOff>243854</xdr:rowOff>
    </xdr:from>
    <xdr:to>
      <xdr:col>28</xdr:col>
      <xdr:colOff>36077</xdr:colOff>
      <xdr:row>759</xdr:row>
      <xdr:rowOff>268944</xdr:rowOff>
    </xdr:to>
    <xdr:sp macro="" textlink="">
      <xdr:nvSpPr>
        <xdr:cNvPr id="38" name="AutoShape 238">
          <a:extLst>
            <a:ext uri="{FF2B5EF4-FFF2-40B4-BE49-F238E27FC236}">
              <a16:creationId xmlns:a16="http://schemas.microsoft.com/office/drawing/2014/main" id="{00000000-0008-0000-0000-000026000000}"/>
            </a:ext>
          </a:extLst>
        </xdr:cNvPr>
        <xdr:cNvSpPr>
          <a:spLocks noChangeArrowheads="1"/>
        </xdr:cNvSpPr>
      </xdr:nvSpPr>
      <xdr:spPr bwMode="auto">
        <a:xfrm>
          <a:off x="4257392" y="56799942"/>
          <a:ext cx="1426450" cy="69744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ja-JP" sz="1000" b="0" i="0" baseline="0">
              <a:effectLst/>
              <a:latin typeface="+mj-ea"/>
              <a:ea typeface="+mj-ea"/>
              <a:cs typeface="+mn-cs"/>
            </a:rPr>
            <a:t>大型放射光施設（</a:t>
          </a:r>
          <a:r>
            <a:rPr lang="en-US" altLang="ja-JP" sz="1000" b="0" i="0" baseline="0">
              <a:effectLst/>
              <a:latin typeface="+mj-ea"/>
              <a:ea typeface="+mj-ea"/>
              <a:cs typeface="+mn-cs"/>
            </a:rPr>
            <a:t>SPring-8</a:t>
          </a:r>
          <a:r>
            <a:rPr lang="ja-JP" altLang="ja-JP" sz="1000" b="0" i="0" baseline="0">
              <a:effectLst/>
              <a:latin typeface="+mj-ea"/>
              <a:ea typeface="+mj-ea"/>
              <a:cs typeface="+mn-cs"/>
            </a:rPr>
            <a:t>）建屋・設備等運転保守等</a:t>
          </a:r>
          <a:endParaRPr lang="ja-JP" altLang="ja-JP" sz="1000" b="0" i="0">
            <a:effectLst/>
            <a:latin typeface="+mj-ea"/>
            <a:ea typeface="+mj-ea"/>
          </a:endParaRPr>
        </a:p>
        <a:p>
          <a:pPr algn="l" rtl="0">
            <a:lnSpc>
              <a:spcPts val="1000"/>
            </a:lnSpc>
            <a:defRPr sz="1000"/>
          </a:pPr>
          <a:endParaRPr lang="ja-JP" altLang="en-US" sz="1000" b="0" i="0">
            <a:latin typeface="+mj-ea"/>
            <a:ea typeface="+mj-ea"/>
          </a:endParaRPr>
        </a:p>
      </xdr:txBody>
    </xdr:sp>
    <xdr:clientData/>
  </xdr:twoCellAnchor>
  <xdr:twoCellAnchor>
    <xdr:from>
      <xdr:col>10</xdr:col>
      <xdr:colOff>73738</xdr:colOff>
      <xdr:row>758</xdr:row>
      <xdr:rowOff>205753</xdr:rowOff>
    </xdr:from>
    <xdr:to>
      <xdr:col>20</xdr:col>
      <xdr:colOff>59111</xdr:colOff>
      <xdr:row>759</xdr:row>
      <xdr:rowOff>230843</xdr:rowOff>
    </xdr:to>
    <xdr:sp macro="" textlink="">
      <xdr:nvSpPr>
        <xdr:cNvPr id="39" name="AutoShape 238">
          <a:extLst>
            <a:ext uri="{FF2B5EF4-FFF2-40B4-BE49-F238E27FC236}">
              <a16:creationId xmlns:a16="http://schemas.microsoft.com/office/drawing/2014/main" id="{00000000-0008-0000-0000-000027000000}"/>
            </a:ext>
          </a:extLst>
        </xdr:cNvPr>
        <xdr:cNvSpPr>
          <a:spLocks noChangeArrowheads="1"/>
        </xdr:cNvSpPr>
      </xdr:nvSpPr>
      <xdr:spPr bwMode="auto">
        <a:xfrm>
          <a:off x="2090797" y="56761841"/>
          <a:ext cx="2002432" cy="69744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a:r>
            <a:rPr lang="ja-JP" altLang="ja-JP" sz="1100" b="0" i="0" baseline="0">
              <a:effectLst/>
              <a:latin typeface="+mn-lt"/>
              <a:ea typeface="+mn-ea"/>
              <a:cs typeface="+mn-cs"/>
            </a:rPr>
            <a:t>播磨地区大型放射光施設（</a:t>
          </a:r>
          <a:r>
            <a:rPr lang="en-US" altLang="ja-JP" sz="1100" b="0" i="0" baseline="0">
              <a:effectLst/>
              <a:latin typeface="+mn-lt"/>
              <a:ea typeface="+mn-ea"/>
              <a:cs typeface="+mn-cs"/>
            </a:rPr>
            <a:t>SPring-8</a:t>
          </a:r>
          <a:r>
            <a:rPr lang="ja-JP" altLang="ja-JP" sz="1100" b="0" i="0" baseline="0">
              <a:effectLst/>
              <a:latin typeface="+mn-lt"/>
              <a:ea typeface="+mn-ea"/>
              <a:cs typeface="+mn-cs"/>
            </a:rPr>
            <a:t>）運営支援業務</a:t>
          </a:r>
          <a:endParaRPr lang="ja-JP" altLang="ja-JP">
            <a:effectLst/>
          </a:endParaRPr>
        </a:p>
      </xdr:txBody>
    </xdr:sp>
    <xdr:clientData/>
  </xdr:twoCellAnchor>
  <xdr:twoCellAnchor>
    <xdr:from>
      <xdr:col>16</xdr:col>
      <xdr:colOff>46236</xdr:colOff>
      <xdr:row>756</xdr:row>
      <xdr:rowOff>1850</xdr:rowOff>
    </xdr:from>
    <xdr:to>
      <xdr:col>16</xdr:col>
      <xdr:colOff>46236</xdr:colOff>
      <xdr:row>756</xdr:row>
      <xdr:rowOff>285540</xdr:rowOff>
    </xdr:to>
    <xdr:sp macro="" textlink="">
      <xdr:nvSpPr>
        <xdr:cNvPr id="40" name="Line 148">
          <a:extLst>
            <a:ext uri="{FF2B5EF4-FFF2-40B4-BE49-F238E27FC236}">
              <a16:creationId xmlns:a16="http://schemas.microsoft.com/office/drawing/2014/main" id="{00000000-0008-0000-0000-000028000000}"/>
            </a:ext>
          </a:extLst>
        </xdr:cNvPr>
        <xdr:cNvSpPr>
          <a:spLocks noChangeShapeType="1"/>
        </xdr:cNvSpPr>
      </xdr:nvSpPr>
      <xdr:spPr bwMode="auto">
        <a:xfrm>
          <a:off x="3273530" y="55213232"/>
          <a:ext cx="0" cy="28369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26</xdr:col>
      <xdr:colOff>138937</xdr:colOff>
      <xdr:row>755</xdr:row>
      <xdr:rowOff>46160</xdr:rowOff>
    </xdr:from>
    <xdr:to>
      <xdr:col>26</xdr:col>
      <xdr:colOff>148136</xdr:colOff>
      <xdr:row>756</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5367104" y="55068910"/>
          <a:ext cx="9199" cy="303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137553</xdr:colOff>
      <xdr:row>755</xdr:row>
      <xdr:rowOff>344365</xdr:rowOff>
    </xdr:from>
    <xdr:to>
      <xdr:col>32</xdr:col>
      <xdr:colOff>149072</xdr:colOff>
      <xdr:row>756</xdr:row>
      <xdr:rowOff>815</xdr:rowOff>
    </xdr:to>
    <xdr:cxnSp macro="">
      <xdr:nvCxnSpPr>
        <xdr:cNvPr id="42" name="直線コネクタ 41">
          <a:extLst>
            <a:ext uri="{FF2B5EF4-FFF2-40B4-BE49-F238E27FC236}">
              <a16:creationId xmlns:a16="http://schemas.microsoft.com/office/drawing/2014/main" id="{00000000-0008-0000-0000-00002A000000}"/>
            </a:ext>
          </a:extLst>
        </xdr:cNvPr>
        <xdr:cNvCxnSpPr>
          <a:endCxn id="43" idx="0"/>
        </xdr:cNvCxnSpPr>
      </xdr:nvCxnSpPr>
      <xdr:spPr>
        <a:xfrm>
          <a:off x="5365720" y="55367115"/>
          <a:ext cx="1218019" cy="5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149072</xdr:colOff>
      <xdr:row>756</xdr:row>
      <xdr:rowOff>815</xdr:rowOff>
    </xdr:from>
    <xdr:to>
      <xdr:col>32</xdr:col>
      <xdr:colOff>149072</xdr:colOff>
      <xdr:row>756</xdr:row>
      <xdr:rowOff>288815</xdr:rowOff>
    </xdr:to>
    <xdr:sp macro="" textlink="">
      <xdr:nvSpPr>
        <xdr:cNvPr id="43" name="Line 148">
          <a:extLst>
            <a:ext uri="{FF2B5EF4-FFF2-40B4-BE49-F238E27FC236}">
              <a16:creationId xmlns:a16="http://schemas.microsoft.com/office/drawing/2014/main" id="{00000000-0008-0000-0000-00002B000000}"/>
            </a:ext>
          </a:extLst>
        </xdr:cNvPr>
        <xdr:cNvSpPr>
          <a:spLocks noChangeShapeType="1"/>
        </xdr:cNvSpPr>
      </xdr:nvSpPr>
      <xdr:spPr bwMode="auto">
        <a:xfrm>
          <a:off x="6583739" y="55372815"/>
          <a:ext cx="0" cy="28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oneCellAnchor>
    <xdr:from>
      <xdr:col>38</xdr:col>
      <xdr:colOff>7620</xdr:colOff>
      <xdr:row>968</xdr:row>
      <xdr:rowOff>53340</xdr:rowOff>
    </xdr:from>
    <xdr:ext cx="411480" cy="275717"/>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957060" y="12610338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30</xdr:col>
      <xdr:colOff>148390</xdr:colOff>
      <xdr:row>1036</xdr:row>
      <xdr:rowOff>56148</xdr:rowOff>
    </xdr:from>
    <xdr:ext cx="411480" cy="275717"/>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682916" y="15252031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1037</xdr:row>
      <xdr:rowOff>72190</xdr:rowOff>
    </xdr:from>
    <xdr:ext cx="411480" cy="275717"/>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90937" y="15291735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144379</xdr:colOff>
      <xdr:row>1038</xdr:row>
      <xdr:rowOff>48126</xdr:rowOff>
    </xdr:from>
    <xdr:ext cx="411480" cy="275717"/>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678905" y="153274294"/>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152401</xdr:colOff>
      <xdr:row>1039</xdr:row>
      <xdr:rowOff>80210</xdr:rowOff>
    </xdr:from>
    <xdr:ext cx="411480" cy="275717"/>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686927" y="15368737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1040</xdr:row>
      <xdr:rowOff>80211</xdr:rowOff>
    </xdr:from>
    <xdr:ext cx="411480"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5690937" y="15406837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136359</xdr:colOff>
      <xdr:row>1042</xdr:row>
      <xdr:rowOff>68179</xdr:rowOff>
    </xdr:from>
    <xdr:ext cx="411480" cy="275717"/>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670885" y="15481834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124326</xdr:colOff>
      <xdr:row>1043</xdr:row>
      <xdr:rowOff>76200</xdr:rowOff>
    </xdr:from>
    <xdr:ext cx="411480" cy="275717"/>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658852" y="15520736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96253</xdr:colOff>
      <xdr:row>1036</xdr:row>
      <xdr:rowOff>72189</xdr:rowOff>
    </xdr:from>
    <xdr:ext cx="411480" cy="275717"/>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368716" y="15253635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100264</xdr:colOff>
      <xdr:row>1037</xdr:row>
      <xdr:rowOff>64169</xdr:rowOff>
    </xdr:from>
    <xdr:ext cx="411480" cy="275717"/>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372727" y="15290933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104274</xdr:colOff>
      <xdr:row>1038</xdr:row>
      <xdr:rowOff>52137</xdr:rowOff>
    </xdr:from>
    <xdr:ext cx="411480"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376737" y="15327830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1039</xdr:row>
      <xdr:rowOff>56148</xdr:rowOff>
    </xdr:from>
    <xdr:ext cx="411480"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384758" y="15366331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1040</xdr:row>
      <xdr:rowOff>60158</xdr:rowOff>
    </xdr:from>
    <xdr:ext cx="411480" cy="275717"/>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384758" y="15404832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1042</xdr:row>
      <xdr:rowOff>56148</xdr:rowOff>
    </xdr:from>
    <xdr:ext cx="411480" cy="275717"/>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392779" y="15480631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1043</xdr:row>
      <xdr:rowOff>60158</xdr:rowOff>
    </xdr:from>
    <xdr:ext cx="411480" cy="275717"/>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92779" y="15519132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37</xdr:col>
      <xdr:colOff>198121</xdr:colOff>
      <xdr:row>935</xdr:row>
      <xdr:rowOff>490369</xdr:rowOff>
    </xdr:from>
    <xdr:ext cx="411480" cy="275717"/>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7661239" y="7267866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28</xdr:col>
      <xdr:colOff>153296</xdr:colOff>
      <xdr:row>933</xdr:row>
      <xdr:rowOff>47065</xdr:rowOff>
    </xdr:from>
    <xdr:ext cx="3973908" cy="275717"/>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5801061" y="112442065"/>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31</xdr:col>
      <xdr:colOff>123265</xdr:colOff>
      <xdr:row>965</xdr:row>
      <xdr:rowOff>156882</xdr:rowOff>
    </xdr:from>
    <xdr:ext cx="3771161" cy="275717"/>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376147" y="125046441"/>
          <a:ext cx="37711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31</xdr:col>
      <xdr:colOff>131863</xdr:colOff>
      <xdr:row>966</xdr:row>
      <xdr:rowOff>21856</xdr:rowOff>
    </xdr:from>
    <xdr:ext cx="3973908" cy="275717"/>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384745" y="125225180"/>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34</xdr:col>
      <xdr:colOff>20619</xdr:colOff>
      <xdr:row>969</xdr:row>
      <xdr:rowOff>48410</xdr:rowOff>
    </xdr:from>
    <xdr:ext cx="411480" cy="275717"/>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878619" y="12669729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11205</xdr:colOff>
      <xdr:row>970</xdr:row>
      <xdr:rowOff>44824</xdr:rowOff>
    </xdr:from>
    <xdr:ext cx="411480" cy="275717"/>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869205" y="12707470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40340</xdr:colOff>
      <xdr:row>971</xdr:row>
      <xdr:rowOff>73960</xdr:rowOff>
    </xdr:from>
    <xdr:ext cx="411480" cy="275717"/>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898340" y="12748484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49754</xdr:colOff>
      <xdr:row>972</xdr:row>
      <xdr:rowOff>66340</xdr:rowOff>
    </xdr:from>
    <xdr:ext cx="411480" cy="275717"/>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6907754" y="12785822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51546</xdr:colOff>
      <xdr:row>973</xdr:row>
      <xdr:rowOff>51548</xdr:rowOff>
    </xdr:from>
    <xdr:ext cx="411480" cy="275717"/>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6909546" y="12822443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58269</xdr:colOff>
      <xdr:row>974</xdr:row>
      <xdr:rowOff>69478</xdr:rowOff>
    </xdr:from>
    <xdr:ext cx="411480" cy="275717"/>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6916269" y="12862336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45272</xdr:colOff>
      <xdr:row>975</xdr:row>
      <xdr:rowOff>61857</xdr:rowOff>
    </xdr:from>
    <xdr:ext cx="411480" cy="275717"/>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903272" y="12899673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34</xdr:col>
      <xdr:colOff>35858</xdr:colOff>
      <xdr:row>976</xdr:row>
      <xdr:rowOff>58271</xdr:rowOff>
    </xdr:from>
    <xdr:ext cx="411480" cy="275717"/>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6893858" y="12937415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37</xdr:col>
      <xdr:colOff>166295</xdr:colOff>
      <xdr:row>977</xdr:row>
      <xdr:rowOff>82028</xdr:rowOff>
    </xdr:from>
    <xdr:ext cx="411480" cy="275717"/>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7629413" y="12977891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29</xdr:col>
      <xdr:colOff>128195</xdr:colOff>
      <xdr:row>969</xdr:row>
      <xdr:rowOff>66340</xdr:rowOff>
    </xdr:from>
    <xdr:ext cx="411480" cy="275717"/>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977666" y="12671522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118781</xdr:colOff>
      <xdr:row>970</xdr:row>
      <xdr:rowOff>62754</xdr:rowOff>
    </xdr:from>
    <xdr:ext cx="411480" cy="275717"/>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968252" y="12709263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147916</xdr:colOff>
      <xdr:row>971</xdr:row>
      <xdr:rowOff>91890</xdr:rowOff>
    </xdr:from>
    <xdr:ext cx="411480" cy="275717"/>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997387" y="12750277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157330</xdr:colOff>
      <xdr:row>972</xdr:row>
      <xdr:rowOff>84270</xdr:rowOff>
    </xdr:from>
    <xdr:ext cx="411480" cy="275717"/>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006801" y="127876152"/>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159122</xdr:colOff>
      <xdr:row>973</xdr:row>
      <xdr:rowOff>69478</xdr:rowOff>
    </xdr:from>
    <xdr:ext cx="411480" cy="275717"/>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6008593" y="12824236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165845</xdr:colOff>
      <xdr:row>974</xdr:row>
      <xdr:rowOff>87408</xdr:rowOff>
    </xdr:from>
    <xdr:ext cx="411480" cy="275717"/>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6015316" y="12864129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152848</xdr:colOff>
      <xdr:row>975</xdr:row>
      <xdr:rowOff>79787</xdr:rowOff>
    </xdr:from>
    <xdr:ext cx="411480" cy="275717"/>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002319" y="12901466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29</xdr:col>
      <xdr:colOff>143434</xdr:colOff>
      <xdr:row>976</xdr:row>
      <xdr:rowOff>76201</xdr:rowOff>
    </xdr:from>
    <xdr:ext cx="411480" cy="275717"/>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992905" y="129392083"/>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a:t>
          </a:r>
        </a:p>
      </xdr:txBody>
    </xdr:sp>
    <xdr:clientData/>
  </xdr:oneCellAnchor>
  <xdr:oneCellAnchor>
    <xdr:from>
      <xdr:col>38</xdr:col>
      <xdr:colOff>108284</xdr:colOff>
      <xdr:row>1001</xdr:row>
      <xdr:rowOff>60158</xdr:rowOff>
    </xdr:from>
    <xdr:ext cx="411480" cy="275717"/>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7773108" y="151944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38</xdr:col>
      <xdr:colOff>112294</xdr:colOff>
      <xdr:row>1008</xdr:row>
      <xdr:rowOff>52136</xdr:rowOff>
    </xdr:from>
    <xdr:ext cx="411480" cy="275717"/>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7777118" y="15460366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96252</xdr:colOff>
      <xdr:row>1002</xdr:row>
      <xdr:rowOff>64169</xdr:rowOff>
    </xdr:from>
    <xdr:ext cx="411480" cy="275717"/>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6954252" y="15232969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132347</xdr:colOff>
      <xdr:row>1002</xdr:row>
      <xdr:rowOff>48126</xdr:rowOff>
    </xdr:from>
    <xdr:ext cx="411480" cy="275717"/>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183523" y="15231365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148390</xdr:colOff>
      <xdr:row>1003</xdr:row>
      <xdr:rowOff>56148</xdr:rowOff>
    </xdr:from>
    <xdr:ext cx="411480" cy="275717"/>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199566" y="15270267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1004</xdr:row>
      <xdr:rowOff>72190</xdr:rowOff>
    </xdr:from>
    <xdr:ext cx="411480" cy="275717"/>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207587" y="15309971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144379</xdr:colOff>
      <xdr:row>1005</xdr:row>
      <xdr:rowOff>48126</xdr:rowOff>
    </xdr:from>
    <xdr:ext cx="411480" cy="275717"/>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6195555" y="153456655"/>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152401</xdr:colOff>
      <xdr:row>1006</xdr:row>
      <xdr:rowOff>80210</xdr:rowOff>
    </xdr:from>
    <xdr:ext cx="411480" cy="275717"/>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203577" y="15386973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1007</xdr:row>
      <xdr:rowOff>80211</xdr:rowOff>
    </xdr:from>
    <xdr:ext cx="411480" cy="275717"/>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207587" y="15425074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136359</xdr:colOff>
      <xdr:row>1009</xdr:row>
      <xdr:rowOff>68179</xdr:rowOff>
    </xdr:from>
    <xdr:ext cx="411480" cy="275717"/>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187535" y="15500070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124326</xdr:colOff>
      <xdr:row>1010</xdr:row>
      <xdr:rowOff>76200</xdr:rowOff>
    </xdr:from>
    <xdr:ext cx="411480" cy="275717"/>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175502" y="15538972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96253</xdr:colOff>
      <xdr:row>1003</xdr:row>
      <xdr:rowOff>72189</xdr:rowOff>
    </xdr:from>
    <xdr:ext cx="411480" cy="275717"/>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54253" y="15271871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100264</xdr:colOff>
      <xdr:row>1004</xdr:row>
      <xdr:rowOff>64169</xdr:rowOff>
    </xdr:from>
    <xdr:ext cx="411480" cy="275717"/>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58264" y="15309169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104274</xdr:colOff>
      <xdr:row>1005</xdr:row>
      <xdr:rowOff>52137</xdr:rowOff>
    </xdr:from>
    <xdr:ext cx="411480" cy="275717"/>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62274" y="153460666"/>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1006</xdr:row>
      <xdr:rowOff>56148</xdr:rowOff>
    </xdr:from>
    <xdr:ext cx="411480" cy="275717"/>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70295" y="15384567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1007</xdr:row>
      <xdr:rowOff>60158</xdr:rowOff>
    </xdr:from>
    <xdr:ext cx="411480" cy="275717"/>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70295" y="154230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1009</xdr:row>
      <xdr:rowOff>56148</xdr:rowOff>
    </xdr:from>
    <xdr:ext cx="411480" cy="275717"/>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78316" y="15498867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120316</xdr:colOff>
      <xdr:row>1010</xdr:row>
      <xdr:rowOff>60158</xdr:rowOff>
    </xdr:from>
    <xdr:ext cx="411480" cy="275717"/>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78316" y="155373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31</xdr:col>
      <xdr:colOff>192034</xdr:colOff>
      <xdr:row>999</xdr:row>
      <xdr:rowOff>7313</xdr:rowOff>
    </xdr:from>
    <xdr:ext cx="3973908" cy="275717"/>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444916" y="138018960"/>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31</xdr:col>
      <xdr:colOff>192034</xdr:colOff>
      <xdr:row>998</xdr:row>
      <xdr:rowOff>95545</xdr:rowOff>
    </xdr:from>
    <xdr:ext cx="3794308" cy="275717"/>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444916" y="137793427"/>
          <a:ext cx="3794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oneCellAnchor>
    <xdr:from>
      <xdr:col>30</xdr:col>
      <xdr:colOff>156411</xdr:colOff>
      <xdr:row>1034</xdr:row>
      <xdr:rowOff>72190</xdr:rowOff>
    </xdr:from>
    <xdr:ext cx="411480" cy="275717"/>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207587" y="153099719"/>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30</xdr:col>
      <xdr:colOff>156411</xdr:colOff>
      <xdr:row>1041</xdr:row>
      <xdr:rowOff>80211</xdr:rowOff>
    </xdr:from>
    <xdr:ext cx="411480" cy="275717"/>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07587" y="154250740"/>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34</xdr:col>
      <xdr:colOff>112295</xdr:colOff>
      <xdr:row>1041</xdr:row>
      <xdr:rowOff>60158</xdr:rowOff>
    </xdr:from>
    <xdr:ext cx="411480" cy="275717"/>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970295" y="154230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38</xdr:col>
      <xdr:colOff>108284</xdr:colOff>
      <xdr:row>1035</xdr:row>
      <xdr:rowOff>60158</xdr:rowOff>
    </xdr:from>
    <xdr:ext cx="411480" cy="275717"/>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773108" y="151944687"/>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※2 </a:t>
          </a:r>
          <a:endParaRPr kumimoji="1" lang="ja-JP" altLang="en-US" sz="1100"/>
        </a:p>
      </xdr:txBody>
    </xdr:sp>
    <xdr:clientData/>
  </xdr:oneCellAnchor>
  <xdr:oneCellAnchor>
    <xdr:from>
      <xdr:col>34</xdr:col>
      <xdr:colOff>96253</xdr:colOff>
      <xdr:row>1034</xdr:row>
      <xdr:rowOff>72189</xdr:rowOff>
    </xdr:from>
    <xdr:ext cx="411480" cy="275717"/>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954253" y="152718718"/>
          <a:ext cx="4114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※1 </a:t>
          </a:r>
          <a:endParaRPr kumimoji="1" lang="ja-JP" altLang="en-US" sz="1100"/>
        </a:p>
      </xdr:txBody>
    </xdr:sp>
    <xdr:clientData/>
  </xdr:oneCellAnchor>
  <xdr:oneCellAnchor>
    <xdr:from>
      <xdr:col>28</xdr:col>
      <xdr:colOff>91155</xdr:colOff>
      <xdr:row>1032</xdr:row>
      <xdr:rowOff>74545</xdr:rowOff>
    </xdr:from>
    <xdr:ext cx="3973908" cy="275717"/>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738920" y="150894516"/>
          <a:ext cx="39739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　他の契約の予定価格を類推される恐れがあるため非公表。</a:t>
          </a:r>
          <a:endParaRPr kumimoji="1" lang="en-US" altLang="ja-JP" sz="1100"/>
        </a:p>
      </xdr:txBody>
    </xdr:sp>
    <xdr:clientData/>
  </xdr:oneCellAnchor>
  <xdr:oneCellAnchor>
    <xdr:from>
      <xdr:col>28</xdr:col>
      <xdr:colOff>91155</xdr:colOff>
      <xdr:row>1031</xdr:row>
      <xdr:rowOff>162777</xdr:rowOff>
    </xdr:from>
    <xdr:ext cx="3794308" cy="275717"/>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738920" y="150668983"/>
          <a:ext cx="3794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　複数件契約があるものについて個別に記載していない。</a:t>
          </a:r>
          <a:endParaRPr kumimoji="1" lang="en-US" altLang="ja-JP" sz="1100"/>
        </a:p>
      </xdr:txBody>
    </xdr:sp>
    <xdr:clientData/>
  </xdr:oneCellAnchor>
  <xdr:twoCellAnchor>
    <xdr:from>
      <xdr:col>37</xdr:col>
      <xdr:colOff>68918</xdr:colOff>
      <xdr:row>756</xdr:row>
      <xdr:rowOff>355265</xdr:rowOff>
    </xdr:from>
    <xdr:to>
      <xdr:col>46</xdr:col>
      <xdr:colOff>171450</xdr:colOff>
      <xdr:row>756</xdr:row>
      <xdr:rowOff>597274</xdr:rowOff>
    </xdr:to>
    <xdr:sp macro="" textlink="">
      <xdr:nvSpPr>
        <xdr:cNvPr id="103" name="Text Box 270">
          <a:extLst>
            <a:ext uri="{FF2B5EF4-FFF2-40B4-BE49-F238E27FC236}">
              <a16:creationId xmlns:a16="http://schemas.microsoft.com/office/drawing/2014/main" id="{00000000-0008-0000-0000-000067000000}"/>
            </a:ext>
          </a:extLst>
        </xdr:cNvPr>
        <xdr:cNvSpPr txBox="1">
          <a:spLocks noChangeArrowheads="1"/>
        </xdr:cNvSpPr>
      </xdr:nvSpPr>
      <xdr:spPr bwMode="auto">
        <a:xfrm>
          <a:off x="7469843" y="55762190"/>
          <a:ext cx="1902757" cy="242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請負等【一般競争契約（最低価格）等】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209</v>
      </c>
      <c r="AT2" s="960"/>
      <c r="AU2" s="960"/>
      <c r="AV2" s="52" t="str">
        <f>IF(AW2="", "", "-")</f>
        <v/>
      </c>
      <c r="AW2" s="931"/>
      <c r="AX2" s="931"/>
    </row>
    <row r="3" spans="1:50" ht="21" customHeight="1" thickBot="1" x14ac:dyDescent="0.2">
      <c r="A3" s="887" t="s">
        <v>535</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21" t="s">
        <v>25</v>
      </c>
      <c r="B4" s="722"/>
      <c r="C4" s="722"/>
      <c r="D4" s="722"/>
      <c r="E4" s="722"/>
      <c r="F4" s="722"/>
      <c r="G4" s="699" t="s">
        <v>616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9" t="s">
        <v>570</v>
      </c>
      <c r="H5" s="860"/>
      <c r="I5" s="860"/>
      <c r="J5" s="860"/>
      <c r="K5" s="860"/>
      <c r="L5" s="860"/>
      <c r="M5" s="861" t="s">
        <v>66</v>
      </c>
      <c r="N5" s="862"/>
      <c r="O5" s="862"/>
      <c r="P5" s="862"/>
      <c r="Q5" s="862"/>
      <c r="R5" s="863"/>
      <c r="S5" s="864" t="s">
        <v>571</v>
      </c>
      <c r="T5" s="860"/>
      <c r="U5" s="860"/>
      <c r="V5" s="860"/>
      <c r="W5" s="860"/>
      <c r="X5" s="865"/>
      <c r="Y5" s="715" t="s">
        <v>3</v>
      </c>
      <c r="Z5" s="559"/>
      <c r="AA5" s="559"/>
      <c r="AB5" s="559"/>
      <c r="AC5" s="559"/>
      <c r="AD5" s="560"/>
      <c r="AE5" s="716" t="s">
        <v>618</v>
      </c>
      <c r="AF5" s="716"/>
      <c r="AG5" s="716"/>
      <c r="AH5" s="716"/>
      <c r="AI5" s="716"/>
      <c r="AJ5" s="716"/>
      <c r="AK5" s="716"/>
      <c r="AL5" s="716"/>
      <c r="AM5" s="716"/>
      <c r="AN5" s="716"/>
      <c r="AO5" s="716"/>
      <c r="AP5" s="717"/>
      <c r="AQ5" s="718" t="s">
        <v>619</v>
      </c>
      <c r="AR5" s="719"/>
      <c r="AS5" s="719"/>
      <c r="AT5" s="719"/>
      <c r="AU5" s="719"/>
      <c r="AV5" s="719"/>
      <c r="AW5" s="719"/>
      <c r="AX5" s="720"/>
    </row>
    <row r="6" spans="1:50" ht="39" customHeight="1" x14ac:dyDescent="0.15">
      <c r="A6" s="723" t="s">
        <v>4</v>
      </c>
      <c r="B6" s="724"/>
      <c r="C6" s="724"/>
      <c r="D6" s="724"/>
      <c r="E6" s="724"/>
      <c r="F6" s="724"/>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99.95" customHeight="1" x14ac:dyDescent="0.15">
      <c r="A7" s="511" t="s">
        <v>22</v>
      </c>
      <c r="B7" s="512"/>
      <c r="C7" s="512"/>
      <c r="D7" s="512"/>
      <c r="E7" s="512"/>
      <c r="F7" s="513"/>
      <c r="G7" s="514" t="s">
        <v>757</v>
      </c>
      <c r="H7" s="515"/>
      <c r="I7" s="515"/>
      <c r="J7" s="515"/>
      <c r="K7" s="515"/>
      <c r="L7" s="515"/>
      <c r="M7" s="515"/>
      <c r="N7" s="515"/>
      <c r="O7" s="515"/>
      <c r="P7" s="515"/>
      <c r="Q7" s="515"/>
      <c r="R7" s="515"/>
      <c r="S7" s="515"/>
      <c r="T7" s="515"/>
      <c r="U7" s="515"/>
      <c r="V7" s="515"/>
      <c r="W7" s="515"/>
      <c r="X7" s="516"/>
      <c r="Y7" s="942" t="s">
        <v>507</v>
      </c>
      <c r="Z7" s="459"/>
      <c r="AA7" s="459"/>
      <c r="AB7" s="459"/>
      <c r="AC7" s="459"/>
      <c r="AD7" s="943"/>
      <c r="AE7" s="932" t="s">
        <v>754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378</v>
      </c>
      <c r="B8" s="512"/>
      <c r="C8" s="512"/>
      <c r="D8" s="512"/>
      <c r="E8" s="512"/>
      <c r="F8" s="513"/>
      <c r="G8" s="961" t="str">
        <f>入力規則等!A28</f>
        <v>科学技術・イノベーション</v>
      </c>
      <c r="H8" s="737"/>
      <c r="I8" s="737"/>
      <c r="J8" s="737"/>
      <c r="K8" s="737"/>
      <c r="L8" s="737"/>
      <c r="M8" s="737"/>
      <c r="N8" s="737"/>
      <c r="O8" s="737"/>
      <c r="P8" s="737"/>
      <c r="Q8" s="737"/>
      <c r="R8" s="737"/>
      <c r="S8" s="737"/>
      <c r="T8" s="737"/>
      <c r="U8" s="737"/>
      <c r="V8" s="737"/>
      <c r="W8" s="737"/>
      <c r="X8" s="962"/>
      <c r="Y8" s="866" t="s">
        <v>379</v>
      </c>
      <c r="Z8" s="867"/>
      <c r="AA8" s="867"/>
      <c r="AB8" s="867"/>
      <c r="AC8" s="867"/>
      <c r="AD8" s="868"/>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9" t="s">
        <v>23</v>
      </c>
      <c r="B9" s="870"/>
      <c r="C9" s="870"/>
      <c r="D9" s="870"/>
      <c r="E9" s="870"/>
      <c r="F9" s="870"/>
      <c r="G9" s="871" t="s">
        <v>572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7" t="s">
        <v>30</v>
      </c>
      <c r="B10" s="678"/>
      <c r="C10" s="678"/>
      <c r="D10" s="678"/>
      <c r="E10" s="678"/>
      <c r="F10" s="678"/>
      <c r="G10" s="771" t="s">
        <v>573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3" t="s">
        <v>24</v>
      </c>
      <c r="B12" s="964"/>
      <c r="C12" s="964"/>
      <c r="D12" s="964"/>
      <c r="E12" s="964"/>
      <c r="F12" s="965"/>
      <c r="G12" s="777"/>
      <c r="H12" s="778"/>
      <c r="I12" s="778"/>
      <c r="J12" s="778"/>
      <c r="K12" s="778"/>
      <c r="L12" s="778"/>
      <c r="M12" s="778"/>
      <c r="N12" s="778"/>
      <c r="O12" s="778"/>
      <c r="P12" s="431" t="s">
        <v>526</v>
      </c>
      <c r="Q12" s="432"/>
      <c r="R12" s="432"/>
      <c r="S12" s="432"/>
      <c r="T12" s="432"/>
      <c r="U12" s="432"/>
      <c r="V12" s="433"/>
      <c r="W12" s="431" t="s">
        <v>523</v>
      </c>
      <c r="X12" s="432"/>
      <c r="Y12" s="432"/>
      <c r="Z12" s="432"/>
      <c r="AA12" s="432"/>
      <c r="AB12" s="432"/>
      <c r="AC12" s="433"/>
      <c r="AD12" s="431" t="s">
        <v>518</v>
      </c>
      <c r="AE12" s="432"/>
      <c r="AF12" s="432"/>
      <c r="AG12" s="432"/>
      <c r="AH12" s="432"/>
      <c r="AI12" s="432"/>
      <c r="AJ12" s="433"/>
      <c r="AK12" s="431" t="s">
        <v>511</v>
      </c>
      <c r="AL12" s="432"/>
      <c r="AM12" s="432"/>
      <c r="AN12" s="432"/>
      <c r="AO12" s="432"/>
      <c r="AP12" s="432"/>
      <c r="AQ12" s="433"/>
      <c r="AR12" s="431" t="s">
        <v>509</v>
      </c>
      <c r="AS12" s="432"/>
      <c r="AT12" s="432"/>
      <c r="AU12" s="432"/>
      <c r="AV12" s="432"/>
      <c r="AW12" s="432"/>
      <c r="AX12" s="739"/>
    </row>
    <row r="13" spans="1:50" ht="21" customHeight="1" x14ac:dyDescent="0.15">
      <c r="A13" s="630"/>
      <c r="B13" s="631"/>
      <c r="C13" s="631"/>
      <c r="D13" s="631"/>
      <c r="E13" s="631"/>
      <c r="F13" s="632"/>
      <c r="G13" s="740" t="s">
        <v>6</v>
      </c>
      <c r="H13" s="741"/>
      <c r="I13" s="781" t="s">
        <v>7</v>
      </c>
      <c r="J13" s="782"/>
      <c r="K13" s="782"/>
      <c r="L13" s="782"/>
      <c r="M13" s="782"/>
      <c r="N13" s="782"/>
      <c r="O13" s="783"/>
      <c r="P13" s="674">
        <v>15656</v>
      </c>
      <c r="Q13" s="675"/>
      <c r="R13" s="675"/>
      <c r="S13" s="675"/>
      <c r="T13" s="675"/>
      <c r="U13" s="675"/>
      <c r="V13" s="676"/>
      <c r="W13" s="674">
        <v>15443</v>
      </c>
      <c r="X13" s="675"/>
      <c r="Y13" s="675"/>
      <c r="Z13" s="675"/>
      <c r="AA13" s="675"/>
      <c r="AB13" s="675"/>
      <c r="AC13" s="676"/>
      <c r="AD13" s="674">
        <v>15549</v>
      </c>
      <c r="AE13" s="675"/>
      <c r="AF13" s="675"/>
      <c r="AG13" s="675"/>
      <c r="AH13" s="675"/>
      <c r="AI13" s="675"/>
      <c r="AJ13" s="676"/>
      <c r="AK13" s="674">
        <v>15245</v>
      </c>
      <c r="AL13" s="675"/>
      <c r="AM13" s="675"/>
      <c r="AN13" s="675"/>
      <c r="AO13" s="675"/>
      <c r="AP13" s="675"/>
      <c r="AQ13" s="676"/>
      <c r="AR13" s="939"/>
      <c r="AS13" s="940"/>
      <c r="AT13" s="940"/>
      <c r="AU13" s="940"/>
      <c r="AV13" s="940"/>
      <c r="AW13" s="940"/>
      <c r="AX13" s="941"/>
    </row>
    <row r="14" spans="1:50" ht="21" customHeight="1" x14ac:dyDescent="0.15">
      <c r="A14" s="630"/>
      <c r="B14" s="631"/>
      <c r="C14" s="631"/>
      <c r="D14" s="631"/>
      <c r="E14" s="631"/>
      <c r="F14" s="632"/>
      <c r="G14" s="742"/>
      <c r="H14" s="743"/>
      <c r="I14" s="728" t="s">
        <v>8</v>
      </c>
      <c r="J14" s="779"/>
      <c r="K14" s="779"/>
      <c r="L14" s="779"/>
      <c r="M14" s="779"/>
      <c r="N14" s="779"/>
      <c r="O14" s="780"/>
      <c r="P14" s="674">
        <v>500</v>
      </c>
      <c r="Q14" s="675"/>
      <c r="R14" s="675"/>
      <c r="S14" s="675"/>
      <c r="T14" s="675"/>
      <c r="U14" s="675"/>
      <c r="V14" s="676"/>
      <c r="W14" s="674">
        <v>344</v>
      </c>
      <c r="X14" s="675"/>
      <c r="Y14" s="675"/>
      <c r="Z14" s="675"/>
      <c r="AA14" s="675"/>
      <c r="AB14" s="675"/>
      <c r="AC14" s="676"/>
      <c r="AD14" s="674">
        <v>1162</v>
      </c>
      <c r="AE14" s="675"/>
      <c r="AF14" s="675"/>
      <c r="AG14" s="675"/>
      <c r="AH14" s="675"/>
      <c r="AI14" s="675"/>
      <c r="AJ14" s="676"/>
      <c r="AK14" s="674" t="s">
        <v>621</v>
      </c>
      <c r="AL14" s="675"/>
      <c r="AM14" s="675"/>
      <c r="AN14" s="675"/>
      <c r="AO14" s="675"/>
      <c r="AP14" s="675"/>
      <c r="AQ14" s="676"/>
      <c r="AR14" s="805"/>
      <c r="AS14" s="805"/>
      <c r="AT14" s="805"/>
      <c r="AU14" s="805"/>
      <c r="AV14" s="805"/>
      <c r="AW14" s="805"/>
      <c r="AX14" s="806"/>
    </row>
    <row r="15" spans="1:50" ht="21" customHeight="1" x14ac:dyDescent="0.15">
      <c r="A15" s="630"/>
      <c r="B15" s="631"/>
      <c r="C15" s="631"/>
      <c r="D15" s="631"/>
      <c r="E15" s="631"/>
      <c r="F15" s="632"/>
      <c r="G15" s="742"/>
      <c r="H15" s="743"/>
      <c r="I15" s="728" t="s">
        <v>51</v>
      </c>
      <c r="J15" s="729"/>
      <c r="K15" s="729"/>
      <c r="L15" s="729"/>
      <c r="M15" s="729"/>
      <c r="N15" s="729"/>
      <c r="O15" s="730"/>
      <c r="P15" s="674">
        <v>410</v>
      </c>
      <c r="Q15" s="675"/>
      <c r="R15" s="675"/>
      <c r="S15" s="675"/>
      <c r="T15" s="675"/>
      <c r="U15" s="675"/>
      <c r="V15" s="676"/>
      <c r="W15" s="674">
        <v>489</v>
      </c>
      <c r="X15" s="675"/>
      <c r="Y15" s="675"/>
      <c r="Z15" s="675"/>
      <c r="AA15" s="675"/>
      <c r="AB15" s="675"/>
      <c r="AC15" s="676"/>
      <c r="AD15" s="674">
        <v>344</v>
      </c>
      <c r="AE15" s="675"/>
      <c r="AF15" s="675"/>
      <c r="AG15" s="675"/>
      <c r="AH15" s="675"/>
      <c r="AI15" s="675"/>
      <c r="AJ15" s="676"/>
      <c r="AK15" s="674">
        <v>1162</v>
      </c>
      <c r="AL15" s="675"/>
      <c r="AM15" s="675"/>
      <c r="AN15" s="675"/>
      <c r="AO15" s="675"/>
      <c r="AP15" s="675"/>
      <c r="AQ15" s="676"/>
      <c r="AR15" s="674" t="s">
        <v>620</v>
      </c>
      <c r="AS15" s="675"/>
      <c r="AT15" s="675"/>
      <c r="AU15" s="675"/>
      <c r="AV15" s="675"/>
      <c r="AW15" s="675"/>
      <c r="AX15" s="822"/>
    </row>
    <row r="16" spans="1:50" ht="21" customHeight="1" x14ac:dyDescent="0.15">
      <c r="A16" s="630"/>
      <c r="B16" s="631"/>
      <c r="C16" s="631"/>
      <c r="D16" s="631"/>
      <c r="E16" s="631"/>
      <c r="F16" s="632"/>
      <c r="G16" s="742"/>
      <c r="H16" s="743"/>
      <c r="I16" s="728" t="s">
        <v>52</v>
      </c>
      <c r="J16" s="729"/>
      <c r="K16" s="729"/>
      <c r="L16" s="729"/>
      <c r="M16" s="729"/>
      <c r="N16" s="729"/>
      <c r="O16" s="730"/>
      <c r="P16" s="674">
        <v>-489</v>
      </c>
      <c r="Q16" s="675"/>
      <c r="R16" s="675"/>
      <c r="S16" s="675"/>
      <c r="T16" s="675"/>
      <c r="U16" s="675"/>
      <c r="V16" s="676"/>
      <c r="W16" s="674">
        <v>-344</v>
      </c>
      <c r="X16" s="675"/>
      <c r="Y16" s="675"/>
      <c r="Z16" s="675"/>
      <c r="AA16" s="675"/>
      <c r="AB16" s="675"/>
      <c r="AC16" s="676"/>
      <c r="AD16" s="674">
        <v>-1162</v>
      </c>
      <c r="AE16" s="675"/>
      <c r="AF16" s="675"/>
      <c r="AG16" s="675"/>
      <c r="AH16" s="675"/>
      <c r="AI16" s="675"/>
      <c r="AJ16" s="676"/>
      <c r="AK16" s="674" t="s">
        <v>620</v>
      </c>
      <c r="AL16" s="675"/>
      <c r="AM16" s="675"/>
      <c r="AN16" s="675"/>
      <c r="AO16" s="675"/>
      <c r="AP16" s="675"/>
      <c r="AQ16" s="676"/>
      <c r="AR16" s="774"/>
      <c r="AS16" s="775"/>
      <c r="AT16" s="775"/>
      <c r="AU16" s="775"/>
      <c r="AV16" s="775"/>
      <c r="AW16" s="775"/>
      <c r="AX16" s="776"/>
    </row>
    <row r="17" spans="1:50" ht="24.75" customHeight="1" x14ac:dyDescent="0.15">
      <c r="A17" s="630"/>
      <c r="B17" s="631"/>
      <c r="C17" s="631"/>
      <c r="D17" s="631"/>
      <c r="E17" s="631"/>
      <c r="F17" s="632"/>
      <c r="G17" s="742"/>
      <c r="H17" s="743"/>
      <c r="I17" s="728" t="s">
        <v>50</v>
      </c>
      <c r="J17" s="779"/>
      <c r="K17" s="779"/>
      <c r="L17" s="779"/>
      <c r="M17" s="779"/>
      <c r="N17" s="779"/>
      <c r="O17" s="780"/>
      <c r="P17" s="674" t="s">
        <v>564</v>
      </c>
      <c r="Q17" s="675"/>
      <c r="R17" s="675"/>
      <c r="S17" s="675"/>
      <c r="T17" s="675"/>
      <c r="U17" s="675"/>
      <c r="V17" s="676"/>
      <c r="W17" s="674" t="s">
        <v>564</v>
      </c>
      <c r="X17" s="675"/>
      <c r="Y17" s="675"/>
      <c r="Z17" s="675"/>
      <c r="AA17" s="675"/>
      <c r="AB17" s="675"/>
      <c r="AC17" s="676"/>
      <c r="AD17" s="674" t="s">
        <v>564</v>
      </c>
      <c r="AE17" s="675"/>
      <c r="AF17" s="675"/>
      <c r="AG17" s="675"/>
      <c r="AH17" s="675"/>
      <c r="AI17" s="675"/>
      <c r="AJ17" s="676"/>
      <c r="AK17" s="674" t="s">
        <v>621</v>
      </c>
      <c r="AL17" s="675"/>
      <c r="AM17" s="675"/>
      <c r="AN17" s="675"/>
      <c r="AO17" s="675"/>
      <c r="AP17" s="675"/>
      <c r="AQ17" s="676"/>
      <c r="AR17" s="937"/>
      <c r="AS17" s="937"/>
      <c r="AT17" s="937"/>
      <c r="AU17" s="937"/>
      <c r="AV17" s="937"/>
      <c r="AW17" s="937"/>
      <c r="AX17" s="938"/>
    </row>
    <row r="18" spans="1:50" ht="24.75" customHeight="1" x14ac:dyDescent="0.15">
      <c r="A18" s="630"/>
      <c r="B18" s="631"/>
      <c r="C18" s="631"/>
      <c r="D18" s="631"/>
      <c r="E18" s="631"/>
      <c r="F18" s="632"/>
      <c r="G18" s="744"/>
      <c r="H18" s="745"/>
      <c r="I18" s="733" t="s">
        <v>20</v>
      </c>
      <c r="J18" s="734"/>
      <c r="K18" s="734"/>
      <c r="L18" s="734"/>
      <c r="M18" s="734"/>
      <c r="N18" s="734"/>
      <c r="O18" s="735"/>
      <c r="P18" s="898">
        <f>SUM(P13:V17)</f>
        <v>16077</v>
      </c>
      <c r="Q18" s="899"/>
      <c r="R18" s="899"/>
      <c r="S18" s="899"/>
      <c r="T18" s="899"/>
      <c r="U18" s="899"/>
      <c r="V18" s="900"/>
      <c r="W18" s="898">
        <f>SUM(W13:AC17)</f>
        <v>15932</v>
      </c>
      <c r="X18" s="899"/>
      <c r="Y18" s="899"/>
      <c r="Z18" s="899"/>
      <c r="AA18" s="899"/>
      <c r="AB18" s="899"/>
      <c r="AC18" s="900"/>
      <c r="AD18" s="898">
        <f>SUM(AD13:AJ17)</f>
        <v>15893</v>
      </c>
      <c r="AE18" s="899"/>
      <c r="AF18" s="899"/>
      <c r="AG18" s="899"/>
      <c r="AH18" s="899"/>
      <c r="AI18" s="899"/>
      <c r="AJ18" s="900"/>
      <c r="AK18" s="898">
        <f>SUM(AK13:AQ17)</f>
        <v>16407</v>
      </c>
      <c r="AL18" s="899"/>
      <c r="AM18" s="899"/>
      <c r="AN18" s="899"/>
      <c r="AO18" s="899"/>
      <c r="AP18" s="899"/>
      <c r="AQ18" s="900"/>
      <c r="AR18" s="898">
        <f>SUM(AR13:AX17)</f>
        <v>0</v>
      </c>
      <c r="AS18" s="899"/>
      <c r="AT18" s="899"/>
      <c r="AU18" s="899"/>
      <c r="AV18" s="899"/>
      <c r="AW18" s="899"/>
      <c r="AX18" s="901"/>
    </row>
    <row r="19" spans="1:50" ht="24.75" customHeight="1" x14ac:dyDescent="0.15">
      <c r="A19" s="630"/>
      <c r="B19" s="631"/>
      <c r="C19" s="631"/>
      <c r="D19" s="631"/>
      <c r="E19" s="631"/>
      <c r="F19" s="632"/>
      <c r="G19" s="896" t="s">
        <v>9</v>
      </c>
      <c r="H19" s="897"/>
      <c r="I19" s="897"/>
      <c r="J19" s="897"/>
      <c r="K19" s="897"/>
      <c r="L19" s="897"/>
      <c r="M19" s="897"/>
      <c r="N19" s="897"/>
      <c r="O19" s="897"/>
      <c r="P19" s="674">
        <v>16075</v>
      </c>
      <c r="Q19" s="675"/>
      <c r="R19" s="675"/>
      <c r="S19" s="675"/>
      <c r="T19" s="675"/>
      <c r="U19" s="675"/>
      <c r="V19" s="676"/>
      <c r="W19" s="674">
        <v>15932</v>
      </c>
      <c r="X19" s="675"/>
      <c r="Y19" s="675"/>
      <c r="Z19" s="675"/>
      <c r="AA19" s="675"/>
      <c r="AB19" s="675"/>
      <c r="AC19" s="676"/>
      <c r="AD19" s="674">
        <v>15893</v>
      </c>
      <c r="AE19" s="675"/>
      <c r="AF19" s="675"/>
      <c r="AG19" s="675"/>
      <c r="AH19" s="675"/>
      <c r="AI19" s="675"/>
      <c r="AJ19" s="676"/>
      <c r="AK19" s="331"/>
      <c r="AL19" s="331"/>
      <c r="AM19" s="331"/>
      <c r="AN19" s="331"/>
      <c r="AO19" s="331"/>
      <c r="AP19" s="331"/>
      <c r="AQ19" s="331"/>
      <c r="AR19" s="331"/>
      <c r="AS19" s="331"/>
      <c r="AT19" s="331"/>
      <c r="AU19" s="331"/>
      <c r="AV19" s="331"/>
      <c r="AW19" s="331"/>
      <c r="AX19" s="333"/>
    </row>
    <row r="20" spans="1:50" ht="24.75" customHeight="1" x14ac:dyDescent="0.15">
      <c r="A20" s="630"/>
      <c r="B20" s="631"/>
      <c r="C20" s="631"/>
      <c r="D20" s="631"/>
      <c r="E20" s="631"/>
      <c r="F20" s="632"/>
      <c r="G20" s="896" t="s">
        <v>10</v>
      </c>
      <c r="H20" s="897"/>
      <c r="I20" s="897"/>
      <c r="J20" s="897"/>
      <c r="K20" s="897"/>
      <c r="L20" s="897"/>
      <c r="M20" s="897"/>
      <c r="N20" s="897"/>
      <c r="O20" s="897"/>
      <c r="P20" s="319">
        <f>IF(P18=0, "-", SUM(P19)/P18)</f>
        <v>0.99987559868134601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9"/>
      <c r="B21" s="870"/>
      <c r="C21" s="870"/>
      <c r="D21" s="870"/>
      <c r="E21" s="870"/>
      <c r="F21" s="966"/>
      <c r="G21" s="317" t="s">
        <v>473</v>
      </c>
      <c r="H21" s="318"/>
      <c r="I21" s="318"/>
      <c r="J21" s="318"/>
      <c r="K21" s="318"/>
      <c r="L21" s="318"/>
      <c r="M21" s="318"/>
      <c r="N21" s="318"/>
      <c r="O21" s="318"/>
      <c r="P21" s="319">
        <f>IF(P19=0, "-", SUM(P19)/SUM(P13,P14))</f>
        <v>0.99498638276801188</v>
      </c>
      <c r="Q21" s="319"/>
      <c r="R21" s="319"/>
      <c r="S21" s="319"/>
      <c r="T21" s="319"/>
      <c r="U21" s="319"/>
      <c r="V21" s="319"/>
      <c r="W21" s="319">
        <f>IF(W19=0, "-", SUM(W19)/SUM(W13,W14))</f>
        <v>1.0091847722809908</v>
      </c>
      <c r="X21" s="319"/>
      <c r="Y21" s="319"/>
      <c r="Z21" s="319"/>
      <c r="AA21" s="319"/>
      <c r="AB21" s="319"/>
      <c r="AC21" s="319"/>
      <c r="AD21" s="319">
        <f>IF(AD19=0, "-", SUM(AD19)/SUM(AD13,AD14))</f>
        <v>0.95105020645084082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4" t="s">
        <v>551</v>
      </c>
      <c r="B22" s="985"/>
      <c r="C22" s="985"/>
      <c r="D22" s="985"/>
      <c r="E22" s="985"/>
      <c r="F22" s="986"/>
      <c r="G22" s="971" t="s">
        <v>452</v>
      </c>
      <c r="H22" s="223"/>
      <c r="I22" s="223"/>
      <c r="J22" s="223"/>
      <c r="K22" s="223"/>
      <c r="L22" s="223"/>
      <c r="M22" s="223"/>
      <c r="N22" s="223"/>
      <c r="O22" s="224"/>
      <c r="P22" s="956" t="s">
        <v>512</v>
      </c>
      <c r="Q22" s="223"/>
      <c r="R22" s="223"/>
      <c r="S22" s="223"/>
      <c r="T22" s="223"/>
      <c r="U22" s="223"/>
      <c r="V22" s="224"/>
      <c r="W22" s="956" t="s">
        <v>508</v>
      </c>
      <c r="X22" s="223"/>
      <c r="Y22" s="223"/>
      <c r="Z22" s="223"/>
      <c r="AA22" s="223"/>
      <c r="AB22" s="223"/>
      <c r="AC22" s="224"/>
      <c r="AD22" s="956" t="s">
        <v>451</v>
      </c>
      <c r="AE22" s="223"/>
      <c r="AF22" s="223"/>
      <c r="AG22" s="223"/>
      <c r="AH22" s="223"/>
      <c r="AI22" s="223"/>
      <c r="AJ22" s="223"/>
      <c r="AK22" s="223"/>
      <c r="AL22" s="223"/>
      <c r="AM22" s="223"/>
      <c r="AN22" s="223"/>
      <c r="AO22" s="223"/>
      <c r="AP22" s="223"/>
      <c r="AQ22" s="223"/>
      <c r="AR22" s="223"/>
      <c r="AS22" s="223"/>
      <c r="AT22" s="223"/>
      <c r="AU22" s="223"/>
      <c r="AV22" s="223"/>
      <c r="AW22" s="223"/>
      <c r="AX22" s="993"/>
    </row>
    <row r="23" spans="1:50" ht="36" customHeight="1" x14ac:dyDescent="0.15">
      <c r="A23" s="987"/>
      <c r="B23" s="988"/>
      <c r="C23" s="988"/>
      <c r="D23" s="988"/>
      <c r="E23" s="988"/>
      <c r="F23" s="989"/>
      <c r="G23" s="972" t="s">
        <v>574</v>
      </c>
      <c r="H23" s="973"/>
      <c r="I23" s="973"/>
      <c r="J23" s="973"/>
      <c r="K23" s="973"/>
      <c r="L23" s="973"/>
      <c r="M23" s="973"/>
      <c r="N23" s="973"/>
      <c r="O23" s="974"/>
      <c r="P23" s="939">
        <v>13864</v>
      </c>
      <c r="Q23" s="940"/>
      <c r="R23" s="940"/>
      <c r="S23" s="940"/>
      <c r="T23" s="940"/>
      <c r="U23" s="940"/>
      <c r="V23" s="957"/>
      <c r="W23" s="939"/>
      <c r="X23" s="940"/>
      <c r="Y23" s="940"/>
      <c r="Z23" s="940"/>
      <c r="AA23" s="940"/>
      <c r="AB23" s="940"/>
      <c r="AC23" s="957"/>
      <c r="AD23" s="994" t="s">
        <v>563</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51" customHeight="1" x14ac:dyDescent="0.15">
      <c r="A24" s="987"/>
      <c r="B24" s="988"/>
      <c r="C24" s="988"/>
      <c r="D24" s="988"/>
      <c r="E24" s="988"/>
      <c r="F24" s="989"/>
      <c r="G24" s="975" t="s">
        <v>575</v>
      </c>
      <c r="H24" s="976"/>
      <c r="I24" s="976"/>
      <c r="J24" s="976"/>
      <c r="K24" s="976"/>
      <c r="L24" s="976"/>
      <c r="M24" s="976"/>
      <c r="N24" s="976"/>
      <c r="O24" s="977"/>
      <c r="P24" s="674">
        <v>1381</v>
      </c>
      <c r="Q24" s="675"/>
      <c r="R24" s="675"/>
      <c r="S24" s="675"/>
      <c r="T24" s="675"/>
      <c r="U24" s="675"/>
      <c r="V24" s="676"/>
      <c r="W24" s="674"/>
      <c r="X24" s="675"/>
      <c r="Y24" s="675"/>
      <c r="Z24" s="675"/>
      <c r="AA24" s="675"/>
      <c r="AB24" s="675"/>
      <c r="AC24" s="676"/>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36.75" customHeight="1" x14ac:dyDescent="0.15">
      <c r="A25" s="987"/>
      <c r="B25" s="988"/>
      <c r="C25" s="988"/>
      <c r="D25" s="988"/>
      <c r="E25" s="988"/>
      <c r="F25" s="989"/>
      <c r="G25" s="975" t="s">
        <v>576</v>
      </c>
      <c r="H25" s="976"/>
      <c r="I25" s="976"/>
      <c r="J25" s="976"/>
      <c r="K25" s="976"/>
      <c r="L25" s="976"/>
      <c r="M25" s="976"/>
      <c r="N25" s="976"/>
      <c r="O25" s="977"/>
      <c r="P25" s="674" t="s">
        <v>620</v>
      </c>
      <c r="Q25" s="675"/>
      <c r="R25" s="675"/>
      <c r="S25" s="675"/>
      <c r="T25" s="675"/>
      <c r="U25" s="675"/>
      <c r="V25" s="676"/>
      <c r="W25" s="674"/>
      <c r="X25" s="675"/>
      <c r="Y25" s="675"/>
      <c r="Z25" s="675"/>
      <c r="AA25" s="675"/>
      <c r="AB25" s="675"/>
      <c r="AC25" s="676"/>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74"/>
      <c r="Q26" s="675"/>
      <c r="R26" s="675"/>
      <c r="S26" s="675"/>
      <c r="T26" s="675"/>
      <c r="U26" s="675"/>
      <c r="V26" s="676"/>
      <c r="W26" s="674"/>
      <c r="X26" s="675"/>
      <c r="Y26" s="675"/>
      <c r="Z26" s="675"/>
      <c r="AA26" s="675"/>
      <c r="AB26" s="675"/>
      <c r="AC26" s="676"/>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4"/>
      <c r="Q27" s="675"/>
      <c r="R27" s="675"/>
      <c r="S27" s="675"/>
      <c r="T27" s="675"/>
      <c r="U27" s="675"/>
      <c r="V27" s="676"/>
      <c r="W27" s="674"/>
      <c r="X27" s="675"/>
      <c r="Y27" s="675"/>
      <c r="Z27" s="675"/>
      <c r="AA27" s="675"/>
      <c r="AB27" s="675"/>
      <c r="AC27" s="676"/>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456</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453</v>
      </c>
      <c r="H29" s="982"/>
      <c r="I29" s="982"/>
      <c r="J29" s="982"/>
      <c r="K29" s="982"/>
      <c r="L29" s="982"/>
      <c r="M29" s="982"/>
      <c r="N29" s="982"/>
      <c r="O29" s="983"/>
      <c r="P29" s="953">
        <f>AK13</f>
        <v>15245</v>
      </c>
      <c r="Q29" s="954"/>
      <c r="R29" s="954"/>
      <c r="S29" s="954"/>
      <c r="T29" s="954"/>
      <c r="U29" s="954"/>
      <c r="V29" s="955"/>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468</v>
      </c>
      <c r="B30" s="882"/>
      <c r="C30" s="882"/>
      <c r="D30" s="882"/>
      <c r="E30" s="882"/>
      <c r="F30" s="883"/>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527</v>
      </c>
      <c r="AF30" s="879"/>
      <c r="AG30" s="879"/>
      <c r="AH30" s="880"/>
      <c r="AI30" s="878" t="s">
        <v>524</v>
      </c>
      <c r="AJ30" s="879"/>
      <c r="AK30" s="879"/>
      <c r="AL30" s="880"/>
      <c r="AM30" s="935" t="s">
        <v>519</v>
      </c>
      <c r="AN30" s="935"/>
      <c r="AO30" s="935"/>
      <c r="AP30" s="878"/>
      <c r="AQ30" s="784" t="s">
        <v>354</v>
      </c>
      <c r="AR30" s="785"/>
      <c r="AS30" s="785"/>
      <c r="AT30" s="786"/>
      <c r="AU30" s="791" t="s">
        <v>253</v>
      </c>
      <c r="AV30" s="791"/>
      <c r="AW30" s="791"/>
      <c r="AX30" s="936"/>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48"/>
      <c r="AC31" s="249"/>
      <c r="AD31" s="250"/>
      <c r="AE31" s="248"/>
      <c r="AF31" s="249"/>
      <c r="AG31" s="249"/>
      <c r="AH31" s="250"/>
      <c r="AI31" s="248"/>
      <c r="AJ31" s="249"/>
      <c r="AK31" s="249"/>
      <c r="AL31" s="250"/>
      <c r="AM31" s="252"/>
      <c r="AN31" s="252"/>
      <c r="AO31" s="252"/>
      <c r="AP31" s="248"/>
      <c r="AQ31" s="606">
        <v>31</v>
      </c>
      <c r="AR31" s="201"/>
      <c r="AS31" s="134" t="s">
        <v>355</v>
      </c>
      <c r="AT31" s="135"/>
      <c r="AU31" s="200" t="s">
        <v>564</v>
      </c>
      <c r="AV31" s="200"/>
      <c r="AW31" s="414" t="s">
        <v>300</v>
      </c>
      <c r="AX31" s="415"/>
    </row>
    <row r="32" spans="1:50" ht="44.25" customHeight="1" x14ac:dyDescent="0.15">
      <c r="A32" s="419"/>
      <c r="B32" s="417"/>
      <c r="C32" s="417"/>
      <c r="D32" s="417"/>
      <c r="E32" s="417"/>
      <c r="F32" s="418"/>
      <c r="G32" s="580" t="s">
        <v>719</v>
      </c>
      <c r="H32" s="581"/>
      <c r="I32" s="581"/>
      <c r="J32" s="581"/>
      <c r="K32" s="581"/>
      <c r="L32" s="581"/>
      <c r="M32" s="581"/>
      <c r="N32" s="581"/>
      <c r="O32" s="582"/>
      <c r="P32" s="106" t="s">
        <v>753</v>
      </c>
      <c r="Q32" s="106"/>
      <c r="R32" s="106"/>
      <c r="S32" s="106"/>
      <c r="T32" s="106"/>
      <c r="U32" s="106"/>
      <c r="V32" s="106"/>
      <c r="W32" s="106"/>
      <c r="X32" s="107"/>
      <c r="Y32" s="487" t="s">
        <v>12</v>
      </c>
      <c r="Z32" s="547"/>
      <c r="AA32" s="548"/>
      <c r="AB32" s="477" t="s">
        <v>577</v>
      </c>
      <c r="AC32" s="477"/>
      <c r="AD32" s="477"/>
      <c r="AE32" s="219">
        <v>1003</v>
      </c>
      <c r="AF32" s="220"/>
      <c r="AG32" s="220"/>
      <c r="AH32" s="220"/>
      <c r="AI32" s="219">
        <v>1091</v>
      </c>
      <c r="AJ32" s="220"/>
      <c r="AK32" s="220"/>
      <c r="AL32" s="220"/>
      <c r="AM32" s="219">
        <v>1068</v>
      </c>
      <c r="AN32" s="220"/>
      <c r="AO32" s="220"/>
      <c r="AP32" s="220"/>
      <c r="AQ32" s="341" t="s">
        <v>564</v>
      </c>
      <c r="AR32" s="208"/>
      <c r="AS32" s="208"/>
      <c r="AT32" s="342"/>
      <c r="AU32" s="220" t="s">
        <v>564</v>
      </c>
      <c r="AV32" s="220"/>
      <c r="AW32" s="220"/>
      <c r="AX32" s="222"/>
    </row>
    <row r="33" spans="1:50" ht="44.25" customHeight="1" x14ac:dyDescent="0.15">
      <c r="A33" s="420"/>
      <c r="B33" s="421"/>
      <c r="C33" s="421"/>
      <c r="D33" s="421"/>
      <c r="E33" s="421"/>
      <c r="F33" s="422"/>
      <c r="G33" s="583"/>
      <c r="H33" s="584"/>
      <c r="I33" s="584"/>
      <c r="J33" s="584"/>
      <c r="K33" s="584"/>
      <c r="L33" s="584"/>
      <c r="M33" s="584"/>
      <c r="N33" s="584"/>
      <c r="O33" s="585"/>
      <c r="P33" s="109"/>
      <c r="Q33" s="109"/>
      <c r="R33" s="109"/>
      <c r="S33" s="109"/>
      <c r="T33" s="109"/>
      <c r="U33" s="109"/>
      <c r="V33" s="109"/>
      <c r="W33" s="109"/>
      <c r="X33" s="110"/>
      <c r="Y33" s="431" t="s">
        <v>54</v>
      </c>
      <c r="Z33" s="432"/>
      <c r="AA33" s="433"/>
      <c r="AB33" s="539" t="s">
        <v>577</v>
      </c>
      <c r="AC33" s="539"/>
      <c r="AD33" s="539"/>
      <c r="AE33" s="219">
        <v>850</v>
      </c>
      <c r="AF33" s="220"/>
      <c r="AG33" s="220"/>
      <c r="AH33" s="220"/>
      <c r="AI33" s="219">
        <v>1000</v>
      </c>
      <c r="AJ33" s="220"/>
      <c r="AK33" s="220"/>
      <c r="AL33" s="220"/>
      <c r="AM33" s="219">
        <v>1000</v>
      </c>
      <c r="AN33" s="220"/>
      <c r="AO33" s="220"/>
      <c r="AP33" s="220"/>
      <c r="AQ33" s="341">
        <v>1000</v>
      </c>
      <c r="AR33" s="208"/>
      <c r="AS33" s="208"/>
      <c r="AT33" s="342"/>
      <c r="AU33" s="220" t="s">
        <v>564</v>
      </c>
      <c r="AV33" s="220"/>
      <c r="AW33" s="220"/>
      <c r="AX33" s="222"/>
    </row>
    <row r="34" spans="1:50" ht="44.25" customHeight="1" x14ac:dyDescent="0.15">
      <c r="A34" s="419"/>
      <c r="B34" s="417"/>
      <c r="C34" s="417"/>
      <c r="D34" s="417"/>
      <c r="E34" s="417"/>
      <c r="F34" s="418"/>
      <c r="G34" s="586"/>
      <c r="H34" s="587"/>
      <c r="I34" s="587"/>
      <c r="J34" s="587"/>
      <c r="K34" s="587"/>
      <c r="L34" s="587"/>
      <c r="M34" s="587"/>
      <c r="N34" s="587"/>
      <c r="O34" s="588"/>
      <c r="P34" s="112"/>
      <c r="Q34" s="112"/>
      <c r="R34" s="112"/>
      <c r="S34" s="112"/>
      <c r="T34" s="112"/>
      <c r="U34" s="112"/>
      <c r="V34" s="112"/>
      <c r="W34" s="112"/>
      <c r="X34" s="113"/>
      <c r="Y34" s="431" t="s">
        <v>13</v>
      </c>
      <c r="Z34" s="432"/>
      <c r="AA34" s="433"/>
      <c r="AB34" s="572" t="s">
        <v>301</v>
      </c>
      <c r="AC34" s="572"/>
      <c r="AD34" s="572"/>
      <c r="AE34" s="219">
        <v>118</v>
      </c>
      <c r="AF34" s="220"/>
      <c r="AG34" s="220"/>
      <c r="AH34" s="220"/>
      <c r="AI34" s="219">
        <v>109</v>
      </c>
      <c r="AJ34" s="220"/>
      <c r="AK34" s="220"/>
      <c r="AL34" s="220"/>
      <c r="AM34" s="219">
        <v>107</v>
      </c>
      <c r="AN34" s="220"/>
      <c r="AO34" s="220"/>
      <c r="AP34" s="220"/>
      <c r="AQ34" s="341" t="s">
        <v>564</v>
      </c>
      <c r="AR34" s="208"/>
      <c r="AS34" s="208"/>
      <c r="AT34" s="342"/>
      <c r="AU34" s="220" t="s">
        <v>564</v>
      </c>
      <c r="AV34" s="220"/>
      <c r="AW34" s="220"/>
      <c r="AX34" s="222"/>
    </row>
    <row r="35" spans="1:50" ht="23.25" customHeight="1" x14ac:dyDescent="0.15">
      <c r="A35" s="227" t="s">
        <v>496</v>
      </c>
      <c r="B35" s="228"/>
      <c r="C35" s="228"/>
      <c r="D35" s="228"/>
      <c r="E35" s="228"/>
      <c r="F35" s="229"/>
      <c r="G35" s="233" t="s">
        <v>755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7" t="s">
        <v>468</v>
      </c>
      <c r="B37" s="788"/>
      <c r="C37" s="788"/>
      <c r="D37" s="788"/>
      <c r="E37" s="788"/>
      <c r="F37" s="789"/>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45" t="s">
        <v>11</v>
      </c>
      <c r="AC37" s="246"/>
      <c r="AD37" s="247"/>
      <c r="AE37" s="245" t="s">
        <v>527</v>
      </c>
      <c r="AF37" s="246"/>
      <c r="AG37" s="246"/>
      <c r="AH37" s="247"/>
      <c r="AI37" s="245" t="s">
        <v>524</v>
      </c>
      <c r="AJ37" s="246"/>
      <c r="AK37" s="246"/>
      <c r="AL37" s="247"/>
      <c r="AM37" s="251" t="s">
        <v>519</v>
      </c>
      <c r="AN37" s="251"/>
      <c r="AO37" s="251"/>
      <c r="AP37" s="245"/>
      <c r="AQ37" s="152" t="s">
        <v>354</v>
      </c>
      <c r="AR37" s="153"/>
      <c r="AS37" s="153"/>
      <c r="AT37" s="154"/>
      <c r="AU37" s="427" t="s">
        <v>253</v>
      </c>
      <c r="AV37" s="427"/>
      <c r="AW37" s="427"/>
      <c r="AX37" s="93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48"/>
      <c r="AC38" s="249"/>
      <c r="AD38" s="250"/>
      <c r="AE38" s="248"/>
      <c r="AF38" s="249"/>
      <c r="AG38" s="249"/>
      <c r="AH38" s="250"/>
      <c r="AI38" s="248"/>
      <c r="AJ38" s="249"/>
      <c r="AK38" s="249"/>
      <c r="AL38" s="250"/>
      <c r="AM38" s="252"/>
      <c r="AN38" s="252"/>
      <c r="AO38" s="252"/>
      <c r="AP38" s="248"/>
      <c r="AQ38" s="606">
        <v>31</v>
      </c>
      <c r="AR38" s="201"/>
      <c r="AS38" s="134" t="s">
        <v>355</v>
      </c>
      <c r="AT38" s="135"/>
      <c r="AU38" s="200" t="s">
        <v>564</v>
      </c>
      <c r="AV38" s="200"/>
      <c r="AW38" s="414" t="s">
        <v>300</v>
      </c>
      <c r="AX38" s="415"/>
    </row>
    <row r="39" spans="1:50" ht="44.25" customHeight="1" x14ac:dyDescent="0.15">
      <c r="A39" s="419"/>
      <c r="B39" s="417"/>
      <c r="C39" s="417"/>
      <c r="D39" s="417"/>
      <c r="E39" s="417"/>
      <c r="F39" s="418"/>
      <c r="G39" s="580" t="s">
        <v>752</v>
      </c>
      <c r="H39" s="581"/>
      <c r="I39" s="581"/>
      <c r="J39" s="581"/>
      <c r="K39" s="581"/>
      <c r="L39" s="581"/>
      <c r="M39" s="581"/>
      <c r="N39" s="581"/>
      <c r="O39" s="582"/>
      <c r="P39" s="106" t="s">
        <v>578</v>
      </c>
      <c r="Q39" s="106"/>
      <c r="R39" s="106"/>
      <c r="S39" s="106"/>
      <c r="T39" s="106"/>
      <c r="U39" s="106"/>
      <c r="V39" s="106"/>
      <c r="W39" s="106"/>
      <c r="X39" s="107"/>
      <c r="Y39" s="487" t="s">
        <v>12</v>
      </c>
      <c r="Z39" s="547"/>
      <c r="AA39" s="548"/>
      <c r="AB39" s="477" t="s">
        <v>577</v>
      </c>
      <c r="AC39" s="477"/>
      <c r="AD39" s="477"/>
      <c r="AE39" s="219">
        <v>65</v>
      </c>
      <c r="AF39" s="220"/>
      <c r="AG39" s="220"/>
      <c r="AH39" s="220"/>
      <c r="AI39" s="219">
        <v>78</v>
      </c>
      <c r="AJ39" s="220"/>
      <c r="AK39" s="220"/>
      <c r="AL39" s="220"/>
      <c r="AM39" s="219">
        <v>68</v>
      </c>
      <c r="AN39" s="220"/>
      <c r="AO39" s="220"/>
      <c r="AP39" s="220"/>
      <c r="AQ39" s="341" t="s">
        <v>564</v>
      </c>
      <c r="AR39" s="208"/>
      <c r="AS39" s="208"/>
      <c r="AT39" s="342"/>
      <c r="AU39" s="220" t="s">
        <v>564</v>
      </c>
      <c r="AV39" s="220"/>
      <c r="AW39" s="220"/>
      <c r="AX39" s="222"/>
    </row>
    <row r="40" spans="1:50" ht="44.25" customHeight="1" x14ac:dyDescent="0.15">
      <c r="A40" s="420"/>
      <c r="B40" s="421"/>
      <c r="C40" s="421"/>
      <c r="D40" s="421"/>
      <c r="E40" s="421"/>
      <c r="F40" s="422"/>
      <c r="G40" s="583"/>
      <c r="H40" s="584"/>
      <c r="I40" s="584"/>
      <c r="J40" s="584"/>
      <c r="K40" s="584"/>
      <c r="L40" s="584"/>
      <c r="M40" s="584"/>
      <c r="N40" s="584"/>
      <c r="O40" s="585"/>
      <c r="P40" s="109"/>
      <c r="Q40" s="109"/>
      <c r="R40" s="109"/>
      <c r="S40" s="109"/>
      <c r="T40" s="109"/>
      <c r="U40" s="109"/>
      <c r="V40" s="109"/>
      <c r="W40" s="109"/>
      <c r="X40" s="110"/>
      <c r="Y40" s="431" t="s">
        <v>54</v>
      </c>
      <c r="Z40" s="432"/>
      <c r="AA40" s="433"/>
      <c r="AB40" s="539" t="s">
        <v>577</v>
      </c>
      <c r="AC40" s="539"/>
      <c r="AD40" s="539"/>
      <c r="AE40" s="219">
        <v>35</v>
      </c>
      <c r="AF40" s="220"/>
      <c r="AG40" s="220"/>
      <c r="AH40" s="220"/>
      <c r="AI40" s="219">
        <v>70</v>
      </c>
      <c r="AJ40" s="220"/>
      <c r="AK40" s="220"/>
      <c r="AL40" s="220"/>
      <c r="AM40" s="219">
        <v>100</v>
      </c>
      <c r="AN40" s="220"/>
      <c r="AO40" s="220"/>
      <c r="AP40" s="220"/>
      <c r="AQ40" s="341">
        <v>80</v>
      </c>
      <c r="AR40" s="208"/>
      <c r="AS40" s="208"/>
      <c r="AT40" s="342"/>
      <c r="AU40" s="220" t="s">
        <v>564</v>
      </c>
      <c r="AV40" s="220"/>
      <c r="AW40" s="220"/>
      <c r="AX40" s="222"/>
    </row>
    <row r="41" spans="1:50" ht="44.25" customHeight="1" x14ac:dyDescent="0.15">
      <c r="A41" s="423"/>
      <c r="B41" s="424"/>
      <c r="C41" s="424"/>
      <c r="D41" s="424"/>
      <c r="E41" s="424"/>
      <c r="F41" s="425"/>
      <c r="G41" s="586"/>
      <c r="H41" s="587"/>
      <c r="I41" s="587"/>
      <c r="J41" s="587"/>
      <c r="K41" s="587"/>
      <c r="L41" s="587"/>
      <c r="M41" s="587"/>
      <c r="N41" s="587"/>
      <c r="O41" s="588"/>
      <c r="P41" s="112"/>
      <c r="Q41" s="112"/>
      <c r="R41" s="112"/>
      <c r="S41" s="112"/>
      <c r="T41" s="112"/>
      <c r="U41" s="112"/>
      <c r="V41" s="112"/>
      <c r="W41" s="112"/>
      <c r="X41" s="113"/>
      <c r="Y41" s="431" t="s">
        <v>13</v>
      </c>
      <c r="Z41" s="432"/>
      <c r="AA41" s="433"/>
      <c r="AB41" s="572" t="s">
        <v>301</v>
      </c>
      <c r="AC41" s="572"/>
      <c r="AD41" s="572"/>
      <c r="AE41" s="219">
        <v>186</v>
      </c>
      <c r="AF41" s="220"/>
      <c r="AG41" s="220"/>
      <c r="AH41" s="220"/>
      <c r="AI41" s="219">
        <v>111</v>
      </c>
      <c r="AJ41" s="220"/>
      <c r="AK41" s="220"/>
      <c r="AL41" s="220"/>
      <c r="AM41" s="219">
        <v>68</v>
      </c>
      <c r="AN41" s="220"/>
      <c r="AO41" s="220"/>
      <c r="AP41" s="220"/>
      <c r="AQ41" s="341" t="s">
        <v>564</v>
      </c>
      <c r="AR41" s="208"/>
      <c r="AS41" s="208"/>
      <c r="AT41" s="342"/>
      <c r="AU41" s="220" t="s">
        <v>564</v>
      </c>
      <c r="AV41" s="220"/>
      <c r="AW41" s="220"/>
      <c r="AX41" s="222"/>
    </row>
    <row r="42" spans="1:50" ht="23.25" customHeight="1" x14ac:dyDescent="0.15">
      <c r="A42" s="227" t="s">
        <v>496</v>
      </c>
      <c r="B42" s="228"/>
      <c r="C42" s="228"/>
      <c r="D42" s="228"/>
      <c r="E42" s="228"/>
      <c r="F42" s="229"/>
      <c r="G42" s="233" t="s">
        <v>756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7" t="s">
        <v>468</v>
      </c>
      <c r="B44" s="788"/>
      <c r="C44" s="788"/>
      <c r="D44" s="788"/>
      <c r="E44" s="788"/>
      <c r="F44" s="789"/>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45" t="s">
        <v>11</v>
      </c>
      <c r="AC44" s="246"/>
      <c r="AD44" s="247"/>
      <c r="AE44" s="245" t="s">
        <v>527</v>
      </c>
      <c r="AF44" s="246"/>
      <c r="AG44" s="246"/>
      <c r="AH44" s="247"/>
      <c r="AI44" s="245" t="s">
        <v>524</v>
      </c>
      <c r="AJ44" s="246"/>
      <c r="AK44" s="246"/>
      <c r="AL44" s="247"/>
      <c r="AM44" s="251" t="s">
        <v>519</v>
      </c>
      <c r="AN44" s="251"/>
      <c r="AO44" s="251"/>
      <c r="AP44" s="245"/>
      <c r="AQ44" s="152" t="s">
        <v>354</v>
      </c>
      <c r="AR44" s="153"/>
      <c r="AS44" s="153"/>
      <c r="AT44" s="154"/>
      <c r="AU44" s="427" t="s">
        <v>253</v>
      </c>
      <c r="AV44" s="427"/>
      <c r="AW44" s="427"/>
      <c r="AX44" s="930"/>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48"/>
      <c r="AC45" s="249"/>
      <c r="AD45" s="250"/>
      <c r="AE45" s="248"/>
      <c r="AF45" s="249"/>
      <c r="AG45" s="249"/>
      <c r="AH45" s="250"/>
      <c r="AI45" s="248"/>
      <c r="AJ45" s="249"/>
      <c r="AK45" s="249"/>
      <c r="AL45" s="250"/>
      <c r="AM45" s="252"/>
      <c r="AN45" s="252"/>
      <c r="AO45" s="252"/>
      <c r="AP45" s="248"/>
      <c r="AQ45" s="606"/>
      <c r="AR45" s="201"/>
      <c r="AS45" s="134" t="s">
        <v>355</v>
      </c>
      <c r="AT45" s="135"/>
      <c r="AU45" s="200"/>
      <c r="AV45" s="200"/>
      <c r="AW45" s="414" t="s">
        <v>300</v>
      </c>
      <c r="AX45" s="415"/>
    </row>
    <row r="46" spans="1:50" ht="23.25" hidden="1" customHeight="1" x14ac:dyDescent="0.15">
      <c r="A46" s="419"/>
      <c r="B46" s="417"/>
      <c r="C46" s="417"/>
      <c r="D46" s="417"/>
      <c r="E46" s="417"/>
      <c r="F46" s="418"/>
      <c r="G46" s="580"/>
      <c r="H46" s="581"/>
      <c r="I46" s="581"/>
      <c r="J46" s="581"/>
      <c r="K46" s="581"/>
      <c r="L46" s="581"/>
      <c r="M46" s="581"/>
      <c r="N46" s="581"/>
      <c r="O46" s="582"/>
      <c r="P46" s="106"/>
      <c r="Q46" s="106"/>
      <c r="R46" s="106"/>
      <c r="S46" s="106"/>
      <c r="T46" s="106"/>
      <c r="U46" s="106"/>
      <c r="V46" s="106"/>
      <c r="W46" s="106"/>
      <c r="X46" s="107"/>
      <c r="Y46" s="487" t="s">
        <v>12</v>
      </c>
      <c r="Z46" s="547"/>
      <c r="AA46" s="548"/>
      <c r="AB46" s="477"/>
      <c r="AC46" s="477"/>
      <c r="AD46" s="47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0"/>
      <c r="B47" s="421"/>
      <c r="C47" s="421"/>
      <c r="D47" s="421"/>
      <c r="E47" s="421"/>
      <c r="F47" s="422"/>
      <c r="G47" s="583"/>
      <c r="H47" s="584"/>
      <c r="I47" s="584"/>
      <c r="J47" s="584"/>
      <c r="K47" s="584"/>
      <c r="L47" s="584"/>
      <c r="M47" s="584"/>
      <c r="N47" s="584"/>
      <c r="O47" s="585"/>
      <c r="P47" s="109"/>
      <c r="Q47" s="109"/>
      <c r="R47" s="109"/>
      <c r="S47" s="109"/>
      <c r="T47" s="109"/>
      <c r="U47" s="109"/>
      <c r="V47" s="109"/>
      <c r="W47" s="109"/>
      <c r="X47" s="110"/>
      <c r="Y47" s="431" t="s">
        <v>54</v>
      </c>
      <c r="Z47" s="432"/>
      <c r="AA47" s="433"/>
      <c r="AB47" s="539"/>
      <c r="AC47" s="539"/>
      <c r="AD47" s="53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3"/>
      <c r="B48" s="424"/>
      <c r="C48" s="424"/>
      <c r="D48" s="424"/>
      <c r="E48" s="424"/>
      <c r="F48" s="425"/>
      <c r="G48" s="586"/>
      <c r="H48" s="587"/>
      <c r="I48" s="587"/>
      <c r="J48" s="587"/>
      <c r="K48" s="587"/>
      <c r="L48" s="587"/>
      <c r="M48" s="587"/>
      <c r="N48" s="587"/>
      <c r="O48" s="588"/>
      <c r="P48" s="112"/>
      <c r="Q48" s="112"/>
      <c r="R48" s="112"/>
      <c r="S48" s="112"/>
      <c r="T48" s="112"/>
      <c r="U48" s="112"/>
      <c r="V48" s="112"/>
      <c r="W48" s="112"/>
      <c r="X48" s="113"/>
      <c r="Y48" s="431" t="s">
        <v>13</v>
      </c>
      <c r="Z48" s="432"/>
      <c r="AA48" s="433"/>
      <c r="AB48" s="572" t="s">
        <v>301</v>
      </c>
      <c r="AC48" s="572"/>
      <c r="AD48" s="57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6" t="s">
        <v>468</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45" t="s">
        <v>11</v>
      </c>
      <c r="AC51" s="246"/>
      <c r="AD51" s="247"/>
      <c r="AE51" s="245" t="s">
        <v>527</v>
      </c>
      <c r="AF51" s="246"/>
      <c r="AG51" s="246"/>
      <c r="AH51" s="247"/>
      <c r="AI51" s="245" t="s">
        <v>524</v>
      </c>
      <c r="AJ51" s="246"/>
      <c r="AK51" s="246"/>
      <c r="AL51" s="247"/>
      <c r="AM51" s="251" t="s">
        <v>520</v>
      </c>
      <c r="AN51" s="251"/>
      <c r="AO51" s="251"/>
      <c r="AP51" s="245"/>
      <c r="AQ51" s="152" t="s">
        <v>354</v>
      </c>
      <c r="AR51" s="153"/>
      <c r="AS51" s="153"/>
      <c r="AT51" s="154"/>
      <c r="AU51" s="944" t="s">
        <v>253</v>
      </c>
      <c r="AV51" s="944"/>
      <c r="AW51" s="944"/>
      <c r="AX51" s="945"/>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48"/>
      <c r="AC52" s="249"/>
      <c r="AD52" s="250"/>
      <c r="AE52" s="248"/>
      <c r="AF52" s="249"/>
      <c r="AG52" s="249"/>
      <c r="AH52" s="250"/>
      <c r="AI52" s="248"/>
      <c r="AJ52" s="249"/>
      <c r="AK52" s="249"/>
      <c r="AL52" s="250"/>
      <c r="AM52" s="252"/>
      <c r="AN52" s="252"/>
      <c r="AO52" s="252"/>
      <c r="AP52" s="248"/>
      <c r="AQ52" s="606"/>
      <c r="AR52" s="201"/>
      <c r="AS52" s="134" t="s">
        <v>355</v>
      </c>
      <c r="AT52" s="135"/>
      <c r="AU52" s="200"/>
      <c r="AV52" s="200"/>
      <c r="AW52" s="414" t="s">
        <v>300</v>
      </c>
      <c r="AX52" s="415"/>
    </row>
    <row r="53" spans="1:50" ht="23.25" hidden="1" customHeight="1" x14ac:dyDescent="0.15">
      <c r="A53" s="419"/>
      <c r="B53" s="417"/>
      <c r="C53" s="417"/>
      <c r="D53" s="417"/>
      <c r="E53" s="417"/>
      <c r="F53" s="418"/>
      <c r="G53" s="580"/>
      <c r="H53" s="581"/>
      <c r="I53" s="581"/>
      <c r="J53" s="581"/>
      <c r="K53" s="581"/>
      <c r="L53" s="581"/>
      <c r="M53" s="581"/>
      <c r="N53" s="581"/>
      <c r="O53" s="582"/>
      <c r="P53" s="106"/>
      <c r="Q53" s="106"/>
      <c r="R53" s="106"/>
      <c r="S53" s="106"/>
      <c r="T53" s="106"/>
      <c r="U53" s="106"/>
      <c r="V53" s="106"/>
      <c r="W53" s="106"/>
      <c r="X53" s="107"/>
      <c r="Y53" s="487" t="s">
        <v>12</v>
      </c>
      <c r="Z53" s="547"/>
      <c r="AA53" s="548"/>
      <c r="AB53" s="477"/>
      <c r="AC53" s="477"/>
      <c r="AD53" s="47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0"/>
      <c r="B54" s="421"/>
      <c r="C54" s="421"/>
      <c r="D54" s="421"/>
      <c r="E54" s="421"/>
      <c r="F54" s="422"/>
      <c r="G54" s="583"/>
      <c r="H54" s="584"/>
      <c r="I54" s="584"/>
      <c r="J54" s="584"/>
      <c r="K54" s="584"/>
      <c r="L54" s="584"/>
      <c r="M54" s="584"/>
      <c r="N54" s="584"/>
      <c r="O54" s="585"/>
      <c r="P54" s="109"/>
      <c r="Q54" s="109"/>
      <c r="R54" s="109"/>
      <c r="S54" s="109"/>
      <c r="T54" s="109"/>
      <c r="U54" s="109"/>
      <c r="V54" s="109"/>
      <c r="W54" s="109"/>
      <c r="X54" s="110"/>
      <c r="Y54" s="431" t="s">
        <v>54</v>
      </c>
      <c r="Z54" s="432"/>
      <c r="AA54" s="433"/>
      <c r="AB54" s="539"/>
      <c r="AC54" s="539"/>
      <c r="AD54" s="53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3"/>
      <c r="B55" s="424"/>
      <c r="C55" s="424"/>
      <c r="D55" s="424"/>
      <c r="E55" s="424"/>
      <c r="F55" s="425"/>
      <c r="G55" s="586"/>
      <c r="H55" s="587"/>
      <c r="I55" s="587"/>
      <c r="J55" s="587"/>
      <c r="K55" s="587"/>
      <c r="L55" s="587"/>
      <c r="M55" s="587"/>
      <c r="N55" s="587"/>
      <c r="O55" s="588"/>
      <c r="P55" s="112"/>
      <c r="Q55" s="112"/>
      <c r="R55" s="112"/>
      <c r="S55" s="112"/>
      <c r="T55" s="112"/>
      <c r="U55" s="112"/>
      <c r="V55" s="112"/>
      <c r="W55" s="112"/>
      <c r="X55" s="113"/>
      <c r="Y55" s="431" t="s">
        <v>13</v>
      </c>
      <c r="Z55" s="432"/>
      <c r="AA55" s="433"/>
      <c r="AB55" s="610" t="s">
        <v>14</v>
      </c>
      <c r="AC55" s="610"/>
      <c r="AD55" s="61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6" t="s">
        <v>468</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45" t="s">
        <v>11</v>
      </c>
      <c r="AC58" s="246"/>
      <c r="AD58" s="247"/>
      <c r="AE58" s="245" t="s">
        <v>528</v>
      </c>
      <c r="AF58" s="246"/>
      <c r="AG58" s="246"/>
      <c r="AH58" s="247"/>
      <c r="AI58" s="245" t="s">
        <v>524</v>
      </c>
      <c r="AJ58" s="246"/>
      <c r="AK58" s="246"/>
      <c r="AL58" s="247"/>
      <c r="AM58" s="251" t="s">
        <v>519</v>
      </c>
      <c r="AN58" s="251"/>
      <c r="AO58" s="251"/>
      <c r="AP58" s="245"/>
      <c r="AQ58" s="152" t="s">
        <v>354</v>
      </c>
      <c r="AR58" s="153"/>
      <c r="AS58" s="153"/>
      <c r="AT58" s="154"/>
      <c r="AU58" s="944" t="s">
        <v>253</v>
      </c>
      <c r="AV58" s="944"/>
      <c r="AW58" s="944"/>
      <c r="AX58" s="945"/>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48"/>
      <c r="AC59" s="249"/>
      <c r="AD59" s="250"/>
      <c r="AE59" s="248"/>
      <c r="AF59" s="249"/>
      <c r="AG59" s="249"/>
      <c r="AH59" s="250"/>
      <c r="AI59" s="248"/>
      <c r="AJ59" s="249"/>
      <c r="AK59" s="249"/>
      <c r="AL59" s="250"/>
      <c r="AM59" s="252"/>
      <c r="AN59" s="252"/>
      <c r="AO59" s="252"/>
      <c r="AP59" s="248"/>
      <c r="AQ59" s="606"/>
      <c r="AR59" s="201"/>
      <c r="AS59" s="134" t="s">
        <v>355</v>
      </c>
      <c r="AT59" s="135"/>
      <c r="AU59" s="200"/>
      <c r="AV59" s="200"/>
      <c r="AW59" s="414" t="s">
        <v>300</v>
      </c>
      <c r="AX59" s="415"/>
    </row>
    <row r="60" spans="1:50" ht="23.25" hidden="1" customHeight="1" x14ac:dyDescent="0.15">
      <c r="A60" s="419"/>
      <c r="B60" s="417"/>
      <c r="C60" s="417"/>
      <c r="D60" s="417"/>
      <c r="E60" s="417"/>
      <c r="F60" s="418"/>
      <c r="G60" s="580"/>
      <c r="H60" s="581"/>
      <c r="I60" s="581"/>
      <c r="J60" s="581"/>
      <c r="K60" s="581"/>
      <c r="L60" s="581"/>
      <c r="M60" s="581"/>
      <c r="N60" s="581"/>
      <c r="O60" s="582"/>
      <c r="P60" s="106"/>
      <c r="Q60" s="106"/>
      <c r="R60" s="106"/>
      <c r="S60" s="106"/>
      <c r="T60" s="106"/>
      <c r="U60" s="106"/>
      <c r="V60" s="106"/>
      <c r="W60" s="106"/>
      <c r="X60" s="107"/>
      <c r="Y60" s="487" t="s">
        <v>12</v>
      </c>
      <c r="Z60" s="547"/>
      <c r="AA60" s="548"/>
      <c r="AB60" s="477"/>
      <c r="AC60" s="477"/>
      <c r="AD60" s="47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0"/>
      <c r="B61" s="421"/>
      <c r="C61" s="421"/>
      <c r="D61" s="421"/>
      <c r="E61" s="421"/>
      <c r="F61" s="422"/>
      <c r="G61" s="583"/>
      <c r="H61" s="584"/>
      <c r="I61" s="584"/>
      <c r="J61" s="584"/>
      <c r="K61" s="584"/>
      <c r="L61" s="584"/>
      <c r="M61" s="584"/>
      <c r="N61" s="584"/>
      <c r="O61" s="585"/>
      <c r="P61" s="109"/>
      <c r="Q61" s="109"/>
      <c r="R61" s="109"/>
      <c r="S61" s="109"/>
      <c r="T61" s="109"/>
      <c r="U61" s="109"/>
      <c r="V61" s="109"/>
      <c r="W61" s="109"/>
      <c r="X61" s="110"/>
      <c r="Y61" s="431" t="s">
        <v>54</v>
      </c>
      <c r="Z61" s="432"/>
      <c r="AA61" s="433"/>
      <c r="AB61" s="539"/>
      <c r="AC61" s="539"/>
      <c r="AD61" s="53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0"/>
      <c r="B62" s="421"/>
      <c r="C62" s="421"/>
      <c r="D62" s="421"/>
      <c r="E62" s="421"/>
      <c r="F62" s="422"/>
      <c r="G62" s="586"/>
      <c r="H62" s="587"/>
      <c r="I62" s="587"/>
      <c r="J62" s="587"/>
      <c r="K62" s="587"/>
      <c r="L62" s="587"/>
      <c r="M62" s="587"/>
      <c r="N62" s="587"/>
      <c r="O62" s="588"/>
      <c r="P62" s="112"/>
      <c r="Q62" s="112"/>
      <c r="R62" s="112"/>
      <c r="S62" s="112"/>
      <c r="T62" s="112"/>
      <c r="U62" s="112"/>
      <c r="V62" s="112"/>
      <c r="W62" s="112"/>
      <c r="X62" s="113"/>
      <c r="Y62" s="431" t="s">
        <v>13</v>
      </c>
      <c r="Z62" s="432"/>
      <c r="AA62" s="433"/>
      <c r="AB62" s="572" t="s">
        <v>14</v>
      </c>
      <c r="AC62" s="572"/>
      <c r="AD62" s="57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8" t="s">
        <v>469</v>
      </c>
      <c r="B65" s="499"/>
      <c r="C65" s="499"/>
      <c r="D65" s="499"/>
      <c r="E65" s="499"/>
      <c r="F65" s="500"/>
      <c r="G65" s="501"/>
      <c r="H65" s="240" t="s">
        <v>265</v>
      </c>
      <c r="I65" s="240"/>
      <c r="J65" s="240"/>
      <c r="K65" s="240"/>
      <c r="L65" s="240"/>
      <c r="M65" s="240"/>
      <c r="N65" s="240"/>
      <c r="O65" s="241"/>
      <c r="P65" s="239" t="s">
        <v>59</v>
      </c>
      <c r="Q65" s="240"/>
      <c r="R65" s="240"/>
      <c r="S65" s="240"/>
      <c r="T65" s="240"/>
      <c r="U65" s="240"/>
      <c r="V65" s="241"/>
      <c r="W65" s="503" t="s">
        <v>464</v>
      </c>
      <c r="X65" s="504"/>
      <c r="Y65" s="507"/>
      <c r="Z65" s="507"/>
      <c r="AA65" s="508"/>
      <c r="AB65" s="239" t="s">
        <v>11</v>
      </c>
      <c r="AC65" s="240"/>
      <c r="AD65" s="241"/>
      <c r="AE65" s="245" t="s">
        <v>527</v>
      </c>
      <c r="AF65" s="246"/>
      <c r="AG65" s="246"/>
      <c r="AH65" s="247"/>
      <c r="AI65" s="245" t="s">
        <v>524</v>
      </c>
      <c r="AJ65" s="246"/>
      <c r="AK65" s="246"/>
      <c r="AL65" s="247"/>
      <c r="AM65" s="251" t="s">
        <v>519</v>
      </c>
      <c r="AN65" s="251"/>
      <c r="AO65" s="251"/>
      <c r="AP65" s="245"/>
      <c r="AQ65" s="239" t="s">
        <v>354</v>
      </c>
      <c r="AR65" s="240"/>
      <c r="AS65" s="240"/>
      <c r="AT65" s="241"/>
      <c r="AU65" s="253" t="s">
        <v>253</v>
      </c>
      <c r="AV65" s="253"/>
      <c r="AW65" s="253"/>
      <c r="AX65" s="254"/>
    </row>
    <row r="66" spans="1:50" ht="18.75" hidden="1" customHeight="1" x14ac:dyDescent="0.15">
      <c r="A66" s="491"/>
      <c r="B66" s="492"/>
      <c r="C66" s="492"/>
      <c r="D66" s="492"/>
      <c r="E66" s="492"/>
      <c r="F66" s="493"/>
      <c r="G66" s="502"/>
      <c r="H66" s="243"/>
      <c r="I66" s="243"/>
      <c r="J66" s="243"/>
      <c r="K66" s="243"/>
      <c r="L66" s="243"/>
      <c r="M66" s="243"/>
      <c r="N66" s="243"/>
      <c r="O66" s="244"/>
      <c r="P66" s="242"/>
      <c r="Q66" s="243"/>
      <c r="R66" s="243"/>
      <c r="S66" s="243"/>
      <c r="T66" s="243"/>
      <c r="U66" s="243"/>
      <c r="V66" s="244"/>
      <c r="W66" s="505"/>
      <c r="X66" s="506"/>
      <c r="Y66" s="509"/>
      <c r="Z66" s="509"/>
      <c r="AA66" s="510"/>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467</v>
      </c>
      <c r="AX66" s="255"/>
    </row>
    <row r="67" spans="1:50" ht="23.25" hidden="1" customHeight="1" x14ac:dyDescent="0.15">
      <c r="A67" s="491"/>
      <c r="B67" s="492"/>
      <c r="C67" s="492"/>
      <c r="D67" s="492"/>
      <c r="E67" s="492"/>
      <c r="F67" s="493"/>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1"/>
      <c r="B68" s="492"/>
      <c r="C68" s="492"/>
      <c r="D68" s="492"/>
      <c r="E68" s="492"/>
      <c r="F68" s="49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1"/>
      <c r="B69" s="492"/>
      <c r="C69" s="492"/>
      <c r="D69" s="492"/>
      <c r="E69" s="492"/>
      <c r="F69" s="49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1" t="s">
        <v>474</v>
      </c>
      <c r="B70" s="492"/>
      <c r="C70" s="492"/>
      <c r="D70" s="492"/>
      <c r="E70" s="492"/>
      <c r="F70" s="493"/>
      <c r="G70" s="257" t="s">
        <v>357</v>
      </c>
      <c r="H70" s="308"/>
      <c r="I70" s="308"/>
      <c r="J70" s="308"/>
      <c r="K70" s="308"/>
      <c r="L70" s="308"/>
      <c r="M70" s="308"/>
      <c r="N70" s="308"/>
      <c r="O70" s="308"/>
      <c r="P70" s="308"/>
      <c r="Q70" s="308"/>
      <c r="R70" s="308"/>
      <c r="S70" s="308"/>
      <c r="T70" s="308"/>
      <c r="U70" s="308"/>
      <c r="V70" s="308"/>
      <c r="W70" s="311" t="s">
        <v>485</v>
      </c>
      <c r="X70" s="312"/>
      <c r="Y70" s="271" t="s">
        <v>12</v>
      </c>
      <c r="Z70" s="271"/>
      <c r="AA70" s="272"/>
      <c r="AB70" s="273" t="s">
        <v>486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1"/>
      <c r="B71" s="492"/>
      <c r="C71" s="492"/>
      <c r="D71" s="492"/>
      <c r="E71" s="492"/>
      <c r="F71" s="49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4"/>
      <c r="B72" s="495"/>
      <c r="C72" s="495"/>
      <c r="D72" s="495"/>
      <c r="E72" s="495"/>
      <c r="F72" s="49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2" t="s">
        <v>469</v>
      </c>
      <c r="B73" s="523"/>
      <c r="C73" s="523"/>
      <c r="D73" s="523"/>
      <c r="E73" s="523"/>
      <c r="F73" s="524"/>
      <c r="G73" s="598"/>
      <c r="H73" s="131" t="s">
        <v>265</v>
      </c>
      <c r="I73" s="131"/>
      <c r="J73" s="131"/>
      <c r="K73" s="131"/>
      <c r="L73" s="131"/>
      <c r="M73" s="131"/>
      <c r="N73" s="131"/>
      <c r="O73" s="132"/>
      <c r="P73" s="160" t="s">
        <v>59</v>
      </c>
      <c r="Q73" s="131"/>
      <c r="R73" s="131"/>
      <c r="S73" s="131"/>
      <c r="T73" s="131"/>
      <c r="U73" s="131"/>
      <c r="V73" s="131"/>
      <c r="W73" s="131"/>
      <c r="X73" s="132"/>
      <c r="Y73" s="600"/>
      <c r="Z73" s="601"/>
      <c r="AA73" s="602"/>
      <c r="AB73" s="160" t="s">
        <v>11</v>
      </c>
      <c r="AC73" s="131"/>
      <c r="AD73" s="132"/>
      <c r="AE73" s="245" t="s">
        <v>527</v>
      </c>
      <c r="AF73" s="246"/>
      <c r="AG73" s="246"/>
      <c r="AH73" s="247"/>
      <c r="AI73" s="245" t="s">
        <v>524</v>
      </c>
      <c r="AJ73" s="246"/>
      <c r="AK73" s="246"/>
      <c r="AL73" s="247"/>
      <c r="AM73" s="251" t="s">
        <v>519</v>
      </c>
      <c r="AN73" s="251"/>
      <c r="AO73" s="251"/>
      <c r="AP73" s="245"/>
      <c r="AQ73" s="160" t="s">
        <v>354</v>
      </c>
      <c r="AR73" s="131"/>
      <c r="AS73" s="131"/>
      <c r="AT73" s="132"/>
      <c r="AU73" s="136" t="s">
        <v>253</v>
      </c>
      <c r="AV73" s="137"/>
      <c r="AW73" s="137"/>
      <c r="AX73" s="138"/>
    </row>
    <row r="74" spans="1:50" ht="18.75" hidden="1" customHeight="1" x14ac:dyDescent="0.15">
      <c r="A74" s="525"/>
      <c r="B74" s="526"/>
      <c r="C74" s="526"/>
      <c r="D74" s="526"/>
      <c r="E74" s="526"/>
      <c r="F74" s="527"/>
      <c r="G74" s="59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6"/>
      <c r="AR74" s="201"/>
      <c r="AS74" s="134" t="s">
        <v>355</v>
      </c>
      <c r="AT74" s="135"/>
      <c r="AU74" s="606"/>
      <c r="AV74" s="201"/>
      <c r="AW74" s="134" t="s">
        <v>300</v>
      </c>
      <c r="AX74" s="196"/>
    </row>
    <row r="75" spans="1:50" ht="23.25" hidden="1" customHeight="1" x14ac:dyDescent="0.15">
      <c r="A75" s="525"/>
      <c r="B75" s="526"/>
      <c r="C75" s="526"/>
      <c r="D75" s="526"/>
      <c r="E75" s="526"/>
      <c r="F75" s="527"/>
      <c r="G75" s="62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5"/>
      <c r="B76" s="526"/>
      <c r="C76" s="526"/>
      <c r="D76" s="526"/>
      <c r="E76" s="526"/>
      <c r="F76" s="527"/>
      <c r="G76" s="62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5"/>
      <c r="B77" s="526"/>
      <c r="C77" s="526"/>
      <c r="D77" s="526"/>
      <c r="E77" s="526"/>
      <c r="F77" s="527"/>
      <c r="G77" s="627"/>
      <c r="H77" s="112"/>
      <c r="I77" s="112"/>
      <c r="J77" s="112"/>
      <c r="K77" s="112"/>
      <c r="L77" s="112"/>
      <c r="M77" s="112"/>
      <c r="N77" s="112"/>
      <c r="O77" s="113"/>
      <c r="P77" s="109"/>
      <c r="Q77" s="109"/>
      <c r="R77" s="109"/>
      <c r="S77" s="109"/>
      <c r="T77" s="109"/>
      <c r="U77" s="109"/>
      <c r="V77" s="109"/>
      <c r="W77" s="109"/>
      <c r="X77" s="110"/>
      <c r="Y77" s="160" t="s">
        <v>13</v>
      </c>
      <c r="Z77" s="131"/>
      <c r="AA77" s="132"/>
      <c r="AB77" s="595" t="s">
        <v>14</v>
      </c>
      <c r="AC77" s="595"/>
      <c r="AD77" s="595"/>
      <c r="AE77" s="910"/>
      <c r="AF77" s="911"/>
      <c r="AG77" s="911"/>
      <c r="AH77" s="911"/>
      <c r="AI77" s="910"/>
      <c r="AJ77" s="911"/>
      <c r="AK77" s="911"/>
      <c r="AL77" s="911"/>
      <c r="AM77" s="910"/>
      <c r="AN77" s="911"/>
      <c r="AO77" s="911"/>
      <c r="AP77" s="911"/>
      <c r="AQ77" s="341"/>
      <c r="AR77" s="208"/>
      <c r="AS77" s="208"/>
      <c r="AT77" s="342"/>
      <c r="AU77" s="220"/>
      <c r="AV77" s="220"/>
      <c r="AW77" s="220"/>
      <c r="AX77" s="222"/>
    </row>
    <row r="78" spans="1:50" ht="69.75" hidden="1" customHeight="1" x14ac:dyDescent="0.15">
      <c r="A78" s="336" t="s">
        <v>499</v>
      </c>
      <c r="B78" s="337"/>
      <c r="C78" s="337"/>
      <c r="D78" s="337"/>
      <c r="E78" s="334" t="s">
        <v>446</v>
      </c>
      <c r="F78" s="335"/>
      <c r="G78" s="57" t="s">
        <v>357</v>
      </c>
      <c r="H78" s="603"/>
      <c r="I78" s="604"/>
      <c r="J78" s="604"/>
      <c r="K78" s="604"/>
      <c r="L78" s="604"/>
      <c r="M78" s="604"/>
      <c r="N78" s="604"/>
      <c r="O78" s="605"/>
      <c r="P78" s="148"/>
      <c r="Q78" s="148"/>
      <c r="R78" s="148"/>
      <c r="S78" s="148"/>
      <c r="T78" s="148"/>
      <c r="U78" s="148"/>
      <c r="V78" s="148"/>
      <c r="W78" s="148"/>
      <c r="X78" s="148"/>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9" t="s">
        <v>463</v>
      </c>
      <c r="AP79" s="280"/>
      <c r="AQ79" s="280"/>
      <c r="AR79" s="81" t="s">
        <v>461</v>
      </c>
      <c r="AS79" s="279"/>
      <c r="AT79" s="280"/>
      <c r="AU79" s="280"/>
      <c r="AV79" s="280"/>
      <c r="AW79" s="280"/>
      <c r="AX79" s="967"/>
    </row>
    <row r="80" spans="1:50" ht="18.75" hidden="1" customHeight="1" x14ac:dyDescent="0.15">
      <c r="A80" s="884" t="s">
        <v>266</v>
      </c>
      <c r="B80" s="540" t="s">
        <v>460</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552</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5"/>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5"/>
      <c r="B82" s="543"/>
      <c r="C82" s="444"/>
      <c r="D82" s="444"/>
      <c r="E82" s="444"/>
      <c r="F82" s="445"/>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3"/>
      <c r="C83" s="444"/>
      <c r="D83" s="444"/>
      <c r="E83" s="444"/>
      <c r="F83" s="445"/>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4"/>
      <c r="C84" s="545"/>
      <c r="D84" s="545"/>
      <c r="E84" s="545"/>
      <c r="F84" s="546"/>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5"/>
      <c r="Z85" s="166"/>
      <c r="AA85" s="167"/>
      <c r="AB85" s="573" t="s">
        <v>11</v>
      </c>
      <c r="AC85" s="574"/>
      <c r="AD85" s="575"/>
      <c r="AE85" s="245" t="s">
        <v>527</v>
      </c>
      <c r="AF85" s="246"/>
      <c r="AG85" s="246"/>
      <c r="AH85" s="247"/>
      <c r="AI85" s="245" t="s">
        <v>524</v>
      </c>
      <c r="AJ85" s="246"/>
      <c r="AK85" s="246"/>
      <c r="AL85" s="247"/>
      <c r="AM85" s="251" t="s">
        <v>519</v>
      </c>
      <c r="AN85" s="251"/>
      <c r="AO85" s="251"/>
      <c r="AP85" s="245"/>
      <c r="AQ85" s="160" t="s">
        <v>354</v>
      </c>
      <c r="AR85" s="131"/>
      <c r="AS85" s="131"/>
      <c r="AT85" s="132"/>
      <c r="AU85" s="549" t="s">
        <v>253</v>
      </c>
      <c r="AV85" s="549"/>
      <c r="AW85" s="549"/>
      <c r="AX85" s="550"/>
      <c r="AY85" s="10"/>
      <c r="AZ85" s="10"/>
      <c r="BA85" s="10"/>
      <c r="BB85" s="10"/>
      <c r="BC85" s="10"/>
    </row>
    <row r="86" spans="1:60" ht="18.75" hidden="1" customHeight="1" x14ac:dyDescent="0.15">
      <c r="A86" s="885"/>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4" t="s">
        <v>300</v>
      </c>
      <c r="AX86" s="415"/>
      <c r="AY86" s="10"/>
      <c r="AZ86" s="10"/>
      <c r="BA86" s="10"/>
      <c r="BB86" s="10"/>
      <c r="BC86" s="10"/>
      <c r="BD86" s="10"/>
      <c r="BE86" s="10"/>
      <c r="BF86" s="10"/>
      <c r="BG86" s="10"/>
      <c r="BH86" s="10"/>
    </row>
    <row r="87" spans="1:60" ht="23.25" hidden="1" customHeight="1" x14ac:dyDescent="0.15">
      <c r="A87" s="885"/>
      <c r="B87" s="444"/>
      <c r="C87" s="444"/>
      <c r="D87" s="444"/>
      <c r="E87" s="444"/>
      <c r="F87" s="445"/>
      <c r="G87" s="105"/>
      <c r="H87" s="106"/>
      <c r="I87" s="106"/>
      <c r="J87" s="106"/>
      <c r="K87" s="106"/>
      <c r="L87" s="106"/>
      <c r="M87" s="106"/>
      <c r="N87" s="106"/>
      <c r="O87" s="107"/>
      <c r="P87" s="106"/>
      <c r="Q87" s="530"/>
      <c r="R87" s="530"/>
      <c r="S87" s="530"/>
      <c r="T87" s="530"/>
      <c r="U87" s="530"/>
      <c r="V87" s="530"/>
      <c r="W87" s="530"/>
      <c r="X87" s="531"/>
      <c r="Y87" s="577" t="s">
        <v>62</v>
      </c>
      <c r="Z87" s="578"/>
      <c r="AA87" s="579"/>
      <c r="AB87" s="477"/>
      <c r="AC87" s="477"/>
      <c r="AD87" s="477"/>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85"/>
      <c r="B88" s="444"/>
      <c r="C88" s="444"/>
      <c r="D88" s="444"/>
      <c r="E88" s="444"/>
      <c r="F88" s="445"/>
      <c r="G88" s="108"/>
      <c r="H88" s="109"/>
      <c r="I88" s="109"/>
      <c r="J88" s="109"/>
      <c r="K88" s="109"/>
      <c r="L88" s="109"/>
      <c r="M88" s="109"/>
      <c r="N88" s="109"/>
      <c r="O88" s="110"/>
      <c r="P88" s="532"/>
      <c r="Q88" s="532"/>
      <c r="R88" s="532"/>
      <c r="S88" s="532"/>
      <c r="T88" s="532"/>
      <c r="U88" s="532"/>
      <c r="V88" s="532"/>
      <c r="W88" s="532"/>
      <c r="X88" s="533"/>
      <c r="Y88" s="474" t="s">
        <v>54</v>
      </c>
      <c r="Z88" s="475"/>
      <c r="AA88" s="476"/>
      <c r="AB88" s="539"/>
      <c r="AC88" s="539"/>
      <c r="AD88" s="539"/>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85"/>
      <c r="B89" s="545"/>
      <c r="C89" s="545"/>
      <c r="D89" s="545"/>
      <c r="E89" s="545"/>
      <c r="F89" s="546"/>
      <c r="G89" s="111"/>
      <c r="H89" s="112"/>
      <c r="I89" s="112"/>
      <c r="J89" s="112"/>
      <c r="K89" s="112"/>
      <c r="L89" s="112"/>
      <c r="M89" s="112"/>
      <c r="N89" s="112"/>
      <c r="O89" s="113"/>
      <c r="P89" s="177"/>
      <c r="Q89" s="177"/>
      <c r="R89" s="177"/>
      <c r="S89" s="177"/>
      <c r="T89" s="177"/>
      <c r="U89" s="177"/>
      <c r="V89" s="177"/>
      <c r="W89" s="177"/>
      <c r="X89" s="576"/>
      <c r="Y89" s="474" t="s">
        <v>13</v>
      </c>
      <c r="Z89" s="475"/>
      <c r="AA89" s="476"/>
      <c r="AB89" s="610" t="s">
        <v>14</v>
      </c>
      <c r="AC89" s="610"/>
      <c r="AD89" s="61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85"/>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5"/>
      <c r="Z90" s="166"/>
      <c r="AA90" s="167"/>
      <c r="AB90" s="573" t="s">
        <v>11</v>
      </c>
      <c r="AC90" s="574"/>
      <c r="AD90" s="575"/>
      <c r="AE90" s="245" t="s">
        <v>527</v>
      </c>
      <c r="AF90" s="246"/>
      <c r="AG90" s="246"/>
      <c r="AH90" s="247"/>
      <c r="AI90" s="245" t="s">
        <v>524</v>
      </c>
      <c r="AJ90" s="246"/>
      <c r="AK90" s="246"/>
      <c r="AL90" s="247"/>
      <c r="AM90" s="251" t="s">
        <v>519</v>
      </c>
      <c r="AN90" s="251"/>
      <c r="AO90" s="251"/>
      <c r="AP90" s="245"/>
      <c r="AQ90" s="160" t="s">
        <v>354</v>
      </c>
      <c r="AR90" s="131"/>
      <c r="AS90" s="131"/>
      <c r="AT90" s="132"/>
      <c r="AU90" s="549" t="s">
        <v>253</v>
      </c>
      <c r="AV90" s="549"/>
      <c r="AW90" s="549"/>
      <c r="AX90" s="550"/>
    </row>
    <row r="91" spans="1:60" ht="18.75" hidden="1" customHeight="1" x14ac:dyDescent="0.15">
      <c r="A91" s="885"/>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4" t="s">
        <v>300</v>
      </c>
      <c r="AX91" s="415"/>
      <c r="AY91" s="10"/>
      <c r="AZ91" s="10"/>
      <c r="BA91" s="10"/>
      <c r="BB91" s="10"/>
      <c r="BC91" s="10"/>
    </row>
    <row r="92" spans="1:60" ht="23.25" hidden="1" customHeight="1" x14ac:dyDescent="0.15">
      <c r="A92" s="885"/>
      <c r="B92" s="444"/>
      <c r="C92" s="444"/>
      <c r="D92" s="444"/>
      <c r="E92" s="444"/>
      <c r="F92" s="445"/>
      <c r="G92" s="105"/>
      <c r="H92" s="106"/>
      <c r="I92" s="106"/>
      <c r="J92" s="106"/>
      <c r="K92" s="106"/>
      <c r="L92" s="106"/>
      <c r="M92" s="106"/>
      <c r="N92" s="106"/>
      <c r="O92" s="107"/>
      <c r="P92" s="106"/>
      <c r="Q92" s="530"/>
      <c r="R92" s="530"/>
      <c r="S92" s="530"/>
      <c r="T92" s="530"/>
      <c r="U92" s="530"/>
      <c r="V92" s="530"/>
      <c r="W92" s="530"/>
      <c r="X92" s="531"/>
      <c r="Y92" s="577" t="s">
        <v>62</v>
      </c>
      <c r="Z92" s="578"/>
      <c r="AA92" s="579"/>
      <c r="AB92" s="477"/>
      <c r="AC92" s="477"/>
      <c r="AD92" s="477"/>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85"/>
      <c r="B93" s="444"/>
      <c r="C93" s="444"/>
      <c r="D93" s="444"/>
      <c r="E93" s="444"/>
      <c r="F93" s="445"/>
      <c r="G93" s="108"/>
      <c r="H93" s="109"/>
      <c r="I93" s="109"/>
      <c r="J93" s="109"/>
      <c r="K93" s="109"/>
      <c r="L93" s="109"/>
      <c r="M93" s="109"/>
      <c r="N93" s="109"/>
      <c r="O93" s="110"/>
      <c r="P93" s="532"/>
      <c r="Q93" s="532"/>
      <c r="R93" s="532"/>
      <c r="S93" s="532"/>
      <c r="T93" s="532"/>
      <c r="U93" s="532"/>
      <c r="V93" s="532"/>
      <c r="W93" s="532"/>
      <c r="X93" s="533"/>
      <c r="Y93" s="474" t="s">
        <v>54</v>
      </c>
      <c r="Z93" s="475"/>
      <c r="AA93" s="476"/>
      <c r="AB93" s="539"/>
      <c r="AC93" s="539"/>
      <c r="AD93" s="539"/>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85"/>
      <c r="B94" s="545"/>
      <c r="C94" s="545"/>
      <c r="D94" s="545"/>
      <c r="E94" s="545"/>
      <c r="F94" s="546"/>
      <c r="G94" s="111"/>
      <c r="H94" s="112"/>
      <c r="I94" s="112"/>
      <c r="J94" s="112"/>
      <c r="K94" s="112"/>
      <c r="L94" s="112"/>
      <c r="M94" s="112"/>
      <c r="N94" s="112"/>
      <c r="O94" s="113"/>
      <c r="P94" s="177"/>
      <c r="Q94" s="177"/>
      <c r="R94" s="177"/>
      <c r="S94" s="177"/>
      <c r="T94" s="177"/>
      <c r="U94" s="177"/>
      <c r="V94" s="177"/>
      <c r="W94" s="177"/>
      <c r="X94" s="576"/>
      <c r="Y94" s="474" t="s">
        <v>13</v>
      </c>
      <c r="Z94" s="475"/>
      <c r="AA94" s="476"/>
      <c r="AB94" s="610" t="s">
        <v>14</v>
      </c>
      <c r="AC94" s="610"/>
      <c r="AD94" s="61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85"/>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5"/>
      <c r="Z95" s="166"/>
      <c r="AA95" s="167"/>
      <c r="AB95" s="573" t="s">
        <v>11</v>
      </c>
      <c r="AC95" s="574"/>
      <c r="AD95" s="575"/>
      <c r="AE95" s="245" t="s">
        <v>527</v>
      </c>
      <c r="AF95" s="246"/>
      <c r="AG95" s="246"/>
      <c r="AH95" s="247"/>
      <c r="AI95" s="245" t="s">
        <v>524</v>
      </c>
      <c r="AJ95" s="246"/>
      <c r="AK95" s="246"/>
      <c r="AL95" s="247"/>
      <c r="AM95" s="251" t="s">
        <v>519</v>
      </c>
      <c r="AN95" s="251"/>
      <c r="AO95" s="251"/>
      <c r="AP95" s="245"/>
      <c r="AQ95" s="160" t="s">
        <v>354</v>
      </c>
      <c r="AR95" s="131"/>
      <c r="AS95" s="131"/>
      <c r="AT95" s="132"/>
      <c r="AU95" s="549" t="s">
        <v>253</v>
      </c>
      <c r="AV95" s="549"/>
      <c r="AW95" s="549"/>
      <c r="AX95" s="550"/>
      <c r="AY95" s="10"/>
      <c r="AZ95" s="10"/>
      <c r="BA95" s="10"/>
      <c r="BB95" s="10"/>
      <c r="BC95" s="10"/>
      <c r="BD95" s="10"/>
      <c r="BE95" s="10"/>
      <c r="BF95" s="10"/>
      <c r="BG95" s="10"/>
      <c r="BH95" s="10"/>
    </row>
    <row r="96" spans="1:60" ht="18.75" hidden="1" customHeight="1" x14ac:dyDescent="0.15">
      <c r="A96" s="885"/>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4" t="s">
        <v>300</v>
      </c>
      <c r="AX96" s="415"/>
    </row>
    <row r="97" spans="1:60" ht="23.25" hidden="1" customHeight="1" x14ac:dyDescent="0.15">
      <c r="A97" s="885"/>
      <c r="B97" s="444"/>
      <c r="C97" s="444"/>
      <c r="D97" s="444"/>
      <c r="E97" s="444"/>
      <c r="F97" s="445"/>
      <c r="G97" s="105"/>
      <c r="H97" s="106"/>
      <c r="I97" s="106"/>
      <c r="J97" s="106"/>
      <c r="K97" s="106"/>
      <c r="L97" s="106"/>
      <c r="M97" s="106"/>
      <c r="N97" s="106"/>
      <c r="O97" s="107"/>
      <c r="P97" s="106"/>
      <c r="Q97" s="530"/>
      <c r="R97" s="530"/>
      <c r="S97" s="530"/>
      <c r="T97" s="530"/>
      <c r="U97" s="530"/>
      <c r="V97" s="530"/>
      <c r="W97" s="530"/>
      <c r="X97" s="531"/>
      <c r="Y97" s="577" t="s">
        <v>62</v>
      </c>
      <c r="Z97" s="578"/>
      <c r="AA97" s="579"/>
      <c r="AB97" s="484"/>
      <c r="AC97" s="485"/>
      <c r="AD97" s="486"/>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85"/>
      <c r="B98" s="444"/>
      <c r="C98" s="444"/>
      <c r="D98" s="444"/>
      <c r="E98" s="444"/>
      <c r="F98" s="445"/>
      <c r="G98" s="108"/>
      <c r="H98" s="109"/>
      <c r="I98" s="109"/>
      <c r="J98" s="109"/>
      <c r="K98" s="109"/>
      <c r="L98" s="109"/>
      <c r="M98" s="109"/>
      <c r="N98" s="109"/>
      <c r="O98" s="110"/>
      <c r="P98" s="532"/>
      <c r="Q98" s="532"/>
      <c r="R98" s="532"/>
      <c r="S98" s="532"/>
      <c r="T98" s="532"/>
      <c r="U98" s="532"/>
      <c r="V98" s="532"/>
      <c r="W98" s="532"/>
      <c r="X98" s="533"/>
      <c r="Y98" s="474" t="s">
        <v>54</v>
      </c>
      <c r="Z98" s="475"/>
      <c r="AA98" s="476"/>
      <c r="AB98" s="478"/>
      <c r="AC98" s="479"/>
      <c r="AD98" s="480"/>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6"/>
      <c r="B99" s="446"/>
      <c r="C99" s="446"/>
      <c r="D99" s="446"/>
      <c r="E99" s="446"/>
      <c r="F99" s="447"/>
      <c r="G99" s="596"/>
      <c r="H99" s="216"/>
      <c r="I99" s="216"/>
      <c r="J99" s="216"/>
      <c r="K99" s="216"/>
      <c r="L99" s="216"/>
      <c r="M99" s="216"/>
      <c r="N99" s="216"/>
      <c r="O99" s="597"/>
      <c r="P99" s="534"/>
      <c r="Q99" s="534"/>
      <c r="R99" s="534"/>
      <c r="S99" s="534"/>
      <c r="T99" s="534"/>
      <c r="U99" s="534"/>
      <c r="V99" s="534"/>
      <c r="W99" s="534"/>
      <c r="X99" s="535"/>
      <c r="Y99" s="915" t="s">
        <v>13</v>
      </c>
      <c r="Z99" s="916"/>
      <c r="AA99" s="917"/>
      <c r="AB99" s="912" t="s">
        <v>14</v>
      </c>
      <c r="AC99" s="913"/>
      <c r="AD99" s="914"/>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470</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4"/>
      <c r="Z100" s="875"/>
      <c r="AA100" s="876"/>
      <c r="AB100" s="497" t="s">
        <v>11</v>
      </c>
      <c r="AC100" s="497"/>
      <c r="AD100" s="497"/>
      <c r="AE100" s="555" t="s">
        <v>527</v>
      </c>
      <c r="AF100" s="556"/>
      <c r="AG100" s="556"/>
      <c r="AH100" s="557"/>
      <c r="AI100" s="555" t="s">
        <v>524</v>
      </c>
      <c r="AJ100" s="556"/>
      <c r="AK100" s="556"/>
      <c r="AL100" s="557"/>
      <c r="AM100" s="555" t="s">
        <v>520</v>
      </c>
      <c r="AN100" s="556"/>
      <c r="AO100" s="556"/>
      <c r="AP100" s="557"/>
      <c r="AQ100" s="321" t="s">
        <v>513</v>
      </c>
      <c r="AR100" s="322"/>
      <c r="AS100" s="322"/>
      <c r="AT100" s="323"/>
      <c r="AU100" s="321" t="s">
        <v>510</v>
      </c>
      <c r="AV100" s="322"/>
      <c r="AW100" s="322"/>
      <c r="AX100" s="324"/>
    </row>
    <row r="101" spans="1:60" ht="23.25" customHeight="1" x14ac:dyDescent="0.15">
      <c r="A101" s="438"/>
      <c r="B101" s="439"/>
      <c r="C101" s="439"/>
      <c r="D101" s="439"/>
      <c r="E101" s="439"/>
      <c r="F101" s="440"/>
      <c r="G101" s="106" t="s">
        <v>725</v>
      </c>
      <c r="H101" s="106"/>
      <c r="I101" s="106"/>
      <c r="J101" s="106"/>
      <c r="K101" s="106"/>
      <c r="L101" s="106"/>
      <c r="M101" s="106"/>
      <c r="N101" s="106"/>
      <c r="O101" s="106"/>
      <c r="P101" s="106"/>
      <c r="Q101" s="106"/>
      <c r="R101" s="106"/>
      <c r="S101" s="106"/>
      <c r="T101" s="106"/>
      <c r="U101" s="106"/>
      <c r="V101" s="106"/>
      <c r="W101" s="106"/>
      <c r="X101" s="107"/>
      <c r="Y101" s="558" t="s">
        <v>55</v>
      </c>
      <c r="Z101" s="559"/>
      <c r="AA101" s="560"/>
      <c r="AB101" s="477" t="s">
        <v>579</v>
      </c>
      <c r="AC101" s="477"/>
      <c r="AD101" s="477"/>
      <c r="AE101" s="219">
        <v>4952</v>
      </c>
      <c r="AF101" s="220"/>
      <c r="AG101" s="220"/>
      <c r="AH101" s="221"/>
      <c r="AI101" s="219">
        <v>5282</v>
      </c>
      <c r="AJ101" s="220"/>
      <c r="AK101" s="220"/>
      <c r="AL101" s="221"/>
      <c r="AM101" s="219">
        <v>5439</v>
      </c>
      <c r="AN101" s="220"/>
      <c r="AO101" s="220"/>
      <c r="AP101" s="221"/>
      <c r="AQ101" s="219" t="s">
        <v>564</v>
      </c>
      <c r="AR101" s="220"/>
      <c r="AS101" s="220"/>
      <c r="AT101" s="221"/>
      <c r="AU101" s="219"/>
      <c r="AV101" s="220"/>
      <c r="AW101" s="220"/>
      <c r="AX101" s="221"/>
    </row>
    <row r="102" spans="1:60" ht="23.25" customHeight="1" x14ac:dyDescent="0.15">
      <c r="A102" s="441"/>
      <c r="B102" s="442"/>
      <c r="C102" s="442"/>
      <c r="D102" s="442"/>
      <c r="E102" s="442"/>
      <c r="F102" s="443"/>
      <c r="G102" s="112"/>
      <c r="H102" s="112"/>
      <c r="I102" s="112"/>
      <c r="J102" s="112"/>
      <c r="K102" s="112"/>
      <c r="L102" s="112"/>
      <c r="M102" s="112"/>
      <c r="N102" s="112"/>
      <c r="O102" s="112"/>
      <c r="P102" s="112"/>
      <c r="Q102" s="112"/>
      <c r="R102" s="112"/>
      <c r="S102" s="112"/>
      <c r="T102" s="112"/>
      <c r="U102" s="112"/>
      <c r="V102" s="112"/>
      <c r="W102" s="112"/>
      <c r="X102" s="113"/>
      <c r="Y102" s="461" t="s">
        <v>56</v>
      </c>
      <c r="Z102" s="462"/>
      <c r="AA102" s="463"/>
      <c r="AB102" s="477" t="s">
        <v>579</v>
      </c>
      <c r="AC102" s="477"/>
      <c r="AD102" s="477"/>
      <c r="AE102" s="434">
        <v>4930</v>
      </c>
      <c r="AF102" s="434"/>
      <c r="AG102" s="434"/>
      <c r="AH102" s="434"/>
      <c r="AI102" s="434">
        <v>5200</v>
      </c>
      <c r="AJ102" s="434"/>
      <c r="AK102" s="434"/>
      <c r="AL102" s="434"/>
      <c r="AM102" s="434">
        <v>5400</v>
      </c>
      <c r="AN102" s="434"/>
      <c r="AO102" s="434"/>
      <c r="AP102" s="434"/>
      <c r="AQ102" s="274">
        <v>5000</v>
      </c>
      <c r="AR102" s="275"/>
      <c r="AS102" s="275"/>
      <c r="AT102" s="320"/>
      <c r="AU102" s="274"/>
      <c r="AV102" s="275"/>
      <c r="AW102" s="275"/>
      <c r="AX102" s="320"/>
    </row>
    <row r="103" spans="1:60" ht="31.5" customHeight="1" x14ac:dyDescent="0.15">
      <c r="A103" s="435" t="s">
        <v>470</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527</v>
      </c>
      <c r="AF103" s="432"/>
      <c r="AG103" s="432"/>
      <c r="AH103" s="433"/>
      <c r="AI103" s="431" t="s">
        <v>524</v>
      </c>
      <c r="AJ103" s="432"/>
      <c r="AK103" s="432"/>
      <c r="AL103" s="433"/>
      <c r="AM103" s="431" t="s">
        <v>520</v>
      </c>
      <c r="AN103" s="432"/>
      <c r="AO103" s="432"/>
      <c r="AP103" s="433"/>
      <c r="AQ103" s="285" t="s">
        <v>513</v>
      </c>
      <c r="AR103" s="286"/>
      <c r="AS103" s="286"/>
      <c r="AT103" s="325"/>
      <c r="AU103" s="285" t="s">
        <v>510</v>
      </c>
      <c r="AV103" s="286"/>
      <c r="AW103" s="286"/>
      <c r="AX103" s="287"/>
    </row>
    <row r="104" spans="1:60" ht="23.25" customHeight="1" x14ac:dyDescent="0.15">
      <c r="A104" s="438"/>
      <c r="B104" s="439"/>
      <c r="C104" s="439"/>
      <c r="D104" s="439"/>
      <c r="E104" s="439"/>
      <c r="F104" s="440"/>
      <c r="G104" s="106" t="s">
        <v>726</v>
      </c>
      <c r="H104" s="106"/>
      <c r="I104" s="106"/>
      <c r="J104" s="106"/>
      <c r="K104" s="106"/>
      <c r="L104" s="106"/>
      <c r="M104" s="106"/>
      <c r="N104" s="106"/>
      <c r="O104" s="106"/>
      <c r="P104" s="106"/>
      <c r="Q104" s="106"/>
      <c r="R104" s="106"/>
      <c r="S104" s="106"/>
      <c r="T104" s="106"/>
      <c r="U104" s="106"/>
      <c r="V104" s="106"/>
      <c r="W104" s="106"/>
      <c r="X104" s="107"/>
      <c r="Y104" s="481" t="s">
        <v>55</v>
      </c>
      <c r="Z104" s="482"/>
      <c r="AA104" s="483"/>
      <c r="AB104" s="561" t="s">
        <v>579</v>
      </c>
      <c r="AC104" s="562"/>
      <c r="AD104" s="563"/>
      <c r="AE104" s="219">
        <v>5861</v>
      </c>
      <c r="AF104" s="220"/>
      <c r="AG104" s="220"/>
      <c r="AH104" s="221"/>
      <c r="AI104" s="219">
        <v>6281</v>
      </c>
      <c r="AJ104" s="220"/>
      <c r="AK104" s="220"/>
      <c r="AL104" s="221"/>
      <c r="AM104" s="219">
        <v>6281</v>
      </c>
      <c r="AN104" s="220"/>
      <c r="AO104" s="220"/>
      <c r="AP104" s="221"/>
      <c r="AQ104" s="219" t="s">
        <v>564</v>
      </c>
      <c r="AR104" s="220"/>
      <c r="AS104" s="220"/>
      <c r="AT104" s="221"/>
      <c r="AU104" s="219"/>
      <c r="AV104" s="220"/>
      <c r="AW104" s="220"/>
      <c r="AX104" s="221"/>
    </row>
    <row r="105" spans="1:60" ht="23.25" customHeight="1" x14ac:dyDescent="0.15">
      <c r="A105" s="441"/>
      <c r="B105" s="442"/>
      <c r="C105" s="442"/>
      <c r="D105" s="442"/>
      <c r="E105" s="442"/>
      <c r="F105" s="443"/>
      <c r="G105" s="112"/>
      <c r="H105" s="112"/>
      <c r="I105" s="112"/>
      <c r="J105" s="112"/>
      <c r="K105" s="112"/>
      <c r="L105" s="112"/>
      <c r="M105" s="112"/>
      <c r="N105" s="112"/>
      <c r="O105" s="112"/>
      <c r="P105" s="112"/>
      <c r="Q105" s="112"/>
      <c r="R105" s="112"/>
      <c r="S105" s="112"/>
      <c r="T105" s="112"/>
      <c r="U105" s="112"/>
      <c r="V105" s="112"/>
      <c r="W105" s="112"/>
      <c r="X105" s="113"/>
      <c r="Y105" s="461" t="s">
        <v>56</v>
      </c>
      <c r="Z105" s="564"/>
      <c r="AA105" s="565"/>
      <c r="AB105" s="484" t="s">
        <v>579</v>
      </c>
      <c r="AC105" s="485"/>
      <c r="AD105" s="486"/>
      <c r="AE105" s="434">
        <v>5540</v>
      </c>
      <c r="AF105" s="434"/>
      <c r="AG105" s="434"/>
      <c r="AH105" s="434"/>
      <c r="AI105" s="434">
        <v>6250</v>
      </c>
      <c r="AJ105" s="434"/>
      <c r="AK105" s="434"/>
      <c r="AL105" s="434"/>
      <c r="AM105" s="434">
        <v>6250</v>
      </c>
      <c r="AN105" s="434"/>
      <c r="AO105" s="434"/>
      <c r="AP105" s="434"/>
      <c r="AQ105" s="219">
        <v>5815</v>
      </c>
      <c r="AR105" s="220"/>
      <c r="AS105" s="220"/>
      <c r="AT105" s="221"/>
      <c r="AU105" s="274"/>
      <c r="AV105" s="275"/>
      <c r="AW105" s="275"/>
      <c r="AX105" s="320"/>
    </row>
    <row r="106" spans="1:60" ht="31.5" hidden="1" customHeight="1" x14ac:dyDescent="0.15">
      <c r="A106" s="435" t="s">
        <v>470</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527</v>
      </c>
      <c r="AF106" s="432"/>
      <c r="AG106" s="432"/>
      <c r="AH106" s="433"/>
      <c r="AI106" s="431" t="s">
        <v>524</v>
      </c>
      <c r="AJ106" s="432"/>
      <c r="AK106" s="432"/>
      <c r="AL106" s="433"/>
      <c r="AM106" s="431" t="s">
        <v>519</v>
      </c>
      <c r="AN106" s="432"/>
      <c r="AO106" s="432"/>
      <c r="AP106" s="433"/>
      <c r="AQ106" s="285" t="s">
        <v>513</v>
      </c>
      <c r="AR106" s="286"/>
      <c r="AS106" s="286"/>
      <c r="AT106" s="325"/>
      <c r="AU106" s="285" t="s">
        <v>510</v>
      </c>
      <c r="AV106" s="286"/>
      <c r="AW106" s="286"/>
      <c r="AX106" s="287"/>
    </row>
    <row r="107" spans="1:60" ht="23.25" hidden="1" customHeight="1" x14ac:dyDescent="0.15">
      <c r="A107" s="438"/>
      <c r="B107" s="439"/>
      <c r="C107" s="439"/>
      <c r="D107" s="439"/>
      <c r="E107" s="439"/>
      <c r="F107" s="440"/>
      <c r="G107" s="106"/>
      <c r="H107" s="106"/>
      <c r="I107" s="106"/>
      <c r="J107" s="106"/>
      <c r="K107" s="106"/>
      <c r="L107" s="106"/>
      <c r="M107" s="106"/>
      <c r="N107" s="106"/>
      <c r="O107" s="106"/>
      <c r="P107" s="106"/>
      <c r="Q107" s="106"/>
      <c r="R107" s="106"/>
      <c r="S107" s="106"/>
      <c r="T107" s="106"/>
      <c r="U107" s="106"/>
      <c r="V107" s="106"/>
      <c r="W107" s="106"/>
      <c r="X107" s="107"/>
      <c r="Y107" s="481" t="s">
        <v>55</v>
      </c>
      <c r="Z107" s="482"/>
      <c r="AA107" s="483"/>
      <c r="AB107" s="561"/>
      <c r="AC107" s="562"/>
      <c r="AD107" s="563"/>
      <c r="AE107" s="434"/>
      <c r="AF107" s="434"/>
      <c r="AG107" s="434"/>
      <c r="AH107" s="434"/>
      <c r="AI107" s="434"/>
      <c r="AJ107" s="434"/>
      <c r="AK107" s="434"/>
      <c r="AL107" s="434"/>
      <c r="AM107" s="434"/>
      <c r="AN107" s="434"/>
      <c r="AO107" s="434"/>
      <c r="AP107" s="434"/>
      <c r="AQ107" s="219"/>
      <c r="AR107" s="220"/>
      <c r="AS107" s="220"/>
      <c r="AT107" s="221"/>
      <c r="AU107" s="219"/>
      <c r="AV107" s="220"/>
      <c r="AW107" s="220"/>
      <c r="AX107" s="221"/>
    </row>
    <row r="108" spans="1:60" ht="23.25" hidden="1" customHeight="1" x14ac:dyDescent="0.15">
      <c r="A108" s="441"/>
      <c r="B108" s="442"/>
      <c r="C108" s="442"/>
      <c r="D108" s="442"/>
      <c r="E108" s="442"/>
      <c r="F108" s="443"/>
      <c r="G108" s="112"/>
      <c r="H108" s="112"/>
      <c r="I108" s="112"/>
      <c r="J108" s="112"/>
      <c r="K108" s="112"/>
      <c r="L108" s="112"/>
      <c r="M108" s="112"/>
      <c r="N108" s="112"/>
      <c r="O108" s="112"/>
      <c r="P108" s="112"/>
      <c r="Q108" s="112"/>
      <c r="R108" s="112"/>
      <c r="S108" s="112"/>
      <c r="T108" s="112"/>
      <c r="U108" s="112"/>
      <c r="V108" s="112"/>
      <c r="W108" s="112"/>
      <c r="X108" s="113"/>
      <c r="Y108" s="461" t="s">
        <v>56</v>
      </c>
      <c r="Z108" s="564"/>
      <c r="AA108" s="565"/>
      <c r="AB108" s="484"/>
      <c r="AC108" s="485"/>
      <c r="AD108" s="486"/>
      <c r="AE108" s="434"/>
      <c r="AF108" s="434"/>
      <c r="AG108" s="434"/>
      <c r="AH108" s="434"/>
      <c r="AI108" s="434"/>
      <c r="AJ108" s="434"/>
      <c r="AK108" s="434"/>
      <c r="AL108" s="434"/>
      <c r="AM108" s="434"/>
      <c r="AN108" s="434"/>
      <c r="AO108" s="434"/>
      <c r="AP108" s="434"/>
      <c r="AQ108" s="219"/>
      <c r="AR108" s="220"/>
      <c r="AS108" s="220"/>
      <c r="AT108" s="221"/>
      <c r="AU108" s="274"/>
      <c r="AV108" s="275"/>
      <c r="AW108" s="275"/>
      <c r="AX108" s="320"/>
    </row>
    <row r="109" spans="1:60" ht="31.5" hidden="1" customHeight="1" x14ac:dyDescent="0.15">
      <c r="A109" s="435" t="s">
        <v>470</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527</v>
      </c>
      <c r="AF109" s="432"/>
      <c r="AG109" s="432"/>
      <c r="AH109" s="433"/>
      <c r="AI109" s="431" t="s">
        <v>524</v>
      </c>
      <c r="AJ109" s="432"/>
      <c r="AK109" s="432"/>
      <c r="AL109" s="433"/>
      <c r="AM109" s="431" t="s">
        <v>520</v>
      </c>
      <c r="AN109" s="432"/>
      <c r="AO109" s="432"/>
      <c r="AP109" s="433"/>
      <c r="AQ109" s="285" t="s">
        <v>513</v>
      </c>
      <c r="AR109" s="286"/>
      <c r="AS109" s="286"/>
      <c r="AT109" s="325"/>
      <c r="AU109" s="285" t="s">
        <v>510</v>
      </c>
      <c r="AV109" s="286"/>
      <c r="AW109" s="286"/>
      <c r="AX109" s="287"/>
    </row>
    <row r="110" spans="1:60" ht="23.25" hidden="1" customHeight="1" x14ac:dyDescent="0.15">
      <c r="A110" s="438"/>
      <c r="B110" s="439"/>
      <c r="C110" s="439"/>
      <c r="D110" s="439"/>
      <c r="E110" s="439"/>
      <c r="F110" s="440"/>
      <c r="G110" s="106"/>
      <c r="H110" s="106"/>
      <c r="I110" s="106"/>
      <c r="J110" s="106"/>
      <c r="K110" s="106"/>
      <c r="L110" s="106"/>
      <c r="M110" s="106"/>
      <c r="N110" s="106"/>
      <c r="O110" s="106"/>
      <c r="P110" s="106"/>
      <c r="Q110" s="106"/>
      <c r="R110" s="106"/>
      <c r="S110" s="106"/>
      <c r="T110" s="106"/>
      <c r="U110" s="106"/>
      <c r="V110" s="106"/>
      <c r="W110" s="106"/>
      <c r="X110" s="107"/>
      <c r="Y110" s="481" t="s">
        <v>55</v>
      </c>
      <c r="Z110" s="482"/>
      <c r="AA110" s="483"/>
      <c r="AB110" s="561"/>
      <c r="AC110" s="562"/>
      <c r="AD110" s="563"/>
      <c r="AE110" s="434"/>
      <c r="AF110" s="434"/>
      <c r="AG110" s="434"/>
      <c r="AH110" s="434"/>
      <c r="AI110" s="434"/>
      <c r="AJ110" s="434"/>
      <c r="AK110" s="434"/>
      <c r="AL110" s="434"/>
      <c r="AM110" s="434"/>
      <c r="AN110" s="434"/>
      <c r="AO110" s="434"/>
      <c r="AP110" s="434"/>
      <c r="AQ110" s="219"/>
      <c r="AR110" s="220"/>
      <c r="AS110" s="220"/>
      <c r="AT110" s="221"/>
      <c r="AU110" s="219"/>
      <c r="AV110" s="220"/>
      <c r="AW110" s="220"/>
      <c r="AX110" s="221"/>
    </row>
    <row r="111" spans="1:60" ht="23.25" hidden="1" customHeight="1" x14ac:dyDescent="0.15">
      <c r="A111" s="441"/>
      <c r="B111" s="442"/>
      <c r="C111" s="442"/>
      <c r="D111" s="442"/>
      <c r="E111" s="442"/>
      <c r="F111" s="443"/>
      <c r="G111" s="112"/>
      <c r="H111" s="112"/>
      <c r="I111" s="112"/>
      <c r="J111" s="112"/>
      <c r="K111" s="112"/>
      <c r="L111" s="112"/>
      <c r="M111" s="112"/>
      <c r="N111" s="112"/>
      <c r="O111" s="112"/>
      <c r="P111" s="112"/>
      <c r="Q111" s="112"/>
      <c r="R111" s="112"/>
      <c r="S111" s="112"/>
      <c r="T111" s="112"/>
      <c r="U111" s="112"/>
      <c r="V111" s="112"/>
      <c r="W111" s="112"/>
      <c r="X111" s="113"/>
      <c r="Y111" s="461" t="s">
        <v>56</v>
      </c>
      <c r="Z111" s="564"/>
      <c r="AA111" s="565"/>
      <c r="AB111" s="484"/>
      <c r="AC111" s="485"/>
      <c r="AD111" s="486"/>
      <c r="AE111" s="434"/>
      <c r="AF111" s="434"/>
      <c r="AG111" s="434"/>
      <c r="AH111" s="434"/>
      <c r="AI111" s="434"/>
      <c r="AJ111" s="434"/>
      <c r="AK111" s="434"/>
      <c r="AL111" s="434"/>
      <c r="AM111" s="434"/>
      <c r="AN111" s="434"/>
      <c r="AO111" s="434"/>
      <c r="AP111" s="434"/>
      <c r="AQ111" s="219"/>
      <c r="AR111" s="220"/>
      <c r="AS111" s="220"/>
      <c r="AT111" s="221"/>
      <c r="AU111" s="274"/>
      <c r="AV111" s="275"/>
      <c r="AW111" s="275"/>
      <c r="AX111" s="320"/>
    </row>
    <row r="112" spans="1:60" ht="31.5" hidden="1" customHeight="1" x14ac:dyDescent="0.15">
      <c r="A112" s="435" t="s">
        <v>470</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527</v>
      </c>
      <c r="AF112" s="432"/>
      <c r="AG112" s="432"/>
      <c r="AH112" s="433"/>
      <c r="AI112" s="431" t="s">
        <v>524</v>
      </c>
      <c r="AJ112" s="432"/>
      <c r="AK112" s="432"/>
      <c r="AL112" s="433"/>
      <c r="AM112" s="431" t="s">
        <v>519</v>
      </c>
      <c r="AN112" s="432"/>
      <c r="AO112" s="432"/>
      <c r="AP112" s="433"/>
      <c r="AQ112" s="285" t="s">
        <v>513</v>
      </c>
      <c r="AR112" s="286"/>
      <c r="AS112" s="286"/>
      <c r="AT112" s="325"/>
      <c r="AU112" s="285" t="s">
        <v>510</v>
      </c>
      <c r="AV112" s="286"/>
      <c r="AW112" s="286"/>
      <c r="AX112" s="287"/>
    </row>
    <row r="113" spans="1:50" ht="23.25" hidden="1" customHeight="1" x14ac:dyDescent="0.15">
      <c r="A113" s="438"/>
      <c r="B113" s="439"/>
      <c r="C113" s="439"/>
      <c r="D113" s="439"/>
      <c r="E113" s="439"/>
      <c r="F113" s="440"/>
      <c r="G113" s="106"/>
      <c r="H113" s="106"/>
      <c r="I113" s="106"/>
      <c r="J113" s="106"/>
      <c r="K113" s="106"/>
      <c r="L113" s="106"/>
      <c r="M113" s="106"/>
      <c r="N113" s="106"/>
      <c r="O113" s="106"/>
      <c r="P113" s="106"/>
      <c r="Q113" s="106"/>
      <c r="R113" s="106"/>
      <c r="S113" s="106"/>
      <c r="T113" s="106"/>
      <c r="U113" s="106"/>
      <c r="V113" s="106"/>
      <c r="W113" s="106"/>
      <c r="X113" s="107"/>
      <c r="Y113" s="481" t="s">
        <v>55</v>
      </c>
      <c r="Z113" s="482"/>
      <c r="AA113" s="483"/>
      <c r="AB113" s="561"/>
      <c r="AC113" s="562"/>
      <c r="AD113" s="563"/>
      <c r="AE113" s="434"/>
      <c r="AF113" s="434"/>
      <c r="AG113" s="434"/>
      <c r="AH113" s="434"/>
      <c r="AI113" s="434"/>
      <c r="AJ113" s="434"/>
      <c r="AK113" s="434"/>
      <c r="AL113" s="434"/>
      <c r="AM113" s="434"/>
      <c r="AN113" s="434"/>
      <c r="AO113" s="434"/>
      <c r="AP113" s="434"/>
      <c r="AQ113" s="219"/>
      <c r="AR113" s="220"/>
      <c r="AS113" s="220"/>
      <c r="AT113" s="221"/>
      <c r="AU113" s="219"/>
      <c r="AV113" s="220"/>
      <c r="AW113" s="220"/>
      <c r="AX113" s="221"/>
    </row>
    <row r="114" spans="1:50" ht="23.25" hidden="1" customHeight="1" x14ac:dyDescent="0.15">
      <c r="A114" s="441"/>
      <c r="B114" s="442"/>
      <c r="C114" s="442"/>
      <c r="D114" s="442"/>
      <c r="E114" s="442"/>
      <c r="F114" s="443"/>
      <c r="G114" s="112"/>
      <c r="H114" s="112"/>
      <c r="I114" s="112"/>
      <c r="J114" s="112"/>
      <c r="K114" s="112"/>
      <c r="L114" s="112"/>
      <c r="M114" s="112"/>
      <c r="N114" s="112"/>
      <c r="O114" s="112"/>
      <c r="P114" s="112"/>
      <c r="Q114" s="112"/>
      <c r="R114" s="112"/>
      <c r="S114" s="112"/>
      <c r="T114" s="112"/>
      <c r="U114" s="112"/>
      <c r="V114" s="112"/>
      <c r="W114" s="112"/>
      <c r="X114" s="113"/>
      <c r="Y114" s="461" t="s">
        <v>56</v>
      </c>
      <c r="Z114" s="564"/>
      <c r="AA114" s="565"/>
      <c r="AB114" s="484"/>
      <c r="AC114" s="485"/>
      <c r="AD114" s="486"/>
      <c r="AE114" s="434"/>
      <c r="AF114" s="434"/>
      <c r="AG114" s="434"/>
      <c r="AH114" s="434"/>
      <c r="AI114" s="434"/>
      <c r="AJ114" s="434"/>
      <c r="AK114" s="434"/>
      <c r="AL114" s="434"/>
      <c r="AM114" s="434"/>
      <c r="AN114" s="434"/>
      <c r="AO114" s="434"/>
      <c r="AP114" s="434"/>
      <c r="AQ114" s="219"/>
      <c r="AR114" s="220"/>
      <c r="AS114" s="220"/>
      <c r="AT114" s="221"/>
      <c r="AU114" s="219"/>
      <c r="AV114" s="220"/>
      <c r="AW114" s="220"/>
      <c r="AX114" s="221"/>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527</v>
      </c>
      <c r="AF115" s="432"/>
      <c r="AG115" s="432"/>
      <c r="AH115" s="433"/>
      <c r="AI115" s="431" t="s">
        <v>524</v>
      </c>
      <c r="AJ115" s="432"/>
      <c r="AK115" s="432"/>
      <c r="AL115" s="433"/>
      <c r="AM115" s="431" t="s">
        <v>519</v>
      </c>
      <c r="AN115" s="432"/>
      <c r="AO115" s="432"/>
      <c r="AP115" s="433"/>
      <c r="AQ115" s="607" t="s">
        <v>514</v>
      </c>
      <c r="AR115" s="608"/>
      <c r="AS115" s="608"/>
      <c r="AT115" s="608"/>
      <c r="AU115" s="608"/>
      <c r="AV115" s="608"/>
      <c r="AW115" s="608"/>
      <c r="AX115" s="609"/>
    </row>
    <row r="116" spans="1:50" ht="23.25" customHeight="1" x14ac:dyDescent="0.15">
      <c r="A116" s="455"/>
      <c r="B116" s="456"/>
      <c r="C116" s="456"/>
      <c r="D116" s="456"/>
      <c r="E116" s="456"/>
      <c r="F116" s="457"/>
      <c r="G116" s="409" t="s">
        <v>580</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581</v>
      </c>
      <c r="AC116" s="479"/>
      <c r="AD116" s="480"/>
      <c r="AE116" s="434">
        <v>30</v>
      </c>
      <c r="AF116" s="434"/>
      <c r="AG116" s="434"/>
      <c r="AH116" s="434"/>
      <c r="AI116" s="434">
        <v>29</v>
      </c>
      <c r="AJ116" s="434"/>
      <c r="AK116" s="434"/>
      <c r="AL116" s="434"/>
      <c r="AM116" s="434">
        <v>28</v>
      </c>
      <c r="AN116" s="434"/>
      <c r="AO116" s="434"/>
      <c r="AP116" s="434"/>
      <c r="AQ116" s="219">
        <v>29</v>
      </c>
      <c r="AR116" s="220"/>
      <c r="AS116" s="220"/>
      <c r="AT116" s="220"/>
      <c r="AU116" s="220"/>
      <c r="AV116" s="220"/>
      <c r="AW116" s="220"/>
      <c r="AX116" s="222"/>
    </row>
    <row r="117" spans="1:50" ht="46.5" customHeight="1" x14ac:dyDescent="0.15">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582</v>
      </c>
      <c r="AC117" s="489"/>
      <c r="AD117" s="490"/>
      <c r="AE117" s="567" t="s">
        <v>583</v>
      </c>
      <c r="AF117" s="567"/>
      <c r="AG117" s="567"/>
      <c r="AH117" s="567"/>
      <c r="AI117" s="567" t="s">
        <v>584</v>
      </c>
      <c r="AJ117" s="567"/>
      <c r="AK117" s="567"/>
      <c r="AL117" s="567"/>
      <c r="AM117" s="567" t="s">
        <v>658</v>
      </c>
      <c r="AN117" s="567"/>
      <c r="AO117" s="567"/>
      <c r="AP117" s="567"/>
      <c r="AQ117" s="567" t="s">
        <v>660</v>
      </c>
      <c r="AR117" s="567"/>
      <c r="AS117" s="567"/>
      <c r="AT117" s="567"/>
      <c r="AU117" s="567"/>
      <c r="AV117" s="567"/>
      <c r="AW117" s="567"/>
      <c r="AX117" s="568"/>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527</v>
      </c>
      <c r="AF118" s="432"/>
      <c r="AG118" s="432"/>
      <c r="AH118" s="433"/>
      <c r="AI118" s="431" t="s">
        <v>524</v>
      </c>
      <c r="AJ118" s="432"/>
      <c r="AK118" s="432"/>
      <c r="AL118" s="433"/>
      <c r="AM118" s="431" t="s">
        <v>519</v>
      </c>
      <c r="AN118" s="432"/>
      <c r="AO118" s="432"/>
      <c r="AP118" s="433"/>
      <c r="AQ118" s="607" t="s">
        <v>514</v>
      </c>
      <c r="AR118" s="608"/>
      <c r="AS118" s="608"/>
      <c r="AT118" s="608"/>
      <c r="AU118" s="608"/>
      <c r="AV118" s="608"/>
      <c r="AW118" s="608"/>
      <c r="AX118" s="609"/>
    </row>
    <row r="119" spans="1:50" ht="23.25" customHeight="1" x14ac:dyDescent="0.15">
      <c r="A119" s="455"/>
      <c r="B119" s="456"/>
      <c r="C119" s="456"/>
      <c r="D119" s="456"/>
      <c r="E119" s="456"/>
      <c r="F119" s="457"/>
      <c r="G119" s="409" t="s">
        <v>585</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581</v>
      </c>
      <c r="AC119" s="479"/>
      <c r="AD119" s="480"/>
      <c r="AE119" s="434">
        <v>304</v>
      </c>
      <c r="AF119" s="434"/>
      <c r="AG119" s="434"/>
      <c r="AH119" s="434"/>
      <c r="AI119" s="434">
        <v>297</v>
      </c>
      <c r="AJ119" s="434"/>
      <c r="AK119" s="434"/>
      <c r="AL119" s="434"/>
      <c r="AM119" s="434">
        <v>299</v>
      </c>
      <c r="AN119" s="434"/>
      <c r="AO119" s="434"/>
      <c r="AP119" s="434"/>
      <c r="AQ119" s="434">
        <v>316</v>
      </c>
      <c r="AR119" s="434"/>
      <c r="AS119" s="434"/>
      <c r="AT119" s="434"/>
      <c r="AU119" s="434"/>
      <c r="AV119" s="434"/>
      <c r="AW119" s="434"/>
      <c r="AX119" s="566"/>
    </row>
    <row r="120" spans="1:50" ht="46.5" customHeight="1" thickBot="1" x14ac:dyDescent="0.2">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586</v>
      </c>
      <c r="AC120" s="489"/>
      <c r="AD120" s="490"/>
      <c r="AE120" s="567" t="s">
        <v>587</v>
      </c>
      <c r="AF120" s="567"/>
      <c r="AG120" s="567"/>
      <c r="AH120" s="567"/>
      <c r="AI120" s="567" t="s">
        <v>588</v>
      </c>
      <c r="AJ120" s="567"/>
      <c r="AK120" s="567"/>
      <c r="AL120" s="567"/>
      <c r="AM120" s="567" t="s">
        <v>659</v>
      </c>
      <c r="AN120" s="567"/>
      <c r="AO120" s="567"/>
      <c r="AP120" s="567"/>
      <c r="AQ120" s="567" t="s">
        <v>661</v>
      </c>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527</v>
      </c>
      <c r="AF121" s="432"/>
      <c r="AG121" s="432"/>
      <c r="AH121" s="433"/>
      <c r="AI121" s="431" t="s">
        <v>524</v>
      </c>
      <c r="AJ121" s="432"/>
      <c r="AK121" s="432"/>
      <c r="AL121" s="433"/>
      <c r="AM121" s="431" t="s">
        <v>519</v>
      </c>
      <c r="AN121" s="432"/>
      <c r="AO121" s="432"/>
      <c r="AP121" s="433"/>
      <c r="AQ121" s="607" t="s">
        <v>514</v>
      </c>
      <c r="AR121" s="608"/>
      <c r="AS121" s="608"/>
      <c r="AT121" s="608"/>
      <c r="AU121" s="608"/>
      <c r="AV121" s="608"/>
      <c r="AW121" s="608"/>
      <c r="AX121" s="609"/>
    </row>
    <row r="122" spans="1:50" ht="23.25" hidden="1" customHeight="1" x14ac:dyDescent="0.15">
      <c r="A122" s="455"/>
      <c r="B122" s="456"/>
      <c r="C122" s="456"/>
      <c r="D122" s="456"/>
      <c r="E122" s="456"/>
      <c r="F122" s="457"/>
      <c r="G122" s="409" t="s">
        <v>503</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589</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528</v>
      </c>
      <c r="AF124" s="432"/>
      <c r="AG124" s="432"/>
      <c r="AH124" s="433"/>
      <c r="AI124" s="431" t="s">
        <v>524</v>
      </c>
      <c r="AJ124" s="432"/>
      <c r="AK124" s="432"/>
      <c r="AL124" s="433"/>
      <c r="AM124" s="431" t="s">
        <v>519</v>
      </c>
      <c r="AN124" s="432"/>
      <c r="AO124" s="432"/>
      <c r="AP124" s="433"/>
      <c r="AQ124" s="607" t="s">
        <v>514</v>
      </c>
      <c r="AR124" s="608"/>
      <c r="AS124" s="608"/>
      <c r="AT124" s="608"/>
      <c r="AU124" s="608"/>
      <c r="AV124" s="608"/>
      <c r="AW124" s="608"/>
      <c r="AX124" s="609"/>
    </row>
    <row r="125" spans="1:50" ht="23.25" hidden="1" customHeight="1" x14ac:dyDescent="0.15">
      <c r="A125" s="455"/>
      <c r="B125" s="456"/>
      <c r="C125" s="456"/>
      <c r="D125" s="456"/>
      <c r="E125" s="456"/>
      <c r="F125" s="457"/>
      <c r="G125" s="409" t="s">
        <v>590</v>
      </c>
      <c r="H125" s="409"/>
      <c r="I125" s="409"/>
      <c r="J125" s="409"/>
      <c r="K125" s="409"/>
      <c r="L125" s="409"/>
      <c r="M125" s="409"/>
      <c r="N125" s="409"/>
      <c r="O125" s="409"/>
      <c r="P125" s="409"/>
      <c r="Q125" s="409"/>
      <c r="R125" s="409"/>
      <c r="S125" s="409"/>
      <c r="T125" s="409"/>
      <c r="U125" s="409"/>
      <c r="V125" s="409"/>
      <c r="W125" s="409"/>
      <c r="X125" s="949"/>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50"/>
      <c r="Y126" s="487" t="s">
        <v>49</v>
      </c>
      <c r="Z126" s="462"/>
      <c r="AA126" s="463"/>
      <c r="AB126" s="488" t="s">
        <v>591</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7" t="s">
        <v>15</v>
      </c>
      <c r="B127" s="456"/>
      <c r="C127" s="456"/>
      <c r="D127" s="456"/>
      <c r="E127" s="456"/>
      <c r="F127" s="457"/>
      <c r="G127" s="249" t="s">
        <v>16</v>
      </c>
      <c r="H127" s="249"/>
      <c r="I127" s="249"/>
      <c r="J127" s="249"/>
      <c r="K127" s="249"/>
      <c r="L127" s="249"/>
      <c r="M127" s="249"/>
      <c r="N127" s="249"/>
      <c r="O127" s="249"/>
      <c r="P127" s="249"/>
      <c r="Q127" s="249"/>
      <c r="R127" s="249"/>
      <c r="S127" s="249"/>
      <c r="T127" s="249"/>
      <c r="U127" s="249"/>
      <c r="V127" s="249"/>
      <c r="W127" s="249"/>
      <c r="X127" s="250"/>
      <c r="Y127" s="946"/>
      <c r="Z127" s="947"/>
      <c r="AA127" s="948"/>
      <c r="AB127" s="248" t="s">
        <v>11</v>
      </c>
      <c r="AC127" s="249"/>
      <c r="AD127" s="250"/>
      <c r="AE127" s="431" t="s">
        <v>527</v>
      </c>
      <c r="AF127" s="432"/>
      <c r="AG127" s="432"/>
      <c r="AH127" s="433"/>
      <c r="AI127" s="431" t="s">
        <v>524</v>
      </c>
      <c r="AJ127" s="432"/>
      <c r="AK127" s="432"/>
      <c r="AL127" s="433"/>
      <c r="AM127" s="431" t="s">
        <v>519</v>
      </c>
      <c r="AN127" s="432"/>
      <c r="AO127" s="432"/>
      <c r="AP127" s="433"/>
      <c r="AQ127" s="607" t="s">
        <v>514</v>
      </c>
      <c r="AR127" s="608"/>
      <c r="AS127" s="608"/>
      <c r="AT127" s="608"/>
      <c r="AU127" s="608"/>
      <c r="AV127" s="608"/>
      <c r="AW127" s="608"/>
      <c r="AX127" s="609"/>
    </row>
    <row r="128" spans="1:50" ht="23.25" hidden="1" customHeight="1" x14ac:dyDescent="0.15">
      <c r="A128" s="455"/>
      <c r="B128" s="456"/>
      <c r="C128" s="456"/>
      <c r="D128" s="456"/>
      <c r="E128" s="456"/>
      <c r="F128" s="457"/>
      <c r="G128" s="409" t="s">
        <v>503</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591</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9" t="s">
        <v>557</v>
      </c>
      <c r="B130" s="186"/>
      <c r="C130" s="185" t="s">
        <v>358</v>
      </c>
      <c r="D130" s="186"/>
      <c r="E130" s="170" t="s">
        <v>387</v>
      </c>
      <c r="F130" s="171"/>
      <c r="G130" s="172" t="s">
        <v>614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527</v>
      </c>
      <c r="AF132" s="156"/>
      <c r="AG132" s="156"/>
      <c r="AH132" s="156"/>
      <c r="AI132" s="156" t="s">
        <v>524</v>
      </c>
      <c r="AJ132" s="156"/>
      <c r="AK132" s="156"/>
      <c r="AL132" s="156"/>
      <c r="AM132" s="156" t="s">
        <v>519</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564</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727</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577</v>
      </c>
      <c r="AC134" s="206"/>
      <c r="AD134" s="206"/>
      <c r="AE134" s="207">
        <v>1003</v>
      </c>
      <c r="AF134" s="208"/>
      <c r="AG134" s="208"/>
      <c r="AH134" s="208"/>
      <c r="AI134" s="207">
        <v>1091</v>
      </c>
      <c r="AJ134" s="208"/>
      <c r="AK134" s="208"/>
      <c r="AL134" s="208"/>
      <c r="AM134" s="207">
        <v>1068</v>
      </c>
      <c r="AN134" s="208"/>
      <c r="AO134" s="208"/>
      <c r="AP134" s="208"/>
      <c r="AQ134" s="207" t="s">
        <v>564</v>
      </c>
      <c r="AR134" s="208"/>
      <c r="AS134" s="208"/>
      <c r="AT134" s="208"/>
      <c r="AU134" s="207" t="s">
        <v>564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577</v>
      </c>
      <c r="AC135" s="214"/>
      <c r="AD135" s="214"/>
      <c r="AE135" s="207">
        <v>850</v>
      </c>
      <c r="AF135" s="208"/>
      <c r="AG135" s="208"/>
      <c r="AH135" s="208"/>
      <c r="AI135" s="207">
        <v>1000</v>
      </c>
      <c r="AJ135" s="208"/>
      <c r="AK135" s="208"/>
      <c r="AL135" s="208"/>
      <c r="AM135" s="207">
        <v>1100</v>
      </c>
      <c r="AN135" s="208"/>
      <c r="AO135" s="208"/>
      <c r="AP135" s="208"/>
      <c r="AQ135" s="207" t="s">
        <v>564</v>
      </c>
      <c r="AR135" s="208"/>
      <c r="AS135" s="208"/>
      <c r="AT135" s="208"/>
      <c r="AU135" s="207">
        <v>1000</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527</v>
      </c>
      <c r="AF136" s="156"/>
      <c r="AG136" s="156"/>
      <c r="AH136" s="156"/>
      <c r="AI136" s="156" t="s">
        <v>524</v>
      </c>
      <c r="AJ136" s="156"/>
      <c r="AK136" s="156"/>
      <c r="AL136" s="156"/>
      <c r="AM136" s="156" t="s">
        <v>519</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564</v>
      </c>
      <c r="AR137" s="200"/>
      <c r="AS137" s="134" t="s">
        <v>355</v>
      </c>
      <c r="AT137" s="135"/>
      <c r="AU137" s="201">
        <v>31</v>
      </c>
      <c r="AV137" s="201"/>
      <c r="AW137" s="134" t="s">
        <v>300</v>
      </c>
      <c r="AX137" s="196"/>
    </row>
    <row r="138" spans="1:50" ht="39.75" customHeight="1" x14ac:dyDescent="0.15">
      <c r="A138" s="190"/>
      <c r="B138" s="187"/>
      <c r="C138" s="181"/>
      <c r="D138" s="187"/>
      <c r="E138" s="181"/>
      <c r="F138" s="182"/>
      <c r="G138" s="105" t="s">
        <v>728</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577</v>
      </c>
      <c r="AC138" s="206"/>
      <c r="AD138" s="206"/>
      <c r="AE138" s="207">
        <v>65</v>
      </c>
      <c r="AF138" s="208"/>
      <c r="AG138" s="208"/>
      <c r="AH138" s="208"/>
      <c r="AI138" s="207">
        <v>78</v>
      </c>
      <c r="AJ138" s="208"/>
      <c r="AK138" s="208"/>
      <c r="AL138" s="208"/>
      <c r="AM138" s="207">
        <v>68</v>
      </c>
      <c r="AN138" s="208"/>
      <c r="AO138" s="208"/>
      <c r="AP138" s="208"/>
      <c r="AQ138" s="207" t="s">
        <v>564</v>
      </c>
      <c r="AR138" s="208"/>
      <c r="AS138" s="208"/>
      <c r="AT138" s="208"/>
      <c r="AU138" s="207" t="s">
        <v>564</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577</v>
      </c>
      <c r="AC139" s="214"/>
      <c r="AD139" s="214"/>
      <c r="AE139" s="207">
        <v>35</v>
      </c>
      <c r="AF139" s="208"/>
      <c r="AG139" s="208"/>
      <c r="AH139" s="208"/>
      <c r="AI139" s="207">
        <v>70</v>
      </c>
      <c r="AJ139" s="208"/>
      <c r="AK139" s="208"/>
      <c r="AL139" s="208"/>
      <c r="AM139" s="207">
        <v>100</v>
      </c>
      <c r="AN139" s="208"/>
      <c r="AO139" s="208"/>
      <c r="AP139" s="208"/>
      <c r="AQ139" s="207" t="s">
        <v>564</v>
      </c>
      <c r="AR139" s="208"/>
      <c r="AS139" s="208"/>
      <c r="AT139" s="208"/>
      <c r="AU139" s="207">
        <v>80</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527</v>
      </c>
      <c r="AF140" s="156"/>
      <c r="AG140" s="156"/>
      <c r="AH140" s="156"/>
      <c r="AI140" s="156" t="s">
        <v>524</v>
      </c>
      <c r="AJ140" s="156"/>
      <c r="AK140" s="156"/>
      <c r="AL140" s="156"/>
      <c r="AM140" s="156" t="s">
        <v>519</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564</v>
      </c>
      <c r="AR141" s="200"/>
      <c r="AS141" s="134" t="s">
        <v>355</v>
      </c>
      <c r="AT141" s="135"/>
      <c r="AU141" s="201" t="s">
        <v>564</v>
      </c>
      <c r="AV141" s="201"/>
      <c r="AW141" s="134" t="s">
        <v>300</v>
      </c>
      <c r="AX141" s="196"/>
    </row>
    <row r="142" spans="1:50" ht="39.75" hidden="1" customHeight="1" x14ac:dyDescent="0.15">
      <c r="A142" s="190"/>
      <c r="B142" s="187"/>
      <c r="C142" s="181"/>
      <c r="D142" s="187"/>
      <c r="E142" s="181"/>
      <c r="F142" s="182"/>
      <c r="G142" s="105" t="s">
        <v>564</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721</v>
      </c>
      <c r="AC142" s="206"/>
      <c r="AD142" s="206"/>
      <c r="AE142" s="207" t="s">
        <v>564</v>
      </c>
      <c r="AF142" s="208"/>
      <c r="AG142" s="208"/>
      <c r="AH142" s="208"/>
      <c r="AI142" s="207" t="s">
        <v>564</v>
      </c>
      <c r="AJ142" s="208"/>
      <c r="AK142" s="208"/>
      <c r="AL142" s="208"/>
      <c r="AM142" s="207" t="s">
        <v>564</v>
      </c>
      <c r="AN142" s="208"/>
      <c r="AO142" s="208"/>
      <c r="AP142" s="208"/>
      <c r="AQ142" s="207" t="s">
        <v>564</v>
      </c>
      <c r="AR142" s="208"/>
      <c r="AS142" s="208"/>
      <c r="AT142" s="208"/>
      <c r="AU142" s="207" t="s">
        <v>564</v>
      </c>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721</v>
      </c>
      <c r="AC143" s="214"/>
      <c r="AD143" s="214"/>
      <c r="AE143" s="207" t="s">
        <v>564</v>
      </c>
      <c r="AF143" s="208"/>
      <c r="AG143" s="208"/>
      <c r="AH143" s="208"/>
      <c r="AI143" s="207" t="s">
        <v>564</v>
      </c>
      <c r="AJ143" s="208"/>
      <c r="AK143" s="208"/>
      <c r="AL143" s="208"/>
      <c r="AM143" s="207" t="s">
        <v>564</v>
      </c>
      <c r="AN143" s="208"/>
      <c r="AO143" s="208"/>
      <c r="AP143" s="208"/>
      <c r="AQ143" s="207" t="s">
        <v>564</v>
      </c>
      <c r="AR143" s="208"/>
      <c r="AS143" s="208"/>
      <c r="AT143" s="208"/>
      <c r="AU143" s="207" t="s">
        <v>564</v>
      </c>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527</v>
      </c>
      <c r="AF144" s="156"/>
      <c r="AG144" s="156"/>
      <c r="AH144" s="156"/>
      <c r="AI144" s="156" t="s">
        <v>524</v>
      </c>
      <c r="AJ144" s="156"/>
      <c r="AK144" s="156"/>
      <c r="AL144" s="156"/>
      <c r="AM144" s="156" t="s">
        <v>519</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564</v>
      </c>
      <c r="AR145" s="200"/>
      <c r="AS145" s="134" t="s">
        <v>355</v>
      </c>
      <c r="AT145" s="135"/>
      <c r="AU145" s="201" t="s">
        <v>564</v>
      </c>
      <c r="AV145" s="201"/>
      <c r="AW145" s="134" t="s">
        <v>300</v>
      </c>
      <c r="AX145" s="196"/>
    </row>
    <row r="146" spans="1:50" ht="39.75" hidden="1" customHeight="1" x14ac:dyDescent="0.15">
      <c r="A146" s="190"/>
      <c r="B146" s="187"/>
      <c r="C146" s="181"/>
      <c r="D146" s="187"/>
      <c r="E146" s="181"/>
      <c r="F146" s="182"/>
      <c r="G146" s="105" t="s">
        <v>564</v>
      </c>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t="s">
        <v>722</v>
      </c>
      <c r="AC146" s="206"/>
      <c r="AD146" s="206"/>
      <c r="AE146" s="207" t="s">
        <v>564</v>
      </c>
      <c r="AF146" s="208"/>
      <c r="AG146" s="208"/>
      <c r="AH146" s="208"/>
      <c r="AI146" s="207" t="s">
        <v>564</v>
      </c>
      <c r="AJ146" s="208"/>
      <c r="AK146" s="208"/>
      <c r="AL146" s="208"/>
      <c r="AM146" s="207" t="s">
        <v>564</v>
      </c>
      <c r="AN146" s="208"/>
      <c r="AO146" s="208"/>
      <c r="AP146" s="208"/>
      <c r="AQ146" s="207" t="s">
        <v>564</v>
      </c>
      <c r="AR146" s="208"/>
      <c r="AS146" s="208"/>
      <c r="AT146" s="208"/>
      <c r="AU146" s="207" t="s">
        <v>564</v>
      </c>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723</v>
      </c>
      <c r="AC147" s="214"/>
      <c r="AD147" s="214"/>
      <c r="AE147" s="207" t="s">
        <v>564</v>
      </c>
      <c r="AF147" s="208"/>
      <c r="AG147" s="208"/>
      <c r="AH147" s="208"/>
      <c r="AI147" s="207" t="s">
        <v>564</v>
      </c>
      <c r="AJ147" s="208"/>
      <c r="AK147" s="208"/>
      <c r="AL147" s="208"/>
      <c r="AM147" s="207" t="s">
        <v>564</v>
      </c>
      <c r="AN147" s="208"/>
      <c r="AO147" s="208"/>
      <c r="AP147" s="208"/>
      <c r="AQ147" s="207" t="s">
        <v>564</v>
      </c>
      <c r="AR147" s="208"/>
      <c r="AS147" s="208"/>
      <c r="AT147" s="208"/>
      <c r="AU147" s="207" t="s">
        <v>564</v>
      </c>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527</v>
      </c>
      <c r="AF148" s="156"/>
      <c r="AG148" s="156"/>
      <c r="AH148" s="156"/>
      <c r="AI148" s="156" t="s">
        <v>524</v>
      </c>
      <c r="AJ148" s="156"/>
      <c r="AK148" s="156"/>
      <c r="AL148" s="156"/>
      <c r="AM148" s="156" t="s">
        <v>519</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454</v>
      </c>
      <c r="R152" s="131"/>
      <c r="S152" s="131"/>
      <c r="T152" s="131"/>
      <c r="U152" s="131"/>
      <c r="V152" s="131"/>
      <c r="W152" s="131"/>
      <c r="X152" s="131"/>
      <c r="Y152" s="131"/>
      <c r="Z152" s="131"/>
      <c r="AA152" s="131"/>
      <c r="AB152" s="130" t="s">
        <v>455</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454</v>
      </c>
      <c r="R159" s="131"/>
      <c r="S159" s="131"/>
      <c r="T159" s="131"/>
      <c r="U159" s="131"/>
      <c r="V159" s="131"/>
      <c r="W159" s="131"/>
      <c r="X159" s="131"/>
      <c r="Y159" s="131"/>
      <c r="Z159" s="131"/>
      <c r="AA159" s="131"/>
      <c r="AB159" s="130" t="s">
        <v>455</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454</v>
      </c>
      <c r="R166" s="131"/>
      <c r="S166" s="131"/>
      <c r="T166" s="131"/>
      <c r="U166" s="131"/>
      <c r="V166" s="131"/>
      <c r="W166" s="131"/>
      <c r="X166" s="131"/>
      <c r="Y166" s="131"/>
      <c r="Z166" s="131"/>
      <c r="AA166" s="131"/>
      <c r="AB166" s="130" t="s">
        <v>455</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454</v>
      </c>
      <c r="R173" s="131"/>
      <c r="S173" s="131"/>
      <c r="T173" s="131"/>
      <c r="U173" s="131"/>
      <c r="V173" s="131"/>
      <c r="W173" s="131"/>
      <c r="X173" s="131"/>
      <c r="Y173" s="131"/>
      <c r="Z173" s="131"/>
      <c r="AA173" s="131"/>
      <c r="AB173" s="130" t="s">
        <v>455</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454</v>
      </c>
      <c r="R180" s="131"/>
      <c r="S180" s="131"/>
      <c r="T180" s="131"/>
      <c r="U180" s="131"/>
      <c r="V180" s="131"/>
      <c r="W180" s="131"/>
      <c r="X180" s="131"/>
      <c r="Y180" s="131"/>
      <c r="Z180" s="131"/>
      <c r="AA180" s="131"/>
      <c r="AB180" s="130" t="s">
        <v>455</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747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527</v>
      </c>
      <c r="AF192" s="156"/>
      <c r="AG192" s="156"/>
      <c r="AH192" s="156"/>
      <c r="AI192" s="156" t="s">
        <v>524</v>
      </c>
      <c r="AJ192" s="156"/>
      <c r="AK192" s="156"/>
      <c r="AL192" s="156"/>
      <c r="AM192" s="156" t="s">
        <v>519</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528</v>
      </c>
      <c r="AF196" s="156"/>
      <c r="AG196" s="156"/>
      <c r="AH196" s="156"/>
      <c r="AI196" s="156" t="s">
        <v>524</v>
      </c>
      <c r="AJ196" s="156"/>
      <c r="AK196" s="156"/>
      <c r="AL196" s="156"/>
      <c r="AM196" s="156" t="s">
        <v>519</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527</v>
      </c>
      <c r="AF200" s="156"/>
      <c r="AG200" s="156"/>
      <c r="AH200" s="156"/>
      <c r="AI200" s="156" t="s">
        <v>524</v>
      </c>
      <c r="AJ200" s="156"/>
      <c r="AK200" s="156"/>
      <c r="AL200" s="156"/>
      <c r="AM200" s="156" t="s">
        <v>519</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527</v>
      </c>
      <c r="AF204" s="156"/>
      <c r="AG204" s="156"/>
      <c r="AH204" s="156"/>
      <c r="AI204" s="156" t="s">
        <v>524</v>
      </c>
      <c r="AJ204" s="156"/>
      <c r="AK204" s="156"/>
      <c r="AL204" s="156"/>
      <c r="AM204" s="156" t="s">
        <v>519</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527</v>
      </c>
      <c r="AF208" s="156"/>
      <c r="AG208" s="156"/>
      <c r="AH208" s="156"/>
      <c r="AI208" s="156" t="s">
        <v>524</v>
      </c>
      <c r="AJ208" s="156"/>
      <c r="AK208" s="156"/>
      <c r="AL208" s="156"/>
      <c r="AM208" s="156" t="s">
        <v>519</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454</v>
      </c>
      <c r="R212" s="131"/>
      <c r="S212" s="131"/>
      <c r="T212" s="131"/>
      <c r="U212" s="131"/>
      <c r="V212" s="131"/>
      <c r="W212" s="131"/>
      <c r="X212" s="131"/>
      <c r="Y212" s="131"/>
      <c r="Z212" s="131"/>
      <c r="AA212" s="131"/>
      <c r="AB212" s="130" t="s">
        <v>455</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454</v>
      </c>
      <c r="R219" s="131"/>
      <c r="S219" s="131"/>
      <c r="T219" s="131"/>
      <c r="U219" s="131"/>
      <c r="V219" s="131"/>
      <c r="W219" s="131"/>
      <c r="X219" s="131"/>
      <c r="Y219" s="131"/>
      <c r="Z219" s="131"/>
      <c r="AA219" s="131"/>
      <c r="AB219" s="130" t="s">
        <v>455</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454</v>
      </c>
      <c r="R226" s="131"/>
      <c r="S226" s="131"/>
      <c r="T226" s="131"/>
      <c r="U226" s="131"/>
      <c r="V226" s="131"/>
      <c r="W226" s="131"/>
      <c r="X226" s="131"/>
      <c r="Y226" s="131"/>
      <c r="Z226" s="131"/>
      <c r="AA226" s="131"/>
      <c r="AB226" s="130" t="s">
        <v>455</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454</v>
      </c>
      <c r="R233" s="131"/>
      <c r="S233" s="131"/>
      <c r="T233" s="131"/>
      <c r="U233" s="131"/>
      <c r="V233" s="131"/>
      <c r="W233" s="131"/>
      <c r="X233" s="131"/>
      <c r="Y233" s="131"/>
      <c r="Z233" s="131"/>
      <c r="AA233" s="131"/>
      <c r="AB233" s="130" t="s">
        <v>455</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454</v>
      </c>
      <c r="R240" s="131"/>
      <c r="S240" s="131"/>
      <c r="T240" s="131"/>
      <c r="U240" s="131"/>
      <c r="V240" s="131"/>
      <c r="W240" s="131"/>
      <c r="X240" s="131"/>
      <c r="Y240" s="131"/>
      <c r="Z240" s="131"/>
      <c r="AA240" s="131"/>
      <c r="AB240" s="130" t="s">
        <v>455</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527</v>
      </c>
      <c r="AF252" s="156"/>
      <c r="AG252" s="156"/>
      <c r="AH252" s="156"/>
      <c r="AI252" s="156" t="s">
        <v>524</v>
      </c>
      <c r="AJ252" s="156"/>
      <c r="AK252" s="156"/>
      <c r="AL252" s="156"/>
      <c r="AM252" s="156" t="s">
        <v>519</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527</v>
      </c>
      <c r="AF256" s="156"/>
      <c r="AG256" s="156"/>
      <c r="AH256" s="156"/>
      <c r="AI256" s="156" t="s">
        <v>524</v>
      </c>
      <c r="AJ256" s="156"/>
      <c r="AK256" s="156"/>
      <c r="AL256" s="156"/>
      <c r="AM256" s="156" t="s">
        <v>520</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527</v>
      </c>
      <c r="AF260" s="156"/>
      <c r="AG260" s="156"/>
      <c r="AH260" s="156"/>
      <c r="AI260" s="156" t="s">
        <v>524</v>
      </c>
      <c r="AJ260" s="156"/>
      <c r="AK260" s="156"/>
      <c r="AL260" s="156"/>
      <c r="AM260" s="156" t="s">
        <v>520</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527</v>
      </c>
      <c r="AF264" s="218"/>
      <c r="AG264" s="218"/>
      <c r="AH264" s="218"/>
      <c r="AI264" s="218" t="s">
        <v>524</v>
      </c>
      <c r="AJ264" s="218"/>
      <c r="AK264" s="218"/>
      <c r="AL264" s="218"/>
      <c r="AM264" s="218" t="s">
        <v>519</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528</v>
      </c>
      <c r="AF268" s="156"/>
      <c r="AG268" s="156"/>
      <c r="AH268" s="156"/>
      <c r="AI268" s="156" t="s">
        <v>524</v>
      </c>
      <c r="AJ268" s="156"/>
      <c r="AK268" s="156"/>
      <c r="AL268" s="156"/>
      <c r="AM268" s="156" t="s">
        <v>519</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454</v>
      </c>
      <c r="R272" s="131"/>
      <c r="S272" s="131"/>
      <c r="T272" s="131"/>
      <c r="U272" s="131"/>
      <c r="V272" s="131"/>
      <c r="W272" s="131"/>
      <c r="X272" s="131"/>
      <c r="Y272" s="131"/>
      <c r="Z272" s="131"/>
      <c r="AA272" s="131"/>
      <c r="AB272" s="130" t="s">
        <v>455</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454</v>
      </c>
      <c r="R279" s="131"/>
      <c r="S279" s="131"/>
      <c r="T279" s="131"/>
      <c r="U279" s="131"/>
      <c r="V279" s="131"/>
      <c r="W279" s="131"/>
      <c r="X279" s="131"/>
      <c r="Y279" s="131"/>
      <c r="Z279" s="131"/>
      <c r="AA279" s="131"/>
      <c r="AB279" s="130" t="s">
        <v>455</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454</v>
      </c>
      <c r="R286" s="131"/>
      <c r="S286" s="131"/>
      <c r="T286" s="131"/>
      <c r="U286" s="131"/>
      <c r="V286" s="131"/>
      <c r="W286" s="131"/>
      <c r="X286" s="131"/>
      <c r="Y286" s="131"/>
      <c r="Z286" s="131"/>
      <c r="AA286" s="131"/>
      <c r="AB286" s="130" t="s">
        <v>455</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454</v>
      </c>
      <c r="R293" s="131"/>
      <c r="S293" s="131"/>
      <c r="T293" s="131"/>
      <c r="U293" s="131"/>
      <c r="V293" s="131"/>
      <c r="W293" s="131"/>
      <c r="X293" s="131"/>
      <c r="Y293" s="131"/>
      <c r="Z293" s="131"/>
      <c r="AA293" s="131"/>
      <c r="AB293" s="130" t="s">
        <v>455</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454</v>
      </c>
      <c r="R300" s="131"/>
      <c r="S300" s="131"/>
      <c r="T300" s="131"/>
      <c r="U300" s="131"/>
      <c r="V300" s="131"/>
      <c r="W300" s="131"/>
      <c r="X300" s="131"/>
      <c r="Y300" s="131"/>
      <c r="Z300" s="131"/>
      <c r="AA300" s="131"/>
      <c r="AB300" s="130" t="s">
        <v>455</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527</v>
      </c>
      <c r="AF312" s="156"/>
      <c r="AG312" s="156"/>
      <c r="AH312" s="156"/>
      <c r="AI312" s="156" t="s">
        <v>524</v>
      </c>
      <c r="AJ312" s="156"/>
      <c r="AK312" s="156"/>
      <c r="AL312" s="156"/>
      <c r="AM312" s="156" t="s">
        <v>519</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527</v>
      </c>
      <c r="AF316" s="156"/>
      <c r="AG316" s="156"/>
      <c r="AH316" s="156"/>
      <c r="AI316" s="156" t="s">
        <v>524</v>
      </c>
      <c r="AJ316" s="156"/>
      <c r="AK316" s="156"/>
      <c r="AL316" s="156"/>
      <c r="AM316" s="156" t="s">
        <v>519</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527</v>
      </c>
      <c r="AF320" s="156"/>
      <c r="AG320" s="156"/>
      <c r="AH320" s="156"/>
      <c r="AI320" s="156" t="s">
        <v>524</v>
      </c>
      <c r="AJ320" s="156"/>
      <c r="AK320" s="156"/>
      <c r="AL320" s="156"/>
      <c r="AM320" s="156" t="s">
        <v>520</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527</v>
      </c>
      <c r="AF324" s="156"/>
      <c r="AG324" s="156"/>
      <c r="AH324" s="156"/>
      <c r="AI324" s="156" t="s">
        <v>524</v>
      </c>
      <c r="AJ324" s="156"/>
      <c r="AK324" s="156"/>
      <c r="AL324" s="156"/>
      <c r="AM324" s="156" t="s">
        <v>519</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528</v>
      </c>
      <c r="AF328" s="156"/>
      <c r="AG328" s="156"/>
      <c r="AH328" s="156"/>
      <c r="AI328" s="156" t="s">
        <v>524</v>
      </c>
      <c r="AJ328" s="156"/>
      <c r="AK328" s="156"/>
      <c r="AL328" s="156"/>
      <c r="AM328" s="156" t="s">
        <v>520</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454</v>
      </c>
      <c r="R332" s="131"/>
      <c r="S332" s="131"/>
      <c r="T332" s="131"/>
      <c r="U332" s="131"/>
      <c r="V332" s="131"/>
      <c r="W332" s="131"/>
      <c r="X332" s="131"/>
      <c r="Y332" s="131"/>
      <c r="Z332" s="131"/>
      <c r="AA332" s="131"/>
      <c r="AB332" s="130" t="s">
        <v>455</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454</v>
      </c>
      <c r="R339" s="131"/>
      <c r="S339" s="131"/>
      <c r="T339" s="131"/>
      <c r="U339" s="131"/>
      <c r="V339" s="131"/>
      <c r="W339" s="131"/>
      <c r="X339" s="131"/>
      <c r="Y339" s="131"/>
      <c r="Z339" s="131"/>
      <c r="AA339" s="131"/>
      <c r="AB339" s="130" t="s">
        <v>455</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454</v>
      </c>
      <c r="R346" s="131"/>
      <c r="S346" s="131"/>
      <c r="T346" s="131"/>
      <c r="U346" s="131"/>
      <c r="V346" s="131"/>
      <c r="W346" s="131"/>
      <c r="X346" s="131"/>
      <c r="Y346" s="131"/>
      <c r="Z346" s="131"/>
      <c r="AA346" s="131"/>
      <c r="AB346" s="130" t="s">
        <v>455</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454</v>
      </c>
      <c r="R353" s="131"/>
      <c r="S353" s="131"/>
      <c r="T353" s="131"/>
      <c r="U353" s="131"/>
      <c r="V353" s="131"/>
      <c r="W353" s="131"/>
      <c r="X353" s="131"/>
      <c r="Y353" s="131"/>
      <c r="Z353" s="131"/>
      <c r="AA353" s="131"/>
      <c r="AB353" s="130" t="s">
        <v>455</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454</v>
      </c>
      <c r="R360" s="131"/>
      <c r="S360" s="131"/>
      <c r="T360" s="131"/>
      <c r="U360" s="131"/>
      <c r="V360" s="131"/>
      <c r="W360" s="131"/>
      <c r="X360" s="131"/>
      <c r="Y360" s="131"/>
      <c r="Z360" s="131"/>
      <c r="AA360" s="131"/>
      <c r="AB360" s="130" t="s">
        <v>455</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527</v>
      </c>
      <c r="AF372" s="156"/>
      <c r="AG372" s="156"/>
      <c r="AH372" s="156"/>
      <c r="AI372" s="156" t="s">
        <v>524</v>
      </c>
      <c r="AJ372" s="156"/>
      <c r="AK372" s="156"/>
      <c r="AL372" s="156"/>
      <c r="AM372" s="156" t="s">
        <v>519</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527</v>
      </c>
      <c r="AF376" s="156"/>
      <c r="AG376" s="156"/>
      <c r="AH376" s="156"/>
      <c r="AI376" s="156" t="s">
        <v>524</v>
      </c>
      <c r="AJ376" s="156"/>
      <c r="AK376" s="156"/>
      <c r="AL376" s="156"/>
      <c r="AM376" s="156" t="s">
        <v>519</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527</v>
      </c>
      <c r="AF380" s="156"/>
      <c r="AG380" s="156"/>
      <c r="AH380" s="156"/>
      <c r="AI380" s="156" t="s">
        <v>524</v>
      </c>
      <c r="AJ380" s="156"/>
      <c r="AK380" s="156"/>
      <c r="AL380" s="156"/>
      <c r="AM380" s="156" t="s">
        <v>519</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527</v>
      </c>
      <c r="AF384" s="156"/>
      <c r="AG384" s="156"/>
      <c r="AH384" s="156"/>
      <c r="AI384" s="156" t="s">
        <v>524</v>
      </c>
      <c r="AJ384" s="156"/>
      <c r="AK384" s="156"/>
      <c r="AL384" s="156"/>
      <c r="AM384" s="156" t="s">
        <v>519</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527</v>
      </c>
      <c r="AF388" s="156"/>
      <c r="AG388" s="156"/>
      <c r="AH388" s="156"/>
      <c r="AI388" s="156" t="s">
        <v>524</v>
      </c>
      <c r="AJ388" s="156"/>
      <c r="AK388" s="156"/>
      <c r="AL388" s="156"/>
      <c r="AM388" s="156" t="s">
        <v>519</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454</v>
      </c>
      <c r="R392" s="131"/>
      <c r="S392" s="131"/>
      <c r="T392" s="131"/>
      <c r="U392" s="131"/>
      <c r="V392" s="131"/>
      <c r="W392" s="131"/>
      <c r="X392" s="131"/>
      <c r="Y392" s="131"/>
      <c r="Z392" s="131"/>
      <c r="AA392" s="131"/>
      <c r="AB392" s="130" t="s">
        <v>455</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454</v>
      </c>
      <c r="R399" s="131"/>
      <c r="S399" s="131"/>
      <c r="T399" s="131"/>
      <c r="U399" s="131"/>
      <c r="V399" s="131"/>
      <c r="W399" s="131"/>
      <c r="X399" s="131"/>
      <c r="Y399" s="131"/>
      <c r="Z399" s="131"/>
      <c r="AA399" s="131"/>
      <c r="AB399" s="130" t="s">
        <v>455</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454</v>
      </c>
      <c r="R406" s="131"/>
      <c r="S406" s="131"/>
      <c r="T406" s="131"/>
      <c r="U406" s="131"/>
      <c r="V406" s="131"/>
      <c r="W406" s="131"/>
      <c r="X406" s="131"/>
      <c r="Y406" s="131"/>
      <c r="Z406" s="131"/>
      <c r="AA406" s="131"/>
      <c r="AB406" s="130" t="s">
        <v>455</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454</v>
      </c>
      <c r="R413" s="131"/>
      <c r="S413" s="131"/>
      <c r="T413" s="131"/>
      <c r="U413" s="131"/>
      <c r="V413" s="131"/>
      <c r="W413" s="131"/>
      <c r="X413" s="131"/>
      <c r="Y413" s="131"/>
      <c r="Z413" s="131"/>
      <c r="AA413" s="131"/>
      <c r="AB413" s="130" t="s">
        <v>455</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454</v>
      </c>
      <c r="R420" s="131"/>
      <c r="S420" s="131"/>
      <c r="T420" s="131"/>
      <c r="U420" s="131"/>
      <c r="V420" s="131"/>
      <c r="W420" s="131"/>
      <c r="X420" s="131"/>
      <c r="Y420" s="131"/>
      <c r="Z420" s="131"/>
      <c r="AA420" s="131"/>
      <c r="AB420" s="130" t="s">
        <v>455</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553</v>
      </c>
      <c r="D430" s="951"/>
      <c r="E430" s="175" t="s">
        <v>537</v>
      </c>
      <c r="F430" s="918"/>
      <c r="G430" s="919" t="s">
        <v>374</v>
      </c>
      <c r="H430" s="124"/>
      <c r="I430" s="124"/>
      <c r="J430" s="920" t="s">
        <v>720</v>
      </c>
      <c r="K430" s="921"/>
      <c r="L430" s="921"/>
      <c r="M430" s="921"/>
      <c r="N430" s="921"/>
      <c r="O430" s="921"/>
      <c r="P430" s="921"/>
      <c r="Q430" s="921"/>
      <c r="R430" s="921"/>
      <c r="S430" s="921"/>
      <c r="T430" s="922"/>
      <c r="U430" s="604" t="s">
        <v>724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3"/>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520</v>
      </c>
      <c r="AJ431" s="218"/>
      <c r="AK431" s="218"/>
      <c r="AL431" s="160"/>
      <c r="AM431" s="218" t="s">
        <v>515</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594</v>
      </c>
      <c r="AF432" s="201"/>
      <c r="AG432" s="134" t="s">
        <v>355</v>
      </c>
      <c r="AH432" s="135"/>
      <c r="AI432" s="157"/>
      <c r="AJ432" s="157"/>
      <c r="AK432" s="157"/>
      <c r="AL432" s="155"/>
      <c r="AM432" s="157"/>
      <c r="AN432" s="157"/>
      <c r="AO432" s="157"/>
      <c r="AP432" s="155"/>
      <c r="AQ432" s="606" t="s">
        <v>593</v>
      </c>
      <c r="AR432" s="201"/>
      <c r="AS432" s="134" t="s">
        <v>355</v>
      </c>
      <c r="AT432" s="135"/>
      <c r="AU432" s="201" t="s">
        <v>593</v>
      </c>
      <c r="AV432" s="201"/>
      <c r="AW432" s="134" t="s">
        <v>300</v>
      </c>
      <c r="AX432" s="196"/>
    </row>
    <row r="433" spans="1:50" ht="23.25" customHeight="1" x14ac:dyDescent="0.15">
      <c r="A433" s="190"/>
      <c r="B433" s="187"/>
      <c r="C433" s="181"/>
      <c r="D433" s="187"/>
      <c r="E433" s="343"/>
      <c r="F433" s="344"/>
      <c r="G433" s="105" t="s">
        <v>739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740</v>
      </c>
      <c r="AC433" s="214"/>
      <c r="AD433" s="214"/>
      <c r="AE433" s="341" t="s">
        <v>595</v>
      </c>
      <c r="AF433" s="208"/>
      <c r="AG433" s="208"/>
      <c r="AH433" s="342"/>
      <c r="AI433" s="341" t="s">
        <v>742</v>
      </c>
      <c r="AJ433" s="208"/>
      <c r="AK433" s="208"/>
      <c r="AL433" s="208"/>
      <c r="AM433" s="341" t="s">
        <v>564</v>
      </c>
      <c r="AN433" s="208"/>
      <c r="AO433" s="208"/>
      <c r="AP433" s="342"/>
      <c r="AQ433" s="341" t="s">
        <v>592</v>
      </c>
      <c r="AR433" s="208"/>
      <c r="AS433" s="208"/>
      <c r="AT433" s="342"/>
      <c r="AU433" s="208" t="s">
        <v>592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741</v>
      </c>
      <c r="AC434" s="206"/>
      <c r="AD434" s="206"/>
      <c r="AE434" s="341" t="s">
        <v>592</v>
      </c>
      <c r="AF434" s="208"/>
      <c r="AG434" s="208"/>
      <c r="AH434" s="342"/>
      <c r="AI434" s="341" t="s">
        <v>742</v>
      </c>
      <c r="AJ434" s="208"/>
      <c r="AK434" s="208"/>
      <c r="AL434" s="208"/>
      <c r="AM434" s="341" t="s">
        <v>742</v>
      </c>
      <c r="AN434" s="208"/>
      <c r="AO434" s="208"/>
      <c r="AP434" s="342"/>
      <c r="AQ434" s="341" t="s">
        <v>592</v>
      </c>
      <c r="AR434" s="208"/>
      <c r="AS434" s="208"/>
      <c r="AT434" s="342"/>
      <c r="AU434" s="208" t="s">
        <v>592</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5" t="s">
        <v>301</v>
      </c>
      <c r="AC435" s="595"/>
      <c r="AD435" s="595"/>
      <c r="AE435" s="341" t="s">
        <v>592</v>
      </c>
      <c r="AF435" s="208"/>
      <c r="AG435" s="208"/>
      <c r="AH435" s="342"/>
      <c r="AI435" s="341" t="s">
        <v>743</v>
      </c>
      <c r="AJ435" s="208"/>
      <c r="AK435" s="208"/>
      <c r="AL435" s="208"/>
      <c r="AM435" s="341" t="s">
        <v>564</v>
      </c>
      <c r="AN435" s="208"/>
      <c r="AO435" s="208"/>
      <c r="AP435" s="342"/>
      <c r="AQ435" s="341" t="s">
        <v>592</v>
      </c>
      <c r="AR435" s="208"/>
      <c r="AS435" s="208"/>
      <c r="AT435" s="342"/>
      <c r="AU435" s="208" t="s">
        <v>592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519</v>
      </c>
      <c r="AJ436" s="218"/>
      <c r="AK436" s="218"/>
      <c r="AL436" s="160"/>
      <c r="AM436" s="218" t="s">
        <v>515</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6"/>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5" t="s">
        <v>301</v>
      </c>
      <c r="AC440" s="595"/>
      <c r="AD440" s="595"/>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519</v>
      </c>
      <c r="AJ441" s="218"/>
      <c r="AK441" s="218"/>
      <c r="AL441" s="160"/>
      <c r="AM441" s="218" t="s">
        <v>511</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6"/>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5" t="s">
        <v>301</v>
      </c>
      <c r="AC445" s="595"/>
      <c r="AD445" s="595"/>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519</v>
      </c>
      <c r="AJ446" s="218"/>
      <c r="AK446" s="218"/>
      <c r="AL446" s="160"/>
      <c r="AM446" s="218" t="s">
        <v>516</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6"/>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5" t="s">
        <v>301</v>
      </c>
      <c r="AC450" s="595"/>
      <c r="AD450" s="595"/>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519</v>
      </c>
      <c r="AJ451" s="218"/>
      <c r="AK451" s="218"/>
      <c r="AL451" s="160"/>
      <c r="AM451" s="218" t="s">
        <v>515</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6"/>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5" t="s">
        <v>301</v>
      </c>
      <c r="AC455" s="595"/>
      <c r="AD455" s="595"/>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519</v>
      </c>
      <c r="AJ456" s="218"/>
      <c r="AK456" s="218"/>
      <c r="AL456" s="160"/>
      <c r="AM456" s="218" t="s">
        <v>515</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594</v>
      </c>
      <c r="AF457" s="201"/>
      <c r="AG457" s="134" t="s">
        <v>355</v>
      </c>
      <c r="AH457" s="135"/>
      <c r="AI457" s="157"/>
      <c r="AJ457" s="157"/>
      <c r="AK457" s="157"/>
      <c r="AL457" s="155"/>
      <c r="AM457" s="157"/>
      <c r="AN457" s="157"/>
      <c r="AO457" s="157"/>
      <c r="AP457" s="155"/>
      <c r="AQ457" s="606" t="s">
        <v>594</v>
      </c>
      <c r="AR457" s="201"/>
      <c r="AS457" s="134" t="s">
        <v>355</v>
      </c>
      <c r="AT457" s="135"/>
      <c r="AU457" s="201" t="s">
        <v>594</v>
      </c>
      <c r="AV457" s="201"/>
      <c r="AW457" s="134" t="s">
        <v>300</v>
      </c>
      <c r="AX457" s="196"/>
    </row>
    <row r="458" spans="1:50" ht="23.25" customHeight="1" x14ac:dyDescent="0.15">
      <c r="A458" s="190"/>
      <c r="B458" s="187"/>
      <c r="C458" s="181"/>
      <c r="D458" s="187"/>
      <c r="E458" s="343"/>
      <c r="F458" s="344"/>
      <c r="G458" s="105" t="s">
        <v>744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745</v>
      </c>
      <c r="AC458" s="214"/>
      <c r="AD458" s="214"/>
      <c r="AE458" s="341" t="s">
        <v>592</v>
      </c>
      <c r="AF458" s="208"/>
      <c r="AG458" s="208"/>
      <c r="AH458" s="208"/>
      <c r="AI458" s="341" t="s">
        <v>742</v>
      </c>
      <c r="AJ458" s="208"/>
      <c r="AK458" s="208"/>
      <c r="AL458" s="208"/>
      <c r="AM458" s="341" t="s">
        <v>564</v>
      </c>
      <c r="AN458" s="208"/>
      <c r="AO458" s="208"/>
      <c r="AP458" s="342"/>
      <c r="AQ458" s="341" t="s">
        <v>592</v>
      </c>
      <c r="AR458" s="208"/>
      <c r="AS458" s="208"/>
      <c r="AT458" s="342"/>
      <c r="AU458" s="208" t="s">
        <v>592</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741</v>
      </c>
      <c r="AC459" s="206"/>
      <c r="AD459" s="206"/>
      <c r="AE459" s="341" t="s">
        <v>592</v>
      </c>
      <c r="AF459" s="208"/>
      <c r="AG459" s="208"/>
      <c r="AH459" s="342"/>
      <c r="AI459" s="341" t="s">
        <v>746</v>
      </c>
      <c r="AJ459" s="208"/>
      <c r="AK459" s="208"/>
      <c r="AL459" s="208"/>
      <c r="AM459" s="341" t="s">
        <v>742</v>
      </c>
      <c r="AN459" s="208"/>
      <c r="AO459" s="208"/>
      <c r="AP459" s="342"/>
      <c r="AQ459" s="341" t="s">
        <v>592</v>
      </c>
      <c r="AR459" s="208"/>
      <c r="AS459" s="208"/>
      <c r="AT459" s="342"/>
      <c r="AU459" s="208" t="s">
        <v>592</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5" t="s">
        <v>14</v>
      </c>
      <c r="AC460" s="595"/>
      <c r="AD460" s="595"/>
      <c r="AE460" s="341" t="s">
        <v>596</v>
      </c>
      <c r="AF460" s="208"/>
      <c r="AG460" s="208"/>
      <c r="AH460" s="342"/>
      <c r="AI460" s="341" t="s">
        <v>742</v>
      </c>
      <c r="AJ460" s="208"/>
      <c r="AK460" s="208"/>
      <c r="AL460" s="208"/>
      <c r="AM460" s="341" t="s">
        <v>564</v>
      </c>
      <c r="AN460" s="208"/>
      <c r="AO460" s="208"/>
      <c r="AP460" s="342"/>
      <c r="AQ460" s="341" t="s">
        <v>596</v>
      </c>
      <c r="AR460" s="208"/>
      <c r="AS460" s="208"/>
      <c r="AT460" s="342"/>
      <c r="AU460" s="208" t="s">
        <v>596</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519</v>
      </c>
      <c r="AJ461" s="218"/>
      <c r="AK461" s="218"/>
      <c r="AL461" s="160"/>
      <c r="AM461" s="218" t="s">
        <v>517</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6"/>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5" t="s">
        <v>14</v>
      </c>
      <c r="AC465" s="595"/>
      <c r="AD465" s="595"/>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519</v>
      </c>
      <c r="AJ466" s="218"/>
      <c r="AK466" s="218"/>
      <c r="AL466" s="160"/>
      <c r="AM466" s="218" t="s">
        <v>515</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6"/>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5" t="s">
        <v>14</v>
      </c>
      <c r="AC470" s="595"/>
      <c r="AD470" s="595"/>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519</v>
      </c>
      <c r="AJ471" s="218"/>
      <c r="AK471" s="218"/>
      <c r="AL471" s="160"/>
      <c r="AM471" s="218" t="s">
        <v>511</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6"/>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5" t="s">
        <v>14</v>
      </c>
      <c r="AC475" s="595"/>
      <c r="AD475" s="595"/>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519</v>
      </c>
      <c r="AJ476" s="218"/>
      <c r="AK476" s="218"/>
      <c r="AL476" s="160"/>
      <c r="AM476" s="218" t="s">
        <v>515</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6"/>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5" t="s">
        <v>14</v>
      </c>
      <c r="AC480" s="595"/>
      <c r="AD480" s="595"/>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748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554</v>
      </c>
      <c r="F484" s="176"/>
      <c r="G484" s="919" t="s">
        <v>374</v>
      </c>
      <c r="H484" s="124"/>
      <c r="I484" s="124"/>
      <c r="J484" s="920"/>
      <c r="K484" s="921"/>
      <c r="L484" s="921"/>
      <c r="M484" s="921"/>
      <c r="N484" s="921"/>
      <c r="O484" s="921"/>
      <c r="P484" s="921"/>
      <c r="Q484" s="921"/>
      <c r="R484" s="921"/>
      <c r="S484" s="921"/>
      <c r="T484" s="92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3"/>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520</v>
      </c>
      <c r="AJ485" s="218"/>
      <c r="AK485" s="218"/>
      <c r="AL485" s="160"/>
      <c r="AM485" s="218" t="s">
        <v>517</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6"/>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5" t="s">
        <v>301</v>
      </c>
      <c r="AC489" s="595"/>
      <c r="AD489" s="595"/>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519</v>
      </c>
      <c r="AJ490" s="218"/>
      <c r="AK490" s="218"/>
      <c r="AL490" s="160"/>
      <c r="AM490" s="218" t="s">
        <v>517</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6"/>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5" t="s">
        <v>301</v>
      </c>
      <c r="AC494" s="595"/>
      <c r="AD494" s="595"/>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519</v>
      </c>
      <c r="AJ495" s="218"/>
      <c r="AK495" s="218"/>
      <c r="AL495" s="160"/>
      <c r="AM495" s="218" t="s">
        <v>515</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6"/>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5" t="s">
        <v>301</v>
      </c>
      <c r="AC499" s="595"/>
      <c r="AD499" s="595"/>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519</v>
      </c>
      <c r="AJ500" s="218"/>
      <c r="AK500" s="218"/>
      <c r="AL500" s="160"/>
      <c r="AM500" s="218" t="s">
        <v>516</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6"/>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5" t="s">
        <v>301</v>
      </c>
      <c r="AC504" s="595"/>
      <c r="AD504" s="595"/>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519</v>
      </c>
      <c r="AJ505" s="218"/>
      <c r="AK505" s="218"/>
      <c r="AL505" s="160"/>
      <c r="AM505" s="218" t="s">
        <v>517</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6"/>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5" t="s">
        <v>301</v>
      </c>
      <c r="AC509" s="595"/>
      <c r="AD509" s="595"/>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519</v>
      </c>
      <c r="AJ510" s="218"/>
      <c r="AK510" s="218"/>
      <c r="AL510" s="160"/>
      <c r="AM510" s="218" t="s">
        <v>515</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6"/>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5" t="s">
        <v>14</v>
      </c>
      <c r="AC514" s="595"/>
      <c r="AD514" s="595"/>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520</v>
      </c>
      <c r="AJ515" s="218"/>
      <c r="AK515" s="218"/>
      <c r="AL515" s="160"/>
      <c r="AM515" s="218" t="s">
        <v>515</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6"/>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5" t="s">
        <v>14</v>
      </c>
      <c r="AC519" s="595"/>
      <c r="AD519" s="595"/>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520</v>
      </c>
      <c r="AJ520" s="218"/>
      <c r="AK520" s="218"/>
      <c r="AL520" s="160"/>
      <c r="AM520" s="218" t="s">
        <v>515</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6"/>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5" t="s">
        <v>14</v>
      </c>
      <c r="AC524" s="595"/>
      <c r="AD524" s="595"/>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519</v>
      </c>
      <c r="AJ525" s="218"/>
      <c r="AK525" s="218"/>
      <c r="AL525" s="160"/>
      <c r="AM525" s="218" t="s">
        <v>511</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6"/>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5" t="s">
        <v>14</v>
      </c>
      <c r="AC529" s="595"/>
      <c r="AD529" s="595"/>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519</v>
      </c>
      <c r="AJ530" s="218"/>
      <c r="AK530" s="218"/>
      <c r="AL530" s="160"/>
      <c r="AM530" s="218" t="s">
        <v>515</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6"/>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5" t="s">
        <v>14</v>
      </c>
      <c r="AC534" s="595"/>
      <c r="AD534" s="595"/>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555</v>
      </c>
      <c r="F538" s="176"/>
      <c r="G538" s="919" t="s">
        <v>374</v>
      </c>
      <c r="H538" s="124"/>
      <c r="I538" s="124"/>
      <c r="J538" s="920"/>
      <c r="K538" s="921"/>
      <c r="L538" s="921"/>
      <c r="M538" s="921"/>
      <c r="N538" s="921"/>
      <c r="O538" s="921"/>
      <c r="P538" s="921"/>
      <c r="Q538" s="921"/>
      <c r="R538" s="921"/>
      <c r="S538" s="921"/>
      <c r="T538" s="92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3"/>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520</v>
      </c>
      <c r="AJ539" s="218"/>
      <c r="AK539" s="218"/>
      <c r="AL539" s="160"/>
      <c r="AM539" s="218" t="s">
        <v>515</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6"/>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5" t="s">
        <v>301</v>
      </c>
      <c r="AC543" s="595"/>
      <c r="AD543" s="595"/>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519</v>
      </c>
      <c r="AJ544" s="218"/>
      <c r="AK544" s="218"/>
      <c r="AL544" s="160"/>
      <c r="AM544" s="218" t="s">
        <v>517</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6"/>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5" t="s">
        <v>301</v>
      </c>
      <c r="AC548" s="595"/>
      <c r="AD548" s="595"/>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519</v>
      </c>
      <c r="AJ549" s="218"/>
      <c r="AK549" s="218"/>
      <c r="AL549" s="160"/>
      <c r="AM549" s="218" t="s">
        <v>511</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6"/>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5" t="s">
        <v>301</v>
      </c>
      <c r="AC553" s="595"/>
      <c r="AD553" s="595"/>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519</v>
      </c>
      <c r="AJ554" s="218"/>
      <c r="AK554" s="218"/>
      <c r="AL554" s="160"/>
      <c r="AM554" s="218" t="s">
        <v>511</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6"/>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5" t="s">
        <v>301</v>
      </c>
      <c r="AC558" s="595"/>
      <c r="AD558" s="595"/>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519</v>
      </c>
      <c r="AJ559" s="218"/>
      <c r="AK559" s="218"/>
      <c r="AL559" s="160"/>
      <c r="AM559" s="218" t="s">
        <v>515</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6"/>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5" t="s">
        <v>301</v>
      </c>
      <c r="AC563" s="595"/>
      <c r="AD563" s="595"/>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519</v>
      </c>
      <c r="AJ564" s="218"/>
      <c r="AK564" s="218"/>
      <c r="AL564" s="160"/>
      <c r="AM564" s="218" t="s">
        <v>511</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6"/>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5" t="s">
        <v>14</v>
      </c>
      <c r="AC568" s="595"/>
      <c r="AD568" s="595"/>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520</v>
      </c>
      <c r="AJ569" s="218"/>
      <c r="AK569" s="218"/>
      <c r="AL569" s="160"/>
      <c r="AM569" s="218" t="s">
        <v>511</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6"/>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5" t="s">
        <v>14</v>
      </c>
      <c r="AC573" s="595"/>
      <c r="AD573" s="595"/>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519</v>
      </c>
      <c r="AJ574" s="218"/>
      <c r="AK574" s="218"/>
      <c r="AL574" s="160"/>
      <c r="AM574" s="218" t="s">
        <v>511</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6"/>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5" t="s">
        <v>14</v>
      </c>
      <c r="AC578" s="595"/>
      <c r="AD578" s="595"/>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519</v>
      </c>
      <c r="AJ579" s="218"/>
      <c r="AK579" s="218"/>
      <c r="AL579" s="160"/>
      <c r="AM579" s="218" t="s">
        <v>511</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6"/>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5" t="s">
        <v>14</v>
      </c>
      <c r="AC583" s="595"/>
      <c r="AD583" s="595"/>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519</v>
      </c>
      <c r="AJ584" s="218"/>
      <c r="AK584" s="218"/>
      <c r="AL584" s="160"/>
      <c r="AM584" s="218" t="s">
        <v>515</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6"/>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5" t="s">
        <v>14</v>
      </c>
      <c r="AC588" s="595"/>
      <c r="AD588" s="595"/>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554</v>
      </c>
      <c r="F592" s="176"/>
      <c r="G592" s="919" t="s">
        <v>374</v>
      </c>
      <c r="H592" s="124"/>
      <c r="I592" s="124"/>
      <c r="J592" s="920"/>
      <c r="K592" s="921"/>
      <c r="L592" s="921"/>
      <c r="M592" s="921"/>
      <c r="N592" s="921"/>
      <c r="O592" s="921"/>
      <c r="P592" s="921"/>
      <c r="Q592" s="921"/>
      <c r="R592" s="921"/>
      <c r="S592" s="921"/>
      <c r="T592" s="92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3"/>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519</v>
      </c>
      <c r="AJ593" s="218"/>
      <c r="AK593" s="218"/>
      <c r="AL593" s="160"/>
      <c r="AM593" s="218" t="s">
        <v>511</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6"/>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5" t="s">
        <v>301</v>
      </c>
      <c r="AC597" s="595"/>
      <c r="AD597" s="595"/>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520</v>
      </c>
      <c r="AJ598" s="218"/>
      <c r="AK598" s="218"/>
      <c r="AL598" s="160"/>
      <c r="AM598" s="218" t="s">
        <v>516</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6"/>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5" t="s">
        <v>301</v>
      </c>
      <c r="AC602" s="595"/>
      <c r="AD602" s="595"/>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519</v>
      </c>
      <c r="AJ603" s="218"/>
      <c r="AK603" s="218"/>
      <c r="AL603" s="160"/>
      <c r="AM603" s="218" t="s">
        <v>511</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6"/>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5" t="s">
        <v>301</v>
      </c>
      <c r="AC607" s="595"/>
      <c r="AD607" s="595"/>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519</v>
      </c>
      <c r="AJ608" s="218"/>
      <c r="AK608" s="218"/>
      <c r="AL608" s="160"/>
      <c r="AM608" s="218" t="s">
        <v>511</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6"/>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5" t="s">
        <v>301</v>
      </c>
      <c r="AC612" s="595"/>
      <c r="AD612" s="595"/>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519</v>
      </c>
      <c r="AJ613" s="218"/>
      <c r="AK613" s="218"/>
      <c r="AL613" s="160"/>
      <c r="AM613" s="218" t="s">
        <v>515</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6"/>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5" t="s">
        <v>301</v>
      </c>
      <c r="AC617" s="595"/>
      <c r="AD617" s="595"/>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519</v>
      </c>
      <c r="AJ618" s="218"/>
      <c r="AK618" s="218"/>
      <c r="AL618" s="160"/>
      <c r="AM618" s="218" t="s">
        <v>515</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6"/>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5" t="s">
        <v>14</v>
      </c>
      <c r="AC622" s="595"/>
      <c r="AD622" s="595"/>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519</v>
      </c>
      <c r="AJ623" s="218"/>
      <c r="AK623" s="218"/>
      <c r="AL623" s="160"/>
      <c r="AM623" s="218" t="s">
        <v>516</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6"/>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5" t="s">
        <v>14</v>
      </c>
      <c r="AC627" s="595"/>
      <c r="AD627" s="595"/>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519</v>
      </c>
      <c r="AJ628" s="218"/>
      <c r="AK628" s="218"/>
      <c r="AL628" s="160"/>
      <c r="AM628" s="218" t="s">
        <v>515</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6"/>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5" t="s">
        <v>14</v>
      </c>
      <c r="AC632" s="595"/>
      <c r="AD632" s="595"/>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519</v>
      </c>
      <c r="AJ633" s="218"/>
      <c r="AK633" s="218"/>
      <c r="AL633" s="160"/>
      <c r="AM633" s="218" t="s">
        <v>511</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6"/>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5" t="s">
        <v>14</v>
      </c>
      <c r="AC637" s="595"/>
      <c r="AD637" s="595"/>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519</v>
      </c>
      <c r="AJ638" s="218"/>
      <c r="AK638" s="218"/>
      <c r="AL638" s="160"/>
      <c r="AM638" s="218" t="s">
        <v>515</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6"/>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5" t="s">
        <v>14</v>
      </c>
      <c r="AC642" s="595"/>
      <c r="AD642" s="595"/>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555</v>
      </c>
      <c r="F646" s="176"/>
      <c r="G646" s="919" t="s">
        <v>374</v>
      </c>
      <c r="H646" s="124"/>
      <c r="I646" s="124"/>
      <c r="J646" s="920"/>
      <c r="K646" s="921"/>
      <c r="L646" s="921"/>
      <c r="M646" s="921"/>
      <c r="N646" s="921"/>
      <c r="O646" s="921"/>
      <c r="P646" s="921"/>
      <c r="Q646" s="921"/>
      <c r="R646" s="921"/>
      <c r="S646" s="921"/>
      <c r="T646" s="92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3"/>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520</v>
      </c>
      <c r="AJ647" s="218"/>
      <c r="AK647" s="218"/>
      <c r="AL647" s="160"/>
      <c r="AM647" s="218" t="s">
        <v>511</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6"/>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5" t="s">
        <v>301</v>
      </c>
      <c r="AC651" s="595"/>
      <c r="AD651" s="595"/>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519</v>
      </c>
      <c r="AJ652" s="218"/>
      <c r="AK652" s="218"/>
      <c r="AL652" s="160"/>
      <c r="AM652" s="218" t="s">
        <v>511</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6"/>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5" t="s">
        <v>301</v>
      </c>
      <c r="AC656" s="595"/>
      <c r="AD656" s="595"/>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519</v>
      </c>
      <c r="AJ657" s="218"/>
      <c r="AK657" s="218"/>
      <c r="AL657" s="160"/>
      <c r="AM657" s="218" t="s">
        <v>515</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6"/>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5" t="s">
        <v>301</v>
      </c>
      <c r="AC661" s="595"/>
      <c r="AD661" s="595"/>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519</v>
      </c>
      <c r="AJ662" s="218"/>
      <c r="AK662" s="218"/>
      <c r="AL662" s="160"/>
      <c r="AM662" s="218" t="s">
        <v>511</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6"/>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5" t="s">
        <v>301</v>
      </c>
      <c r="AC666" s="595"/>
      <c r="AD666" s="595"/>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519</v>
      </c>
      <c r="AJ667" s="218"/>
      <c r="AK667" s="218"/>
      <c r="AL667" s="160"/>
      <c r="AM667" s="218" t="s">
        <v>511</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6"/>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5" t="s">
        <v>301</v>
      </c>
      <c r="AC671" s="595"/>
      <c r="AD671" s="595"/>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520</v>
      </c>
      <c r="AJ672" s="218"/>
      <c r="AK672" s="218"/>
      <c r="AL672" s="160"/>
      <c r="AM672" s="218" t="s">
        <v>511</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6"/>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5" t="s">
        <v>14</v>
      </c>
      <c r="AC676" s="595"/>
      <c r="AD676" s="595"/>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519</v>
      </c>
      <c r="AJ677" s="218"/>
      <c r="AK677" s="218"/>
      <c r="AL677" s="160"/>
      <c r="AM677" s="218" t="s">
        <v>517</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6"/>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5" t="s">
        <v>14</v>
      </c>
      <c r="AC681" s="595"/>
      <c r="AD681" s="595"/>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520</v>
      </c>
      <c r="AJ682" s="218"/>
      <c r="AK682" s="218"/>
      <c r="AL682" s="160"/>
      <c r="AM682" s="218" t="s">
        <v>515</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6"/>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5" t="s">
        <v>14</v>
      </c>
      <c r="AC686" s="595"/>
      <c r="AD686" s="595"/>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519</v>
      </c>
      <c r="AJ687" s="218"/>
      <c r="AK687" s="218"/>
      <c r="AL687" s="160"/>
      <c r="AM687" s="218" t="s">
        <v>511</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6"/>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5" t="s">
        <v>14</v>
      </c>
      <c r="AC691" s="595"/>
      <c r="AD691" s="595"/>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519</v>
      </c>
      <c r="AJ692" s="218"/>
      <c r="AK692" s="218"/>
      <c r="AL692" s="160"/>
      <c r="AM692" s="218" t="s">
        <v>516</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6"/>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5" t="s">
        <v>14</v>
      </c>
      <c r="AC696" s="595"/>
      <c r="AD696" s="595"/>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63" customHeight="1" x14ac:dyDescent="0.15">
      <c r="A702" s="890" t="s">
        <v>259</v>
      </c>
      <c r="B702" s="89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6" t="s">
        <v>613</v>
      </c>
      <c r="AE702" s="347"/>
      <c r="AF702" s="347"/>
      <c r="AG702" s="401" t="s">
        <v>597</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29" t="s">
        <v>613</v>
      </c>
      <c r="AE703" s="330"/>
      <c r="AF703" s="330"/>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63"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9" t="s">
        <v>613</v>
      </c>
      <c r="AE704" s="800"/>
      <c r="AF704" s="800"/>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63"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1" t="s">
        <v>613</v>
      </c>
      <c r="AE705" s="732"/>
      <c r="AF705" s="732"/>
      <c r="AG705" s="126" t="s">
        <v>751</v>
      </c>
      <c r="AH705" s="106"/>
      <c r="AI705" s="106"/>
      <c r="AJ705" s="106"/>
      <c r="AK705" s="106"/>
      <c r="AL705" s="106"/>
      <c r="AM705" s="106"/>
      <c r="AN705" s="106"/>
      <c r="AO705" s="106"/>
      <c r="AP705" s="106"/>
      <c r="AQ705" s="106"/>
      <c r="AR705" s="106"/>
      <c r="AS705" s="106"/>
      <c r="AT705" s="106"/>
      <c r="AU705" s="106"/>
      <c r="AV705" s="106"/>
      <c r="AW705" s="106"/>
      <c r="AX705" s="127"/>
    </row>
    <row r="706" spans="1:50" ht="63" customHeight="1" x14ac:dyDescent="0.15">
      <c r="A706" s="658"/>
      <c r="B706" s="659"/>
      <c r="C706" s="811"/>
      <c r="D706" s="812"/>
      <c r="E706" s="747" t="s">
        <v>497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9" t="s">
        <v>729</v>
      </c>
      <c r="AE706" s="330"/>
      <c r="AF706" s="680"/>
      <c r="AG706" s="168"/>
      <c r="AH706" s="109"/>
      <c r="AI706" s="109"/>
      <c r="AJ706" s="109"/>
      <c r="AK706" s="109"/>
      <c r="AL706" s="109"/>
      <c r="AM706" s="109"/>
      <c r="AN706" s="109"/>
      <c r="AO706" s="109"/>
      <c r="AP706" s="109"/>
      <c r="AQ706" s="109"/>
      <c r="AR706" s="109"/>
      <c r="AS706" s="109"/>
      <c r="AT706" s="109"/>
      <c r="AU706" s="109"/>
      <c r="AV706" s="109"/>
      <c r="AW706" s="109"/>
      <c r="AX706" s="169"/>
    </row>
    <row r="707" spans="1:50" ht="63" customHeight="1" x14ac:dyDescent="0.15">
      <c r="A707" s="658"/>
      <c r="B707" s="659"/>
      <c r="C707" s="813"/>
      <c r="D707" s="814"/>
      <c r="E707" s="750" t="s">
        <v>437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735</v>
      </c>
      <c r="AE707" s="854"/>
      <c r="AF707" s="854"/>
      <c r="AG707" s="168"/>
      <c r="AH707" s="109"/>
      <c r="AI707" s="109"/>
      <c r="AJ707" s="109"/>
      <c r="AK707" s="109"/>
      <c r="AL707" s="109"/>
      <c r="AM707" s="109"/>
      <c r="AN707" s="109"/>
      <c r="AO707" s="109"/>
      <c r="AP707" s="109"/>
      <c r="AQ707" s="109"/>
      <c r="AR707" s="109"/>
      <c r="AS707" s="109"/>
      <c r="AT707" s="109"/>
      <c r="AU707" s="109"/>
      <c r="AV707" s="109"/>
      <c r="AW707" s="109"/>
      <c r="AX707" s="169"/>
    </row>
    <row r="708" spans="1:50" ht="63"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613</v>
      </c>
      <c r="AE708" s="621"/>
      <c r="AF708" s="621"/>
      <c r="AG708" s="759" t="s">
        <v>600</v>
      </c>
      <c r="AH708" s="760"/>
      <c r="AI708" s="760"/>
      <c r="AJ708" s="760"/>
      <c r="AK708" s="760"/>
      <c r="AL708" s="760"/>
      <c r="AM708" s="760"/>
      <c r="AN708" s="760"/>
      <c r="AO708" s="760"/>
      <c r="AP708" s="760"/>
      <c r="AQ708" s="760"/>
      <c r="AR708" s="760"/>
      <c r="AS708" s="760"/>
      <c r="AT708" s="760"/>
      <c r="AU708" s="760"/>
      <c r="AV708" s="760"/>
      <c r="AW708" s="760"/>
      <c r="AX708" s="761"/>
    </row>
    <row r="709" spans="1:50" ht="63" customHeight="1" x14ac:dyDescent="0.15">
      <c r="A709" s="658"/>
      <c r="B709" s="660"/>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9" t="s">
        <v>613</v>
      </c>
      <c r="AE709" s="330"/>
      <c r="AF709" s="330"/>
      <c r="AG709" s="102" t="s">
        <v>601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9" t="s">
        <v>613</v>
      </c>
      <c r="AE710" s="330"/>
      <c r="AF710" s="330"/>
      <c r="AG710" s="102" t="s">
        <v>602</v>
      </c>
      <c r="AH710" s="103"/>
      <c r="AI710" s="103"/>
      <c r="AJ710" s="103"/>
      <c r="AK710" s="103"/>
      <c r="AL710" s="103"/>
      <c r="AM710" s="103"/>
      <c r="AN710" s="103"/>
      <c r="AO710" s="103"/>
      <c r="AP710" s="103"/>
      <c r="AQ710" s="103"/>
      <c r="AR710" s="103"/>
      <c r="AS710" s="103"/>
      <c r="AT710" s="103"/>
      <c r="AU710" s="103"/>
      <c r="AV710" s="103"/>
      <c r="AW710" s="103"/>
      <c r="AX710" s="104"/>
    </row>
    <row r="711" spans="1:50" ht="63" customHeight="1" x14ac:dyDescent="0.15">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29" t="s">
        <v>613</v>
      </c>
      <c r="AE711" s="330"/>
      <c r="AF711" s="330"/>
      <c r="AG711" s="102" t="s">
        <v>603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8"/>
      <c r="B712" s="660"/>
      <c r="C712" s="407" t="s">
        <v>465</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799" t="s">
        <v>730</v>
      </c>
      <c r="AE712" s="800"/>
      <c r="AF712" s="800"/>
      <c r="AG712" s="826" t="s">
        <v>564</v>
      </c>
      <c r="AH712" s="827"/>
      <c r="AI712" s="827"/>
      <c r="AJ712" s="827"/>
      <c r="AK712" s="827"/>
      <c r="AL712" s="827"/>
      <c r="AM712" s="827"/>
      <c r="AN712" s="827"/>
      <c r="AO712" s="827"/>
      <c r="AP712" s="827"/>
      <c r="AQ712" s="827"/>
      <c r="AR712" s="827"/>
      <c r="AS712" s="827"/>
      <c r="AT712" s="827"/>
      <c r="AU712" s="827"/>
      <c r="AV712" s="827"/>
      <c r="AW712" s="827"/>
      <c r="AX712" s="828"/>
    </row>
    <row r="713" spans="1:50" ht="72.95" customHeight="1" x14ac:dyDescent="0.15">
      <c r="A713" s="658"/>
      <c r="B713" s="660"/>
      <c r="C713" s="968" t="s">
        <v>466</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9" t="s">
        <v>613</v>
      </c>
      <c r="AE713" s="330"/>
      <c r="AF713" s="680"/>
      <c r="AG713" s="102" t="s">
        <v>732</v>
      </c>
      <c r="AH713" s="103"/>
      <c r="AI713" s="103"/>
      <c r="AJ713" s="103"/>
      <c r="AK713" s="103"/>
      <c r="AL713" s="103"/>
      <c r="AM713" s="103"/>
      <c r="AN713" s="103"/>
      <c r="AO713" s="103"/>
      <c r="AP713" s="103"/>
      <c r="AQ713" s="103"/>
      <c r="AR713" s="103"/>
      <c r="AS713" s="103"/>
      <c r="AT713" s="103"/>
      <c r="AU713" s="103"/>
      <c r="AV713" s="103"/>
      <c r="AW713" s="103"/>
      <c r="AX713" s="104"/>
    </row>
    <row r="714" spans="1:50" ht="63" customHeight="1" x14ac:dyDescent="0.15">
      <c r="A714" s="661"/>
      <c r="B714" s="662"/>
      <c r="C714" s="663" t="s">
        <v>442</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613</v>
      </c>
      <c r="AE714" s="824"/>
      <c r="AF714" s="825"/>
      <c r="AG714" s="753" t="s">
        <v>604</v>
      </c>
      <c r="AH714" s="754"/>
      <c r="AI714" s="754"/>
      <c r="AJ714" s="754"/>
      <c r="AK714" s="754"/>
      <c r="AL714" s="754"/>
      <c r="AM714" s="754"/>
      <c r="AN714" s="754"/>
      <c r="AO714" s="754"/>
      <c r="AP714" s="754"/>
      <c r="AQ714" s="754"/>
      <c r="AR714" s="754"/>
      <c r="AS714" s="754"/>
      <c r="AT714" s="754"/>
      <c r="AU714" s="754"/>
      <c r="AV714" s="754"/>
      <c r="AW714" s="754"/>
      <c r="AX714" s="755"/>
    </row>
    <row r="715" spans="1:50" ht="35.25" customHeight="1" x14ac:dyDescent="0.15">
      <c r="A715" s="656" t="s">
        <v>40</v>
      </c>
      <c r="B715" s="801"/>
      <c r="C715" s="802" t="s">
        <v>443</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0" t="s">
        <v>731</v>
      </c>
      <c r="AE715" s="621"/>
      <c r="AF715" s="673"/>
      <c r="AG715" s="759" t="s">
        <v>734</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613</v>
      </c>
      <c r="AE716" s="643"/>
      <c r="AF716" s="643"/>
      <c r="AG716" s="102" t="s">
        <v>605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8"/>
      <c r="B717" s="660"/>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9" t="s">
        <v>613</v>
      </c>
      <c r="AE717" s="330"/>
      <c r="AF717" s="330"/>
      <c r="AG717" s="102" t="s">
        <v>733</v>
      </c>
      <c r="AH717" s="103"/>
      <c r="AI717" s="103"/>
      <c r="AJ717" s="103"/>
      <c r="AK717" s="103"/>
      <c r="AL717" s="103"/>
      <c r="AM717" s="103"/>
      <c r="AN717" s="103"/>
      <c r="AO717" s="103"/>
      <c r="AP717" s="103"/>
      <c r="AQ717" s="103"/>
      <c r="AR717" s="103"/>
      <c r="AS717" s="103"/>
      <c r="AT717" s="103"/>
      <c r="AU717" s="103"/>
      <c r="AV717" s="103"/>
      <c r="AW717" s="103"/>
      <c r="AX717" s="104"/>
    </row>
    <row r="718" spans="1:50" ht="63" customHeight="1" x14ac:dyDescent="0.15">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9" t="s">
        <v>613</v>
      </c>
      <c r="AE718" s="330"/>
      <c r="AF718" s="330"/>
      <c r="AG718" s="128" t="s">
        <v>738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3" t="s">
        <v>58</v>
      </c>
      <c r="B719" s="794"/>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730</v>
      </c>
      <c r="AE719" s="621"/>
      <c r="AF719" s="621"/>
      <c r="AG719" s="126" t="s">
        <v>758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5"/>
      <c r="B720" s="796"/>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5"/>
      <c r="B721" s="796"/>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5"/>
      <c r="B722" s="796"/>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5"/>
      <c r="B723" s="796"/>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5"/>
      <c r="B724" s="796"/>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7"/>
      <c r="B725" s="798"/>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6" t="s">
        <v>48</v>
      </c>
      <c r="B726" s="819"/>
      <c r="C726" s="831" t="s">
        <v>53</v>
      </c>
      <c r="D726" s="855"/>
      <c r="E726" s="855"/>
      <c r="F726" s="856"/>
      <c r="G726" s="593" t="s">
        <v>737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0"/>
      <c r="B727" s="821"/>
      <c r="C727" s="765" t="s">
        <v>57</v>
      </c>
      <c r="D727" s="766"/>
      <c r="E727" s="766"/>
      <c r="F727" s="767"/>
      <c r="G727" s="591" t="s">
        <v>736</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c r="B731" s="817"/>
      <c r="C731" s="817"/>
      <c r="D731" s="817"/>
      <c r="E731" s="818"/>
      <c r="F731" s="746"/>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c r="B733" s="691"/>
      <c r="C733" s="691"/>
      <c r="D733" s="691"/>
      <c r="E733" s="692"/>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6" t="s">
        <v>471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1" t="s">
        <v>541</v>
      </c>
      <c r="B737" s="211"/>
      <c r="C737" s="211"/>
      <c r="D737" s="212"/>
      <c r="E737" s="1010" t="s">
        <v>606</v>
      </c>
      <c r="F737" s="1010"/>
      <c r="G737" s="1010"/>
      <c r="H737" s="1010"/>
      <c r="I737" s="1010"/>
      <c r="J737" s="1010"/>
      <c r="K737" s="1010"/>
      <c r="L737" s="1010"/>
      <c r="M737" s="1010"/>
      <c r="N737" s="366" t="s">
        <v>534</v>
      </c>
      <c r="O737" s="366"/>
      <c r="P737" s="366"/>
      <c r="Q737" s="366"/>
      <c r="R737" s="1010" t="s">
        <v>607</v>
      </c>
      <c r="S737" s="1010"/>
      <c r="T737" s="1010"/>
      <c r="U737" s="1010"/>
      <c r="V737" s="1010"/>
      <c r="W737" s="1010"/>
      <c r="X737" s="1010"/>
      <c r="Y737" s="1010"/>
      <c r="Z737" s="1010"/>
      <c r="AA737" s="366" t="s">
        <v>533</v>
      </c>
      <c r="AB737" s="366"/>
      <c r="AC737" s="366"/>
      <c r="AD737" s="366"/>
      <c r="AE737" s="1010" t="s">
        <v>608</v>
      </c>
      <c r="AF737" s="1010"/>
      <c r="AG737" s="1010"/>
      <c r="AH737" s="1010"/>
      <c r="AI737" s="1010"/>
      <c r="AJ737" s="1010"/>
      <c r="AK737" s="1010"/>
      <c r="AL737" s="1010"/>
      <c r="AM737" s="1010"/>
      <c r="AN737" s="366" t="s">
        <v>532</v>
      </c>
      <c r="AO737" s="366"/>
      <c r="AP737" s="366"/>
      <c r="AQ737" s="366"/>
      <c r="AR737" s="1002" t="s">
        <v>609</v>
      </c>
      <c r="AS737" s="1003"/>
      <c r="AT737" s="1003"/>
      <c r="AU737" s="1003"/>
      <c r="AV737" s="1003"/>
      <c r="AW737" s="1003"/>
      <c r="AX737" s="1004"/>
      <c r="AY737" s="89"/>
      <c r="AZ737" s="89"/>
    </row>
    <row r="738" spans="1:52" ht="24.75" customHeight="1" x14ac:dyDescent="0.15">
      <c r="A738" s="1011" t="s">
        <v>531</v>
      </c>
      <c r="B738" s="211"/>
      <c r="C738" s="211"/>
      <c r="D738" s="212"/>
      <c r="E738" s="1010" t="s">
        <v>610</v>
      </c>
      <c r="F738" s="1010"/>
      <c r="G738" s="1010"/>
      <c r="H738" s="1010"/>
      <c r="I738" s="1010"/>
      <c r="J738" s="1010"/>
      <c r="K738" s="1010"/>
      <c r="L738" s="1010"/>
      <c r="M738" s="1010"/>
      <c r="N738" s="366" t="s">
        <v>530</v>
      </c>
      <c r="O738" s="366"/>
      <c r="P738" s="366"/>
      <c r="Q738" s="366"/>
      <c r="R738" s="1010" t="s">
        <v>611</v>
      </c>
      <c r="S738" s="1010"/>
      <c r="T738" s="1010"/>
      <c r="U738" s="1010"/>
      <c r="V738" s="1010"/>
      <c r="W738" s="1010"/>
      <c r="X738" s="1010"/>
      <c r="Y738" s="1010"/>
      <c r="Z738" s="1010"/>
      <c r="AA738" s="366" t="s">
        <v>529</v>
      </c>
      <c r="AB738" s="366"/>
      <c r="AC738" s="366"/>
      <c r="AD738" s="366"/>
      <c r="AE738" s="1010" t="s">
        <v>612</v>
      </c>
      <c r="AF738" s="1010"/>
      <c r="AG738" s="1010"/>
      <c r="AH738" s="1010"/>
      <c r="AI738" s="1010"/>
      <c r="AJ738" s="1010"/>
      <c r="AK738" s="1010"/>
      <c r="AL738" s="1010"/>
      <c r="AM738" s="1010"/>
      <c r="AN738" s="366" t="s">
        <v>525</v>
      </c>
      <c r="AO738" s="366"/>
      <c r="AP738" s="366"/>
      <c r="AQ738" s="366"/>
      <c r="AR738" s="1002">
        <v>219</v>
      </c>
      <c r="AS738" s="1003"/>
      <c r="AT738" s="1003"/>
      <c r="AU738" s="1003"/>
      <c r="AV738" s="1003"/>
      <c r="AW738" s="1003"/>
      <c r="AX738" s="1004"/>
    </row>
    <row r="739" spans="1:52" ht="24.75" customHeight="1" thickBot="1" x14ac:dyDescent="0.2">
      <c r="A739" s="1012" t="s">
        <v>521</v>
      </c>
      <c r="B739" s="1013"/>
      <c r="C739" s="1013"/>
      <c r="D739" s="1014"/>
      <c r="E739" s="1015" t="s">
        <v>561</v>
      </c>
      <c r="F739" s="1005"/>
      <c r="G739" s="1005"/>
      <c r="H739" s="93" t="str">
        <f>IF(E739="", "", "(")</f>
        <v>(</v>
      </c>
      <c r="I739" s="1005"/>
      <c r="J739" s="1005"/>
      <c r="K739" s="93" t="str">
        <f>IF(OR(I739="　", I739=""), "", "-")</f>
        <v/>
      </c>
      <c r="L739" s="1006">
        <v>219</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0" t="s">
        <v>500</v>
      </c>
      <c r="B740" s="631"/>
      <c r="C740" s="631"/>
      <c r="D740" s="631"/>
      <c r="E740" s="631"/>
      <c r="F740" s="632"/>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c r="AG749" s="47"/>
      <c r="AH749" s="47"/>
      <c r="AI749" s="47"/>
      <c r="AJ749" s="47"/>
      <c r="AK749" s="47"/>
      <c r="AL749" s="47"/>
      <c r="AM749" s="47"/>
      <c r="AN749" s="47"/>
      <c r="AO749" s="47"/>
      <c r="AP749" s="47"/>
      <c r="AQ749" s="47"/>
      <c r="AR749" s="47"/>
      <c r="AS749" s="47"/>
      <c r="AT749" s="47"/>
      <c r="AU749" s="47"/>
      <c r="AV749" s="101"/>
      <c r="AW749" s="101"/>
      <c r="AX749" s="48"/>
    </row>
    <row r="750" spans="1:52" ht="28.35" customHeight="1" x14ac:dyDescent="0.15">
      <c r="A750" s="630"/>
      <c r="B750" s="631"/>
      <c r="C750" s="631"/>
      <c r="D750" s="631"/>
      <c r="E750" s="631"/>
      <c r="F750" s="632"/>
      <c r="G750" s="46"/>
      <c r="H750" s="101"/>
      <c r="I750" s="101"/>
      <c r="J750" s="101"/>
      <c r="K750" s="101"/>
      <c r="L750" s="101"/>
      <c r="M750" s="101"/>
      <c r="N750" s="101"/>
      <c r="O750" s="101"/>
      <c r="P750" s="101"/>
      <c r="Q750" s="101"/>
      <c r="R750" s="101"/>
      <c r="S750" s="101"/>
      <c r="T750" s="101"/>
      <c r="U750" s="101"/>
      <c r="V750" s="47"/>
      <c r="W750" s="47"/>
      <c r="X750" s="47"/>
      <c r="Y750" s="47"/>
      <c r="Z750" s="47"/>
      <c r="AA750" s="47"/>
      <c r="AB750" s="47"/>
      <c r="AC750" s="47"/>
      <c r="AD750" s="47"/>
      <c r="AE750" s="47"/>
      <c r="AF750" s="101"/>
      <c r="AG750" s="101"/>
      <c r="AH750" s="101"/>
      <c r="AI750" s="101"/>
      <c r="AJ750" s="101"/>
      <c r="AK750" s="101"/>
      <c r="AL750" s="101"/>
      <c r="AM750" s="101"/>
      <c r="AN750" s="101"/>
      <c r="AO750" s="47"/>
      <c r="AP750" s="47"/>
      <c r="AQ750" s="47"/>
      <c r="AR750" s="47"/>
      <c r="AS750" s="47"/>
      <c r="AT750" s="47"/>
      <c r="AU750" s="47"/>
      <c r="AV750" s="101"/>
      <c r="AW750" s="101"/>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101"/>
      <c r="X751" s="47"/>
      <c r="Y751" s="47"/>
      <c r="Z751" s="47"/>
      <c r="AA751" s="47"/>
      <c r="AB751" s="47"/>
      <c r="AC751" s="47"/>
      <c r="AD751" s="47"/>
      <c r="AE751" s="47"/>
      <c r="AF751" s="47"/>
      <c r="AG751" s="47"/>
      <c r="AH751" s="47"/>
      <c r="AI751" s="47"/>
      <c r="AJ751" s="47"/>
      <c r="AK751" s="101"/>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101"/>
      <c r="X752" s="101"/>
      <c r="Y752" s="101"/>
      <c r="Z752" s="101"/>
      <c r="AA752" s="101"/>
      <c r="AB752" s="47"/>
      <c r="AC752" s="47"/>
      <c r="AD752" s="47"/>
      <c r="AE752" s="47"/>
      <c r="AF752" s="47"/>
      <c r="AG752" s="47"/>
      <c r="AH752" s="47"/>
      <c r="AI752" s="47"/>
      <c r="AJ752" s="47"/>
      <c r="AK752" s="101"/>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101"/>
      <c r="X753" s="101"/>
      <c r="Y753" s="101"/>
      <c r="Z753" s="101"/>
      <c r="AA753" s="101"/>
      <c r="AB753" s="47"/>
      <c r="AC753" s="47"/>
      <c r="AD753" s="47"/>
      <c r="AE753" s="47"/>
      <c r="AF753" s="47"/>
      <c r="AG753" s="47"/>
      <c r="AH753" s="47"/>
      <c r="AI753" s="47"/>
      <c r="AJ753" s="47"/>
      <c r="AK753" s="47"/>
      <c r="AL753" s="47"/>
      <c r="AM753" s="47"/>
      <c r="AN753" s="47"/>
      <c r="AO753" s="47"/>
      <c r="AP753" s="47"/>
      <c r="AQ753" s="47"/>
      <c r="AR753" s="47"/>
      <c r="AS753" s="47"/>
      <c r="AT753" s="47"/>
      <c r="AU753" s="47"/>
      <c r="AV753" s="101"/>
      <c r="AW753" s="101"/>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101"/>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101"/>
      <c r="AW754" s="101"/>
      <c r="AX754" s="48"/>
    </row>
    <row r="755" spans="1:50" ht="28.35" customHeight="1" x14ac:dyDescent="0.15">
      <c r="A755" s="630"/>
      <c r="B755" s="631"/>
      <c r="C755" s="631"/>
      <c r="D755" s="631"/>
      <c r="E755" s="631"/>
      <c r="F755" s="632"/>
      <c r="G755" s="46"/>
      <c r="H755" s="101"/>
      <c r="I755" s="47"/>
      <c r="J755" s="47"/>
      <c r="K755" s="47"/>
      <c r="L755" s="47"/>
      <c r="M755" s="47"/>
      <c r="N755" s="47"/>
      <c r="O755" s="47"/>
      <c r="P755" s="47"/>
      <c r="Q755" s="47"/>
      <c r="R755" s="47"/>
      <c r="S755" s="47"/>
      <c r="T755" s="47"/>
      <c r="U755" s="101"/>
      <c r="V755" s="101"/>
      <c r="W755" s="101"/>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101"/>
      <c r="AW755" s="101"/>
      <c r="AX755" s="48"/>
    </row>
    <row r="756" spans="1:50" ht="28.35" customHeight="1" x14ac:dyDescent="0.15">
      <c r="A756" s="630"/>
      <c r="B756" s="631"/>
      <c r="C756" s="631"/>
      <c r="D756" s="631"/>
      <c r="E756" s="631"/>
      <c r="F756" s="632"/>
      <c r="G756" s="46"/>
      <c r="H756" s="101"/>
      <c r="I756" s="47"/>
      <c r="J756" s="47"/>
      <c r="K756" s="47"/>
      <c r="L756" s="47"/>
      <c r="M756" s="47"/>
      <c r="N756" s="47"/>
      <c r="O756" s="47"/>
      <c r="P756" s="47"/>
      <c r="Q756" s="47"/>
      <c r="R756" s="47"/>
      <c r="S756" s="47"/>
      <c r="T756" s="47"/>
      <c r="U756" s="101"/>
      <c r="V756" s="101"/>
      <c r="W756" s="101"/>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101"/>
      <c r="AW756" s="101"/>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101"/>
      <c r="U757" s="101"/>
      <c r="V757" s="101"/>
      <c r="W757" s="101"/>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101"/>
      <c r="AW757" s="101"/>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101"/>
      <c r="U758" s="101"/>
      <c r="V758" s="101"/>
      <c r="W758" s="101"/>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101"/>
      <c r="AW758" s="101"/>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101"/>
      <c r="U759" s="101"/>
      <c r="V759" s="101"/>
      <c r="W759" s="101"/>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101"/>
      <c r="AW759" s="101"/>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101"/>
      <c r="U760" s="101"/>
      <c r="V760" s="101"/>
      <c r="W760" s="101"/>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101"/>
      <c r="AW760" s="101"/>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502</v>
      </c>
      <c r="B779" s="645"/>
      <c r="C779" s="645"/>
      <c r="D779" s="645"/>
      <c r="E779" s="645"/>
      <c r="F779" s="646"/>
      <c r="G779" s="611" t="s">
        <v>666</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622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0"/>
    </row>
    <row r="780" spans="1:50" ht="24.75" customHeight="1" x14ac:dyDescent="0.15">
      <c r="A780" s="647"/>
      <c r="B780" s="648"/>
      <c r="C780" s="648"/>
      <c r="D780" s="648"/>
      <c r="E780" s="648"/>
      <c r="F780" s="649"/>
      <c r="G780" s="831"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1"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50.25" customHeight="1" x14ac:dyDescent="0.15">
      <c r="A781" s="647"/>
      <c r="B781" s="648"/>
      <c r="C781" s="648"/>
      <c r="D781" s="648"/>
      <c r="E781" s="648"/>
      <c r="F781" s="649"/>
      <c r="G781" s="687" t="s">
        <v>662</v>
      </c>
      <c r="H781" s="688"/>
      <c r="I781" s="688"/>
      <c r="J781" s="688"/>
      <c r="K781" s="689"/>
      <c r="L781" s="681" t="s">
        <v>663</v>
      </c>
      <c r="M781" s="682"/>
      <c r="N781" s="682"/>
      <c r="O781" s="682"/>
      <c r="P781" s="682"/>
      <c r="Q781" s="682"/>
      <c r="R781" s="682"/>
      <c r="S781" s="682"/>
      <c r="T781" s="682"/>
      <c r="U781" s="682"/>
      <c r="V781" s="682"/>
      <c r="W781" s="682"/>
      <c r="X781" s="683"/>
      <c r="Y781" s="404">
        <v>8874</v>
      </c>
      <c r="Z781" s="405"/>
      <c r="AA781" s="405"/>
      <c r="AB781" s="669"/>
      <c r="AC781" s="687" t="s">
        <v>623</v>
      </c>
      <c r="AD781" s="688"/>
      <c r="AE781" s="688"/>
      <c r="AF781" s="688"/>
      <c r="AG781" s="689"/>
      <c r="AH781" s="681" t="s">
        <v>624</v>
      </c>
      <c r="AI781" s="682"/>
      <c r="AJ781" s="682"/>
      <c r="AK781" s="682"/>
      <c r="AL781" s="682"/>
      <c r="AM781" s="682"/>
      <c r="AN781" s="682"/>
      <c r="AO781" s="682"/>
      <c r="AP781" s="682"/>
      <c r="AQ781" s="682"/>
      <c r="AR781" s="682"/>
      <c r="AS781" s="682"/>
      <c r="AT781" s="683"/>
      <c r="AU781" s="404">
        <v>1379</v>
      </c>
      <c r="AV781" s="405"/>
      <c r="AW781" s="405"/>
      <c r="AX781" s="406"/>
    </row>
    <row r="782" spans="1:50" ht="24.75"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8874</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1379</v>
      </c>
      <c r="AV791" s="848"/>
      <c r="AW791" s="848"/>
      <c r="AX791" s="850"/>
    </row>
    <row r="792" spans="1:50" ht="24.75" customHeight="1" x14ac:dyDescent="0.15">
      <c r="A792" s="647"/>
      <c r="B792" s="648"/>
      <c r="C792" s="648"/>
      <c r="D792" s="648"/>
      <c r="E792" s="648"/>
      <c r="F792" s="649"/>
      <c r="G792" s="611" t="s">
        <v>667</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665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0"/>
    </row>
    <row r="793" spans="1:50" ht="24.75" customHeight="1" x14ac:dyDescent="0.15">
      <c r="A793" s="647"/>
      <c r="B793" s="648"/>
      <c r="C793" s="648"/>
      <c r="D793" s="648"/>
      <c r="E793" s="648"/>
      <c r="F793" s="649"/>
      <c r="G793" s="831"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1"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51.75" customHeight="1" x14ac:dyDescent="0.15">
      <c r="A794" s="647"/>
      <c r="B794" s="648"/>
      <c r="C794" s="648"/>
      <c r="D794" s="648"/>
      <c r="E794" s="648"/>
      <c r="F794" s="649"/>
      <c r="G794" s="687" t="s">
        <v>662</v>
      </c>
      <c r="H794" s="688"/>
      <c r="I794" s="688"/>
      <c r="J794" s="688"/>
      <c r="K794" s="689"/>
      <c r="L794" s="681" t="s">
        <v>664</v>
      </c>
      <c r="M794" s="682"/>
      <c r="N794" s="682"/>
      <c r="O794" s="682"/>
      <c r="P794" s="682"/>
      <c r="Q794" s="682"/>
      <c r="R794" s="682"/>
      <c r="S794" s="682"/>
      <c r="T794" s="682"/>
      <c r="U794" s="682"/>
      <c r="V794" s="682"/>
      <c r="W794" s="682"/>
      <c r="X794" s="683"/>
      <c r="Y794" s="404">
        <v>5639</v>
      </c>
      <c r="Z794" s="405"/>
      <c r="AA794" s="405"/>
      <c r="AB794" s="669"/>
      <c r="AC794" s="687" t="s">
        <v>625</v>
      </c>
      <c r="AD794" s="851"/>
      <c r="AE794" s="851"/>
      <c r="AF794" s="851"/>
      <c r="AG794" s="852"/>
      <c r="AH794" s="681" t="s">
        <v>629</v>
      </c>
      <c r="AI794" s="682"/>
      <c r="AJ794" s="682"/>
      <c r="AK794" s="682"/>
      <c r="AL794" s="682"/>
      <c r="AM794" s="682"/>
      <c r="AN794" s="682"/>
      <c r="AO794" s="682"/>
      <c r="AP794" s="682"/>
      <c r="AQ794" s="682"/>
      <c r="AR794" s="682"/>
      <c r="AS794" s="682"/>
      <c r="AT794" s="683"/>
      <c r="AU794" s="404">
        <v>1133</v>
      </c>
      <c r="AV794" s="405"/>
      <c r="AW794" s="405"/>
      <c r="AX794" s="669"/>
    </row>
    <row r="795" spans="1:50" ht="24.75"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t="s">
        <v>626</v>
      </c>
      <c r="AD795" s="857"/>
      <c r="AE795" s="857"/>
      <c r="AF795" s="857"/>
      <c r="AG795" s="858"/>
      <c r="AH795" s="614" t="s">
        <v>630</v>
      </c>
      <c r="AI795" s="615"/>
      <c r="AJ795" s="615"/>
      <c r="AK795" s="615"/>
      <c r="AL795" s="615"/>
      <c r="AM795" s="615"/>
      <c r="AN795" s="615"/>
      <c r="AO795" s="615"/>
      <c r="AP795" s="615"/>
      <c r="AQ795" s="615"/>
      <c r="AR795" s="615"/>
      <c r="AS795" s="615"/>
      <c r="AT795" s="616"/>
      <c r="AU795" s="617">
        <v>377</v>
      </c>
      <c r="AV795" s="618"/>
      <c r="AW795" s="618"/>
      <c r="AX795" s="628"/>
    </row>
    <row r="796" spans="1:50" ht="24.75"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t="s">
        <v>627</v>
      </c>
      <c r="AD796" s="857"/>
      <c r="AE796" s="857"/>
      <c r="AF796" s="857"/>
      <c r="AG796" s="858"/>
      <c r="AH796" s="614" t="s">
        <v>631</v>
      </c>
      <c r="AI796" s="615"/>
      <c r="AJ796" s="615"/>
      <c r="AK796" s="615"/>
      <c r="AL796" s="615"/>
      <c r="AM796" s="615"/>
      <c r="AN796" s="615"/>
      <c r="AO796" s="615"/>
      <c r="AP796" s="615"/>
      <c r="AQ796" s="615"/>
      <c r="AR796" s="615"/>
      <c r="AS796" s="615"/>
      <c r="AT796" s="616"/>
      <c r="AU796" s="617">
        <v>65</v>
      </c>
      <c r="AV796" s="618"/>
      <c r="AW796" s="618"/>
      <c r="AX796" s="628"/>
    </row>
    <row r="797" spans="1:50" ht="24.75"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t="s">
        <v>628</v>
      </c>
      <c r="AD797" s="857"/>
      <c r="AE797" s="857"/>
      <c r="AF797" s="857"/>
      <c r="AG797" s="858"/>
      <c r="AH797" s="614" t="s">
        <v>632</v>
      </c>
      <c r="AI797" s="615"/>
      <c r="AJ797" s="615"/>
      <c r="AK797" s="615"/>
      <c r="AL797" s="615"/>
      <c r="AM797" s="615"/>
      <c r="AN797" s="615"/>
      <c r="AO797" s="615"/>
      <c r="AP797" s="615"/>
      <c r="AQ797" s="615"/>
      <c r="AR797" s="615"/>
      <c r="AS797" s="615"/>
      <c r="AT797" s="616"/>
      <c r="AU797" s="617">
        <v>299</v>
      </c>
      <c r="AV797" s="618"/>
      <c r="AW797" s="618"/>
      <c r="AX797" s="628"/>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5639</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1874</v>
      </c>
      <c r="AV804" s="848"/>
      <c r="AW804" s="848"/>
      <c r="AX804" s="850"/>
    </row>
    <row r="805" spans="1:50" ht="24.75" customHeight="1" x14ac:dyDescent="0.15">
      <c r="A805" s="647"/>
      <c r="B805" s="648"/>
      <c r="C805" s="648"/>
      <c r="D805" s="648"/>
      <c r="E805" s="648"/>
      <c r="F805" s="649"/>
      <c r="G805" s="611" t="s">
        <v>670</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716</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0"/>
    </row>
    <row r="806" spans="1:50" ht="24.75" customHeight="1" x14ac:dyDescent="0.15">
      <c r="A806" s="647"/>
      <c r="B806" s="648"/>
      <c r="C806" s="648"/>
      <c r="D806" s="648"/>
      <c r="E806" s="648"/>
      <c r="F806" s="649"/>
      <c r="G806" s="831"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1"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47"/>
      <c r="B807" s="648"/>
      <c r="C807" s="648"/>
      <c r="D807" s="648"/>
      <c r="E807" s="648"/>
      <c r="F807" s="649"/>
      <c r="G807" s="687" t="s">
        <v>669</v>
      </c>
      <c r="H807" s="851"/>
      <c r="I807" s="851"/>
      <c r="J807" s="851"/>
      <c r="K807" s="852"/>
      <c r="L807" s="681" t="s">
        <v>668</v>
      </c>
      <c r="M807" s="682"/>
      <c r="N807" s="682"/>
      <c r="O807" s="682"/>
      <c r="P807" s="682"/>
      <c r="Q807" s="682"/>
      <c r="R807" s="682"/>
      <c r="S807" s="682"/>
      <c r="T807" s="682"/>
      <c r="U807" s="682"/>
      <c r="V807" s="682"/>
      <c r="W807" s="682"/>
      <c r="X807" s="683"/>
      <c r="Y807" s="404">
        <v>1847</v>
      </c>
      <c r="Z807" s="405"/>
      <c r="AA807" s="405"/>
      <c r="AB807" s="669"/>
      <c r="AC807" s="687" t="s">
        <v>717</v>
      </c>
      <c r="AD807" s="688"/>
      <c r="AE807" s="688"/>
      <c r="AF807" s="688"/>
      <c r="AG807" s="689"/>
      <c r="AH807" s="681" t="s">
        <v>718</v>
      </c>
      <c r="AI807" s="682"/>
      <c r="AJ807" s="682"/>
      <c r="AK807" s="682"/>
      <c r="AL807" s="682"/>
      <c r="AM807" s="682"/>
      <c r="AN807" s="682"/>
      <c r="AO807" s="682"/>
      <c r="AP807" s="682"/>
      <c r="AQ807" s="682"/>
      <c r="AR807" s="682"/>
      <c r="AS807" s="682"/>
      <c r="AT807" s="683"/>
      <c r="AU807" s="404">
        <v>42</v>
      </c>
      <c r="AV807" s="405"/>
      <c r="AW807" s="405"/>
      <c r="AX807" s="406"/>
    </row>
    <row r="808" spans="1:50" ht="24.75" hidden="1" customHeight="1" x14ac:dyDescent="0.15">
      <c r="A808" s="647"/>
      <c r="B808" s="648"/>
      <c r="C808" s="648"/>
      <c r="D808" s="648"/>
      <c r="E808" s="648"/>
      <c r="F808" s="649"/>
      <c r="G808" s="622"/>
      <c r="H808" s="857"/>
      <c r="I808" s="857"/>
      <c r="J808" s="857"/>
      <c r="K808" s="858"/>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857"/>
      <c r="I809" s="857"/>
      <c r="J809" s="857"/>
      <c r="K809" s="858"/>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857"/>
      <c r="I810" s="857"/>
      <c r="J810" s="857"/>
      <c r="K810" s="858"/>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1847</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42</v>
      </c>
      <c r="AV817" s="848"/>
      <c r="AW817" s="848"/>
      <c r="AX817" s="850"/>
    </row>
    <row r="818" spans="1:50" ht="24.75" customHeight="1" x14ac:dyDescent="0.15">
      <c r="A818" s="647"/>
      <c r="B818" s="648"/>
      <c r="C818" s="648"/>
      <c r="D818" s="648"/>
      <c r="E818" s="648"/>
      <c r="F818" s="649"/>
      <c r="G818" s="611" t="s">
        <v>671</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0"/>
    </row>
    <row r="819" spans="1:50" ht="24.75" customHeight="1" x14ac:dyDescent="0.15">
      <c r="A819" s="647"/>
      <c r="B819" s="648"/>
      <c r="C819" s="648"/>
      <c r="D819" s="648"/>
      <c r="E819" s="648"/>
      <c r="F819" s="649"/>
      <c r="G819" s="831"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1"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customHeight="1" x14ac:dyDescent="0.15">
      <c r="A820" s="647"/>
      <c r="B820" s="648"/>
      <c r="C820" s="648"/>
      <c r="D820" s="648"/>
      <c r="E820" s="648"/>
      <c r="F820" s="649"/>
      <c r="G820" s="687" t="s">
        <v>673</v>
      </c>
      <c r="H820" s="688"/>
      <c r="I820" s="688"/>
      <c r="J820" s="688"/>
      <c r="K820" s="689"/>
      <c r="L820" s="681" t="s">
        <v>674</v>
      </c>
      <c r="M820" s="682"/>
      <c r="N820" s="682"/>
      <c r="O820" s="682"/>
      <c r="P820" s="682"/>
      <c r="Q820" s="682"/>
      <c r="R820" s="682"/>
      <c r="S820" s="682"/>
      <c r="T820" s="682"/>
      <c r="U820" s="682"/>
      <c r="V820" s="682"/>
      <c r="W820" s="682"/>
      <c r="X820" s="683"/>
      <c r="Y820" s="404">
        <v>799</v>
      </c>
      <c r="Z820" s="405"/>
      <c r="AA820" s="405"/>
      <c r="AB820" s="669"/>
      <c r="AC820" s="687"/>
      <c r="AD820" s="688"/>
      <c r="AE820" s="688"/>
      <c r="AF820" s="688"/>
      <c r="AG820" s="689"/>
      <c r="AH820" s="681"/>
      <c r="AI820" s="682"/>
      <c r="AJ820" s="682"/>
      <c r="AK820" s="682"/>
      <c r="AL820" s="682"/>
      <c r="AM820" s="682"/>
      <c r="AN820" s="682"/>
      <c r="AO820" s="682"/>
      <c r="AP820" s="682"/>
      <c r="AQ820" s="682"/>
      <c r="AR820" s="682"/>
      <c r="AS820" s="682"/>
      <c r="AT820" s="683"/>
      <c r="AU820" s="404"/>
      <c r="AV820" s="405"/>
      <c r="AW820" s="405"/>
      <c r="AX820" s="406"/>
    </row>
    <row r="821" spans="1:50" ht="24.75" customHeight="1" x14ac:dyDescent="0.15">
      <c r="A821" s="647"/>
      <c r="B821" s="648"/>
      <c r="C821" s="648"/>
      <c r="D821" s="648"/>
      <c r="E821" s="648"/>
      <c r="F821" s="649"/>
      <c r="G821" s="622" t="s">
        <v>673</v>
      </c>
      <c r="H821" s="623"/>
      <c r="I821" s="623"/>
      <c r="J821" s="623"/>
      <c r="K821" s="624"/>
      <c r="L821" s="614" t="s">
        <v>672</v>
      </c>
      <c r="M821" s="615"/>
      <c r="N821" s="615"/>
      <c r="O821" s="615"/>
      <c r="P821" s="615"/>
      <c r="Q821" s="615"/>
      <c r="R821" s="615"/>
      <c r="S821" s="615"/>
      <c r="T821" s="615"/>
      <c r="U821" s="615"/>
      <c r="V821" s="615"/>
      <c r="W821" s="615"/>
      <c r="X821" s="616"/>
      <c r="Y821" s="617">
        <v>88</v>
      </c>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887</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1" t="s">
        <v>463</v>
      </c>
      <c r="AM831" s="282"/>
      <c r="AN831" s="282"/>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50" t="s">
        <v>457</v>
      </c>
      <c r="AD836" s="150"/>
      <c r="AE836" s="150"/>
      <c r="AF836" s="150"/>
      <c r="AG836" s="150"/>
      <c r="AH836" s="368" t="s">
        <v>483</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x14ac:dyDescent="0.15">
      <c r="A837" s="392">
        <v>1</v>
      </c>
      <c r="B837" s="392">
        <v>1</v>
      </c>
      <c r="C837" s="362" t="s">
        <v>675</v>
      </c>
      <c r="D837" s="348"/>
      <c r="E837" s="348"/>
      <c r="F837" s="348"/>
      <c r="G837" s="348"/>
      <c r="H837" s="348"/>
      <c r="I837" s="348"/>
      <c r="J837" s="349">
        <v>1030005007111</v>
      </c>
      <c r="K837" s="350"/>
      <c r="L837" s="350"/>
      <c r="M837" s="350"/>
      <c r="N837" s="350"/>
      <c r="O837" s="350"/>
      <c r="P837" s="363" t="s">
        <v>676</v>
      </c>
      <c r="Q837" s="351"/>
      <c r="R837" s="351"/>
      <c r="S837" s="351"/>
      <c r="T837" s="351"/>
      <c r="U837" s="351"/>
      <c r="V837" s="351"/>
      <c r="W837" s="351"/>
      <c r="X837" s="351"/>
      <c r="Y837" s="352">
        <v>8874</v>
      </c>
      <c r="Z837" s="353"/>
      <c r="AA837" s="353"/>
      <c r="AB837" s="354"/>
      <c r="AC837" s="364" t="s">
        <v>635</v>
      </c>
      <c r="AD837" s="372"/>
      <c r="AE837" s="372"/>
      <c r="AF837" s="372"/>
      <c r="AG837" s="372"/>
      <c r="AH837" s="373" t="s">
        <v>677</v>
      </c>
      <c r="AI837" s="374"/>
      <c r="AJ837" s="374"/>
      <c r="AK837" s="374"/>
      <c r="AL837" s="358" t="s">
        <v>677</v>
      </c>
      <c r="AM837" s="359"/>
      <c r="AN837" s="359"/>
      <c r="AO837" s="360"/>
      <c r="AP837" s="361" t="s">
        <v>749</v>
      </c>
      <c r="AQ837" s="361"/>
      <c r="AR837" s="361"/>
      <c r="AS837" s="361"/>
      <c r="AT837" s="361"/>
      <c r="AU837" s="361"/>
      <c r="AV837" s="361"/>
      <c r="AW837" s="361"/>
      <c r="AX837" s="361"/>
    </row>
    <row r="838" spans="1:50" ht="30" hidden="1" customHeight="1" x14ac:dyDescent="0.15">
      <c r="A838" s="392">
        <v>2</v>
      </c>
      <c r="B838" s="39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92">
        <v>3</v>
      </c>
      <c r="B839" s="392">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92">
        <v>4</v>
      </c>
      <c r="B840" s="392">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92">
        <v>5</v>
      </c>
      <c r="B841" s="39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92">
        <v>6</v>
      </c>
      <c r="B842" s="39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92">
        <v>7</v>
      </c>
      <c r="B843" s="39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92">
        <v>8</v>
      </c>
      <c r="B844" s="39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92">
        <v>9</v>
      </c>
      <c r="B845" s="39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92">
        <v>10</v>
      </c>
      <c r="B846" s="39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92">
        <v>11</v>
      </c>
      <c r="B847" s="39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2">
        <v>12</v>
      </c>
      <c r="B848" s="39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2">
        <v>13</v>
      </c>
      <c r="B849" s="39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2">
        <v>14</v>
      </c>
      <c r="B850" s="39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2">
        <v>15</v>
      </c>
      <c r="B851" s="39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2">
        <v>16</v>
      </c>
      <c r="B852" s="39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2">
        <v>17</v>
      </c>
      <c r="B853" s="39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2">
        <v>18</v>
      </c>
      <c r="B854" s="39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2">
        <v>19</v>
      </c>
      <c r="B855" s="39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2">
        <v>20</v>
      </c>
      <c r="B856" s="39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2">
        <v>21</v>
      </c>
      <c r="B857" s="39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2">
        <v>22</v>
      </c>
      <c r="B858" s="39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2">
        <v>23</v>
      </c>
      <c r="B859" s="392">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2">
        <v>24</v>
      </c>
      <c r="B860" s="392">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2">
        <v>25</v>
      </c>
      <c r="B861" s="392">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2">
        <v>26</v>
      </c>
      <c r="B862" s="39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2">
        <v>27</v>
      </c>
      <c r="B863" s="39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2">
        <v>28</v>
      </c>
      <c r="B864" s="39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2">
        <v>29</v>
      </c>
      <c r="B865" s="39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2">
        <v>30</v>
      </c>
      <c r="B866" s="39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50" t="s">
        <v>457</v>
      </c>
      <c r="AD869" s="150"/>
      <c r="AE869" s="150"/>
      <c r="AF869" s="150"/>
      <c r="AG869" s="150"/>
      <c r="AH869" s="368" t="s">
        <v>483</v>
      </c>
      <c r="AI869" s="365"/>
      <c r="AJ869" s="365"/>
      <c r="AK869" s="365"/>
      <c r="AL869" s="365" t="s">
        <v>21</v>
      </c>
      <c r="AM869" s="365"/>
      <c r="AN869" s="365"/>
      <c r="AO869" s="370"/>
      <c r="AP869" s="371" t="s">
        <v>419</v>
      </c>
      <c r="AQ869" s="371"/>
      <c r="AR869" s="371"/>
      <c r="AS869" s="371"/>
      <c r="AT869" s="371"/>
      <c r="AU869" s="371"/>
      <c r="AV869" s="371"/>
      <c r="AW869" s="371"/>
      <c r="AX869" s="371"/>
    </row>
    <row r="870" spans="1:50" ht="44.25" customHeight="1" x14ac:dyDescent="0.15">
      <c r="A870" s="392">
        <v>1</v>
      </c>
      <c r="B870" s="392">
        <v>1</v>
      </c>
      <c r="C870" s="362" t="s">
        <v>633</v>
      </c>
      <c r="D870" s="348"/>
      <c r="E870" s="348"/>
      <c r="F870" s="348"/>
      <c r="G870" s="348"/>
      <c r="H870" s="348"/>
      <c r="I870" s="348"/>
      <c r="J870" s="349">
        <v>3140005020349</v>
      </c>
      <c r="K870" s="350"/>
      <c r="L870" s="350"/>
      <c r="M870" s="350"/>
      <c r="N870" s="350"/>
      <c r="O870" s="350"/>
      <c r="P870" s="363" t="s">
        <v>634</v>
      </c>
      <c r="Q870" s="351"/>
      <c r="R870" s="351"/>
      <c r="S870" s="351"/>
      <c r="T870" s="351"/>
      <c r="U870" s="351"/>
      <c r="V870" s="351"/>
      <c r="W870" s="351"/>
      <c r="X870" s="351"/>
      <c r="Y870" s="352">
        <v>1379</v>
      </c>
      <c r="Z870" s="353"/>
      <c r="AA870" s="353"/>
      <c r="AB870" s="354"/>
      <c r="AC870" s="364" t="s">
        <v>635</v>
      </c>
      <c r="AD870" s="372"/>
      <c r="AE870" s="372"/>
      <c r="AF870" s="372"/>
      <c r="AG870" s="372"/>
      <c r="AH870" s="373" t="s">
        <v>636</v>
      </c>
      <c r="AI870" s="374"/>
      <c r="AJ870" s="374"/>
      <c r="AK870" s="374"/>
      <c r="AL870" s="358" t="s">
        <v>636</v>
      </c>
      <c r="AM870" s="359"/>
      <c r="AN870" s="359"/>
      <c r="AO870" s="360"/>
      <c r="AP870" s="361" t="s">
        <v>749</v>
      </c>
      <c r="AQ870" s="361"/>
      <c r="AR870" s="361"/>
      <c r="AS870" s="361"/>
      <c r="AT870" s="361"/>
      <c r="AU870" s="361"/>
      <c r="AV870" s="361"/>
      <c r="AW870" s="361"/>
      <c r="AX870" s="361"/>
    </row>
    <row r="871" spans="1:50" ht="30" hidden="1" customHeight="1" x14ac:dyDescent="0.15">
      <c r="A871" s="392">
        <v>2</v>
      </c>
      <c r="B871" s="39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92">
        <v>3</v>
      </c>
      <c r="B872" s="392">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92">
        <v>4</v>
      </c>
      <c r="B873" s="392">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2">
        <v>5</v>
      </c>
      <c r="B874" s="39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2">
        <v>6</v>
      </c>
      <c r="B875" s="39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2">
        <v>7</v>
      </c>
      <c r="B876" s="39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2">
        <v>8</v>
      </c>
      <c r="B877" s="39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2">
        <v>9</v>
      </c>
      <c r="B878" s="39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2">
        <v>10</v>
      </c>
      <c r="B879" s="39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2">
        <v>11</v>
      </c>
      <c r="B880" s="39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2">
        <v>12</v>
      </c>
      <c r="B881" s="39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2">
        <v>13</v>
      </c>
      <c r="B882" s="39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2">
        <v>14</v>
      </c>
      <c r="B883" s="39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2">
        <v>15</v>
      </c>
      <c r="B884" s="39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2">
        <v>16</v>
      </c>
      <c r="B885" s="39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2">
        <v>17</v>
      </c>
      <c r="B886" s="39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2">
        <v>18</v>
      </c>
      <c r="B887" s="39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2">
        <v>19</v>
      </c>
      <c r="B888" s="39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2">
        <v>20</v>
      </c>
      <c r="B889" s="39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2">
        <v>21</v>
      </c>
      <c r="B890" s="39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2">
        <v>22</v>
      </c>
      <c r="B891" s="39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2">
        <v>23</v>
      </c>
      <c r="B892" s="392">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2">
        <v>24</v>
      </c>
      <c r="B893" s="392">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2">
        <v>25</v>
      </c>
      <c r="B894" s="392">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2">
        <v>26</v>
      </c>
      <c r="B895" s="39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2">
        <v>27</v>
      </c>
      <c r="B896" s="39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2">
        <v>28</v>
      </c>
      <c r="B897" s="39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2">
        <v>29</v>
      </c>
      <c r="B898" s="39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2">
        <v>30</v>
      </c>
      <c r="B899" s="39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50" t="s">
        <v>457</v>
      </c>
      <c r="AD902" s="150"/>
      <c r="AE902" s="150"/>
      <c r="AF902" s="150"/>
      <c r="AG902" s="150"/>
      <c r="AH902" s="368" t="s">
        <v>483</v>
      </c>
      <c r="AI902" s="365"/>
      <c r="AJ902" s="365"/>
      <c r="AK902" s="365"/>
      <c r="AL902" s="365" t="s">
        <v>21</v>
      </c>
      <c r="AM902" s="365"/>
      <c r="AN902" s="365"/>
      <c r="AO902" s="370"/>
      <c r="AP902" s="371" t="s">
        <v>419</v>
      </c>
      <c r="AQ902" s="371"/>
      <c r="AR902" s="371"/>
      <c r="AS902" s="371"/>
      <c r="AT902" s="371"/>
      <c r="AU902" s="371"/>
      <c r="AV902" s="371"/>
      <c r="AW902" s="371"/>
      <c r="AX902" s="371"/>
    </row>
    <row r="903" spans="1:50" ht="30" customHeight="1" x14ac:dyDescent="0.15">
      <c r="A903" s="392">
        <v>1</v>
      </c>
      <c r="B903" s="392">
        <v>1</v>
      </c>
      <c r="C903" s="362" t="s">
        <v>675</v>
      </c>
      <c r="D903" s="348"/>
      <c r="E903" s="348"/>
      <c r="F903" s="348"/>
      <c r="G903" s="348"/>
      <c r="H903" s="348"/>
      <c r="I903" s="348"/>
      <c r="J903" s="349">
        <v>1030005007111</v>
      </c>
      <c r="K903" s="350"/>
      <c r="L903" s="350"/>
      <c r="M903" s="350"/>
      <c r="N903" s="350"/>
      <c r="O903" s="350"/>
      <c r="P903" s="363" t="s">
        <v>678</v>
      </c>
      <c r="Q903" s="351"/>
      <c r="R903" s="351"/>
      <c r="S903" s="351"/>
      <c r="T903" s="351"/>
      <c r="U903" s="351"/>
      <c r="V903" s="351"/>
      <c r="W903" s="351"/>
      <c r="X903" s="351"/>
      <c r="Y903" s="352">
        <v>5639</v>
      </c>
      <c r="Z903" s="353"/>
      <c r="AA903" s="353"/>
      <c r="AB903" s="354"/>
      <c r="AC903" s="364" t="s">
        <v>635</v>
      </c>
      <c r="AD903" s="372"/>
      <c r="AE903" s="372"/>
      <c r="AF903" s="372"/>
      <c r="AG903" s="372"/>
      <c r="AH903" s="373" t="s">
        <v>677</v>
      </c>
      <c r="AI903" s="374"/>
      <c r="AJ903" s="374"/>
      <c r="AK903" s="374"/>
      <c r="AL903" s="358" t="s">
        <v>677</v>
      </c>
      <c r="AM903" s="359"/>
      <c r="AN903" s="359"/>
      <c r="AO903" s="360"/>
      <c r="AP903" s="361" t="s">
        <v>749</v>
      </c>
      <c r="AQ903" s="361"/>
      <c r="AR903" s="361"/>
      <c r="AS903" s="361"/>
      <c r="AT903" s="361"/>
      <c r="AU903" s="361"/>
      <c r="AV903" s="361"/>
      <c r="AW903" s="361"/>
      <c r="AX903" s="361"/>
    </row>
    <row r="904" spans="1:50" ht="30" hidden="1" customHeight="1" x14ac:dyDescent="0.15">
      <c r="A904" s="392">
        <v>2</v>
      </c>
      <c r="B904" s="39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92">
        <v>3</v>
      </c>
      <c r="B905" s="392">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92">
        <v>4</v>
      </c>
      <c r="B906" s="392">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92">
        <v>5</v>
      </c>
      <c r="B907" s="39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92">
        <v>6</v>
      </c>
      <c r="B908" s="39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2">
        <v>7</v>
      </c>
      <c r="B909" s="39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2">
        <v>8</v>
      </c>
      <c r="B910" s="39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2">
        <v>9</v>
      </c>
      <c r="B911" s="39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2">
        <v>10</v>
      </c>
      <c r="B912" s="39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2">
        <v>11</v>
      </c>
      <c r="B913" s="39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2">
        <v>12</v>
      </c>
      <c r="B914" s="39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2">
        <v>13</v>
      </c>
      <c r="B915" s="39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2">
        <v>14</v>
      </c>
      <c r="B916" s="39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2">
        <v>15</v>
      </c>
      <c r="B917" s="39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2">
        <v>16</v>
      </c>
      <c r="B918" s="39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92">
        <v>17</v>
      </c>
      <c r="B919" s="39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92">
        <v>18</v>
      </c>
      <c r="B920" s="39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2">
        <v>19</v>
      </c>
      <c r="B921" s="39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2">
        <v>20</v>
      </c>
      <c r="B922" s="39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2">
        <v>21</v>
      </c>
      <c r="B923" s="39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2">
        <v>22</v>
      </c>
      <c r="B924" s="39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2">
        <v>23</v>
      </c>
      <c r="B925" s="392">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2">
        <v>24</v>
      </c>
      <c r="B926" s="392">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2">
        <v>25</v>
      </c>
      <c r="B927" s="392">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2">
        <v>26</v>
      </c>
      <c r="B928" s="39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2">
        <v>27</v>
      </c>
      <c r="B929" s="39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2">
        <v>28</v>
      </c>
      <c r="B930" s="39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2">
        <v>29</v>
      </c>
      <c r="B931" s="39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2">
        <v>30</v>
      </c>
      <c r="B932" s="39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50" t="s">
        <v>457</v>
      </c>
      <c r="AD935" s="150"/>
      <c r="AE935" s="150"/>
      <c r="AF935" s="150"/>
      <c r="AG935" s="150"/>
      <c r="AH935" s="368" t="s">
        <v>483</v>
      </c>
      <c r="AI935" s="365"/>
      <c r="AJ935" s="365"/>
      <c r="AK935" s="365"/>
      <c r="AL935" s="365" t="s">
        <v>21</v>
      </c>
      <c r="AM935" s="365"/>
      <c r="AN935" s="365"/>
      <c r="AO935" s="370"/>
      <c r="AP935" s="371" t="s">
        <v>419</v>
      </c>
      <c r="AQ935" s="371"/>
      <c r="AR935" s="371"/>
      <c r="AS935" s="371"/>
      <c r="AT935" s="371"/>
      <c r="AU935" s="371"/>
      <c r="AV935" s="371"/>
      <c r="AW935" s="371"/>
      <c r="AX935" s="371"/>
    </row>
    <row r="936" spans="1:50" ht="99.95" customHeight="1" x14ac:dyDescent="0.15">
      <c r="A936" s="392">
        <v>1</v>
      </c>
      <c r="B936" s="392">
        <v>1</v>
      </c>
      <c r="C936" s="362" t="s">
        <v>633</v>
      </c>
      <c r="D936" s="348"/>
      <c r="E936" s="348"/>
      <c r="F936" s="348"/>
      <c r="G936" s="348"/>
      <c r="H936" s="348"/>
      <c r="I936" s="348"/>
      <c r="J936" s="349">
        <v>3140005020349</v>
      </c>
      <c r="K936" s="350"/>
      <c r="L936" s="350"/>
      <c r="M936" s="350"/>
      <c r="N936" s="350"/>
      <c r="O936" s="350"/>
      <c r="P936" s="363" t="s">
        <v>637</v>
      </c>
      <c r="Q936" s="351"/>
      <c r="R936" s="351"/>
      <c r="S936" s="351"/>
      <c r="T936" s="351"/>
      <c r="U936" s="351"/>
      <c r="V936" s="351"/>
      <c r="W936" s="351"/>
      <c r="X936" s="351"/>
      <c r="Y936" s="352">
        <v>1874</v>
      </c>
      <c r="Z936" s="353"/>
      <c r="AA936" s="353"/>
      <c r="AB936" s="354"/>
      <c r="AC936" s="364" t="s">
        <v>488</v>
      </c>
      <c r="AD936" s="372"/>
      <c r="AE936" s="372"/>
      <c r="AF936" s="372"/>
      <c r="AG936" s="372"/>
      <c r="AH936" s="373">
        <v>1</v>
      </c>
      <c r="AI936" s="374"/>
      <c r="AJ936" s="374"/>
      <c r="AK936" s="374"/>
      <c r="AL936" s="358"/>
      <c r="AM936" s="359"/>
      <c r="AN936" s="359"/>
      <c r="AO936" s="360"/>
      <c r="AP936" s="361" t="s">
        <v>750</v>
      </c>
      <c r="AQ936" s="361"/>
      <c r="AR936" s="361"/>
      <c r="AS936" s="361"/>
      <c r="AT936" s="361"/>
      <c r="AU936" s="361"/>
      <c r="AV936" s="361"/>
      <c r="AW936" s="361"/>
      <c r="AX936" s="361"/>
    </row>
    <row r="937" spans="1:50" ht="30" hidden="1" customHeight="1" x14ac:dyDescent="0.15">
      <c r="A937" s="392">
        <v>2</v>
      </c>
      <c r="B937" s="39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92">
        <v>3</v>
      </c>
      <c r="B938" s="392">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92">
        <v>4</v>
      </c>
      <c r="B939" s="392">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92">
        <v>5</v>
      </c>
      <c r="B940" s="39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92">
        <v>6</v>
      </c>
      <c r="B941" s="39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92">
        <v>7</v>
      </c>
      <c r="B942" s="39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92">
        <v>8</v>
      </c>
      <c r="B943" s="39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92">
        <v>9</v>
      </c>
      <c r="B944" s="39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92">
        <v>10</v>
      </c>
      <c r="B945" s="39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92">
        <v>11</v>
      </c>
      <c r="B946" s="39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2">
        <v>12</v>
      </c>
      <c r="B947" s="39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2">
        <v>13</v>
      </c>
      <c r="B948" s="39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2">
        <v>14</v>
      </c>
      <c r="B949" s="39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2">
        <v>15</v>
      </c>
      <c r="B950" s="39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2">
        <v>16</v>
      </c>
      <c r="B951" s="39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2">
        <v>17</v>
      </c>
      <c r="B952" s="39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2">
        <v>18</v>
      </c>
      <c r="B953" s="39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2">
        <v>19</v>
      </c>
      <c r="B954" s="39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2">
        <v>20</v>
      </c>
      <c r="B955" s="39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2">
        <v>21</v>
      </c>
      <c r="B956" s="39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2">
        <v>22</v>
      </c>
      <c r="B957" s="39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2">
        <v>23</v>
      </c>
      <c r="B958" s="392">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2">
        <v>24</v>
      </c>
      <c r="B959" s="392">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2">
        <v>25</v>
      </c>
      <c r="B960" s="392">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2">
        <v>26</v>
      </c>
      <c r="B961" s="39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2">
        <v>27</v>
      </c>
      <c r="B962" s="39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2">
        <v>28</v>
      </c>
      <c r="B963" s="39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2">
        <v>29</v>
      </c>
      <c r="B964" s="39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2">
        <v>30</v>
      </c>
      <c r="B965" s="39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50" t="s">
        <v>457</v>
      </c>
      <c r="AD968" s="150"/>
      <c r="AE968" s="150"/>
      <c r="AF968" s="150"/>
      <c r="AG968" s="150"/>
      <c r="AH968" s="368" t="s">
        <v>483</v>
      </c>
      <c r="AI968" s="365"/>
      <c r="AJ968" s="365"/>
      <c r="AK968" s="365"/>
      <c r="AL968" s="365" t="s">
        <v>21</v>
      </c>
      <c r="AM968" s="365"/>
      <c r="AN968" s="365"/>
      <c r="AO968" s="370"/>
      <c r="AP968" s="371" t="s">
        <v>419</v>
      </c>
      <c r="AQ968" s="371"/>
      <c r="AR968" s="371"/>
      <c r="AS968" s="371"/>
      <c r="AT968" s="371"/>
      <c r="AU968" s="371"/>
      <c r="AV968" s="371"/>
      <c r="AW968" s="371"/>
      <c r="AX968" s="371"/>
    </row>
    <row r="969" spans="1:50" ht="45" customHeight="1" x14ac:dyDescent="0.15">
      <c r="A969" s="392">
        <v>1</v>
      </c>
      <c r="B969" s="392">
        <v>1</v>
      </c>
      <c r="C969" s="378" t="s">
        <v>680</v>
      </c>
      <c r="D969" s="379"/>
      <c r="E969" s="379"/>
      <c r="F969" s="379"/>
      <c r="G969" s="379"/>
      <c r="H969" s="379"/>
      <c r="I969" s="380"/>
      <c r="J969" s="384">
        <v>3120001059632</v>
      </c>
      <c r="K969" s="385"/>
      <c r="L969" s="385"/>
      <c r="M969" s="385"/>
      <c r="N969" s="385"/>
      <c r="O969" s="386"/>
      <c r="P969" s="387" t="s">
        <v>689</v>
      </c>
      <c r="Q969" s="388"/>
      <c r="R969" s="388"/>
      <c r="S969" s="388"/>
      <c r="T969" s="388"/>
      <c r="U969" s="388"/>
      <c r="V969" s="388"/>
      <c r="W969" s="388"/>
      <c r="X969" s="389"/>
      <c r="Y969" s="352">
        <v>1847</v>
      </c>
      <c r="Z969" s="353"/>
      <c r="AA969" s="353"/>
      <c r="AB969" s="354"/>
      <c r="AC969" s="364" t="s">
        <v>488</v>
      </c>
      <c r="AD969" s="372"/>
      <c r="AE969" s="372"/>
      <c r="AF969" s="372"/>
      <c r="AG969" s="372"/>
      <c r="AH969" s="373">
        <v>4</v>
      </c>
      <c r="AI969" s="374"/>
      <c r="AJ969" s="374"/>
      <c r="AK969" s="374"/>
      <c r="AL969" s="358"/>
      <c r="AM969" s="359"/>
      <c r="AN969" s="359"/>
      <c r="AO969" s="360"/>
      <c r="AP969" s="361" t="s">
        <v>749</v>
      </c>
      <c r="AQ969" s="361"/>
      <c r="AR969" s="361"/>
      <c r="AS969" s="361"/>
      <c r="AT969" s="361"/>
      <c r="AU969" s="361"/>
      <c r="AV969" s="361"/>
      <c r="AW969" s="361"/>
      <c r="AX969" s="361"/>
    </row>
    <row r="970" spans="1:50" ht="45" customHeight="1" x14ac:dyDescent="0.15">
      <c r="A970" s="392">
        <v>2</v>
      </c>
      <c r="B970" s="392">
        <v>1</v>
      </c>
      <c r="C970" s="362" t="s">
        <v>681</v>
      </c>
      <c r="D970" s="348"/>
      <c r="E970" s="348"/>
      <c r="F970" s="348"/>
      <c r="G970" s="348"/>
      <c r="H970" s="348"/>
      <c r="I970" s="348"/>
      <c r="J970" s="349">
        <v>1140001039709</v>
      </c>
      <c r="K970" s="350"/>
      <c r="L970" s="350"/>
      <c r="M970" s="350"/>
      <c r="N970" s="350"/>
      <c r="O970" s="350"/>
      <c r="P970" s="363" t="s">
        <v>691</v>
      </c>
      <c r="Q970" s="351"/>
      <c r="R970" s="351"/>
      <c r="S970" s="351"/>
      <c r="T970" s="351"/>
      <c r="U970" s="351"/>
      <c r="V970" s="351"/>
      <c r="W970" s="351"/>
      <c r="X970" s="351"/>
      <c r="Y970" s="352">
        <v>1075</v>
      </c>
      <c r="Z970" s="353"/>
      <c r="AA970" s="353"/>
      <c r="AB970" s="354"/>
      <c r="AC970" s="364"/>
      <c r="AD970" s="364"/>
      <c r="AE970" s="364"/>
      <c r="AF970" s="364"/>
      <c r="AG970" s="364"/>
      <c r="AH970" s="373"/>
      <c r="AI970" s="374"/>
      <c r="AJ970" s="374"/>
      <c r="AK970" s="374"/>
      <c r="AL970" s="358" t="s">
        <v>749</v>
      </c>
      <c r="AM970" s="359"/>
      <c r="AN970" s="359"/>
      <c r="AO970" s="360"/>
      <c r="AP970" s="361" t="s">
        <v>749</v>
      </c>
      <c r="AQ970" s="361"/>
      <c r="AR970" s="361"/>
      <c r="AS970" s="361"/>
      <c r="AT970" s="361"/>
      <c r="AU970" s="361"/>
      <c r="AV970" s="361"/>
      <c r="AW970" s="361"/>
      <c r="AX970" s="361"/>
    </row>
    <row r="971" spans="1:50" ht="45" customHeight="1" x14ac:dyDescent="0.15">
      <c r="A971" s="392">
        <v>3</v>
      </c>
      <c r="B971" s="392">
        <v>1</v>
      </c>
      <c r="C971" s="378" t="s">
        <v>679</v>
      </c>
      <c r="D971" s="379"/>
      <c r="E971" s="379"/>
      <c r="F971" s="379"/>
      <c r="G971" s="379"/>
      <c r="H971" s="379"/>
      <c r="I971" s="380"/>
      <c r="J971" s="384">
        <v>3140005020349</v>
      </c>
      <c r="K971" s="385"/>
      <c r="L971" s="385"/>
      <c r="M971" s="385"/>
      <c r="N971" s="385"/>
      <c r="O971" s="386"/>
      <c r="P971" s="387" t="s">
        <v>697</v>
      </c>
      <c r="Q971" s="388"/>
      <c r="R971" s="388"/>
      <c r="S971" s="388"/>
      <c r="T971" s="388"/>
      <c r="U971" s="388"/>
      <c r="V971" s="388"/>
      <c r="W971" s="388"/>
      <c r="X971" s="389"/>
      <c r="Y971" s="352">
        <v>210</v>
      </c>
      <c r="Z971" s="353"/>
      <c r="AA971" s="353"/>
      <c r="AB971" s="354"/>
      <c r="AC971" s="364"/>
      <c r="AD971" s="364"/>
      <c r="AE971" s="364"/>
      <c r="AF971" s="364"/>
      <c r="AG971" s="364"/>
      <c r="AH971" s="356"/>
      <c r="AI971" s="357"/>
      <c r="AJ971" s="357"/>
      <c r="AK971" s="357"/>
      <c r="AL971" s="358" t="s">
        <v>749</v>
      </c>
      <c r="AM971" s="359"/>
      <c r="AN971" s="359"/>
      <c r="AO971" s="360"/>
      <c r="AP971" s="361" t="s">
        <v>749</v>
      </c>
      <c r="AQ971" s="361"/>
      <c r="AR971" s="361"/>
      <c r="AS971" s="361"/>
      <c r="AT971" s="361"/>
      <c r="AU971" s="361"/>
      <c r="AV971" s="361"/>
      <c r="AW971" s="361"/>
      <c r="AX971" s="361"/>
    </row>
    <row r="972" spans="1:50" ht="45" customHeight="1" x14ac:dyDescent="0.15">
      <c r="A972" s="392">
        <v>4</v>
      </c>
      <c r="B972" s="392">
        <v>1</v>
      </c>
      <c r="C972" s="362" t="s">
        <v>688</v>
      </c>
      <c r="D972" s="348"/>
      <c r="E972" s="348"/>
      <c r="F972" s="348"/>
      <c r="G972" s="348"/>
      <c r="H972" s="348"/>
      <c r="I972" s="348"/>
      <c r="J972" s="349">
        <v>1060001013523</v>
      </c>
      <c r="K972" s="350"/>
      <c r="L972" s="350"/>
      <c r="M972" s="350"/>
      <c r="N972" s="350"/>
      <c r="O972" s="350"/>
      <c r="P972" s="363" t="s">
        <v>698</v>
      </c>
      <c r="Q972" s="351"/>
      <c r="R972" s="351"/>
      <c r="S972" s="351"/>
      <c r="T972" s="351"/>
      <c r="U972" s="351"/>
      <c r="V972" s="351"/>
      <c r="W972" s="351"/>
      <c r="X972" s="351"/>
      <c r="Y972" s="352">
        <v>116</v>
      </c>
      <c r="Z972" s="353"/>
      <c r="AA972" s="353"/>
      <c r="AB972" s="354"/>
      <c r="AC972" s="364"/>
      <c r="AD972" s="364"/>
      <c r="AE972" s="364"/>
      <c r="AF972" s="364"/>
      <c r="AG972" s="364"/>
      <c r="AH972" s="356"/>
      <c r="AI972" s="357"/>
      <c r="AJ972" s="357"/>
      <c r="AK972" s="357"/>
      <c r="AL972" s="358" t="s">
        <v>749</v>
      </c>
      <c r="AM972" s="359"/>
      <c r="AN972" s="359"/>
      <c r="AO972" s="360"/>
      <c r="AP972" s="361" t="s">
        <v>749</v>
      </c>
      <c r="AQ972" s="361"/>
      <c r="AR972" s="361"/>
      <c r="AS972" s="361"/>
      <c r="AT972" s="361"/>
      <c r="AU972" s="361"/>
      <c r="AV972" s="361"/>
      <c r="AW972" s="361"/>
      <c r="AX972" s="361"/>
    </row>
    <row r="973" spans="1:50" ht="45" customHeight="1" x14ac:dyDescent="0.15">
      <c r="A973" s="392">
        <v>5</v>
      </c>
      <c r="B973" s="392">
        <v>1</v>
      </c>
      <c r="C973" s="362" t="s">
        <v>682</v>
      </c>
      <c r="D973" s="348"/>
      <c r="E973" s="348"/>
      <c r="F973" s="348"/>
      <c r="G973" s="348"/>
      <c r="H973" s="348"/>
      <c r="I973" s="348"/>
      <c r="J973" s="349">
        <v>7140001061665</v>
      </c>
      <c r="K973" s="350"/>
      <c r="L973" s="350"/>
      <c r="M973" s="350"/>
      <c r="N973" s="350"/>
      <c r="O973" s="350"/>
      <c r="P973" s="363" t="s">
        <v>690</v>
      </c>
      <c r="Q973" s="351"/>
      <c r="R973" s="351"/>
      <c r="S973" s="351"/>
      <c r="T973" s="351"/>
      <c r="U973" s="351"/>
      <c r="V973" s="351"/>
      <c r="W973" s="351"/>
      <c r="X973" s="351"/>
      <c r="Y973" s="352">
        <v>111</v>
      </c>
      <c r="Z973" s="353"/>
      <c r="AA973" s="353"/>
      <c r="AB973" s="354"/>
      <c r="AC973" s="355"/>
      <c r="AD973" s="355"/>
      <c r="AE973" s="355"/>
      <c r="AF973" s="355"/>
      <c r="AG973" s="355"/>
      <c r="AH973" s="356"/>
      <c r="AI973" s="357"/>
      <c r="AJ973" s="357"/>
      <c r="AK973" s="357"/>
      <c r="AL973" s="358" t="s">
        <v>749</v>
      </c>
      <c r="AM973" s="359"/>
      <c r="AN973" s="359"/>
      <c r="AO973" s="360"/>
      <c r="AP973" s="361" t="s">
        <v>749</v>
      </c>
      <c r="AQ973" s="361"/>
      <c r="AR973" s="361"/>
      <c r="AS973" s="361"/>
      <c r="AT973" s="361"/>
      <c r="AU973" s="361"/>
      <c r="AV973" s="361"/>
      <c r="AW973" s="361"/>
      <c r="AX973" s="361"/>
    </row>
    <row r="974" spans="1:50" ht="45" customHeight="1" x14ac:dyDescent="0.15">
      <c r="A974" s="392">
        <v>6</v>
      </c>
      <c r="B974" s="392">
        <v>1</v>
      </c>
      <c r="C974" s="362" t="s">
        <v>683</v>
      </c>
      <c r="D974" s="348"/>
      <c r="E974" s="348"/>
      <c r="F974" s="348"/>
      <c r="G974" s="348"/>
      <c r="H974" s="348"/>
      <c r="I974" s="348"/>
      <c r="J974" s="349">
        <v>2140001043107</v>
      </c>
      <c r="K974" s="350"/>
      <c r="L974" s="350"/>
      <c r="M974" s="350"/>
      <c r="N974" s="350"/>
      <c r="O974" s="350"/>
      <c r="P974" s="363" t="s">
        <v>692</v>
      </c>
      <c r="Q974" s="351"/>
      <c r="R974" s="351"/>
      <c r="S974" s="351"/>
      <c r="T974" s="351"/>
      <c r="U974" s="351"/>
      <c r="V974" s="351"/>
      <c r="W974" s="351"/>
      <c r="X974" s="351"/>
      <c r="Y974" s="352">
        <v>108</v>
      </c>
      <c r="Z974" s="353"/>
      <c r="AA974" s="353"/>
      <c r="AB974" s="354"/>
      <c r="AC974" s="355"/>
      <c r="AD974" s="355"/>
      <c r="AE974" s="355"/>
      <c r="AF974" s="355"/>
      <c r="AG974" s="355"/>
      <c r="AH974" s="356"/>
      <c r="AI974" s="357"/>
      <c r="AJ974" s="357"/>
      <c r="AK974" s="357"/>
      <c r="AL974" s="358" t="s">
        <v>749</v>
      </c>
      <c r="AM974" s="359"/>
      <c r="AN974" s="359"/>
      <c r="AO974" s="360"/>
      <c r="AP974" s="361" t="s">
        <v>749</v>
      </c>
      <c r="AQ974" s="361"/>
      <c r="AR974" s="361"/>
      <c r="AS974" s="361"/>
      <c r="AT974" s="361"/>
      <c r="AU974" s="361"/>
      <c r="AV974" s="361"/>
      <c r="AW974" s="361"/>
      <c r="AX974" s="361"/>
    </row>
    <row r="975" spans="1:50" ht="45" customHeight="1" x14ac:dyDescent="0.15">
      <c r="A975" s="392">
        <v>7</v>
      </c>
      <c r="B975" s="392">
        <v>1</v>
      </c>
      <c r="C975" s="362" t="s">
        <v>684</v>
      </c>
      <c r="D975" s="348"/>
      <c r="E975" s="348"/>
      <c r="F975" s="348"/>
      <c r="G975" s="348"/>
      <c r="H975" s="348"/>
      <c r="I975" s="348"/>
      <c r="J975" s="349">
        <v>5130001029574</v>
      </c>
      <c r="K975" s="350"/>
      <c r="L975" s="350"/>
      <c r="M975" s="350"/>
      <c r="N975" s="350"/>
      <c r="O975" s="350"/>
      <c r="P975" s="363" t="s">
        <v>693</v>
      </c>
      <c r="Q975" s="351"/>
      <c r="R975" s="351"/>
      <c r="S975" s="351"/>
      <c r="T975" s="351"/>
      <c r="U975" s="351"/>
      <c r="V975" s="351"/>
      <c r="W975" s="351"/>
      <c r="X975" s="351"/>
      <c r="Y975" s="352">
        <v>103</v>
      </c>
      <c r="Z975" s="353"/>
      <c r="AA975" s="353"/>
      <c r="AB975" s="354"/>
      <c r="AC975" s="355"/>
      <c r="AD975" s="355"/>
      <c r="AE975" s="355"/>
      <c r="AF975" s="355"/>
      <c r="AG975" s="355"/>
      <c r="AH975" s="356"/>
      <c r="AI975" s="357"/>
      <c r="AJ975" s="357"/>
      <c r="AK975" s="357"/>
      <c r="AL975" s="358" t="s">
        <v>749</v>
      </c>
      <c r="AM975" s="359"/>
      <c r="AN975" s="359"/>
      <c r="AO975" s="360"/>
      <c r="AP975" s="361" t="s">
        <v>749</v>
      </c>
      <c r="AQ975" s="361"/>
      <c r="AR975" s="361"/>
      <c r="AS975" s="361"/>
      <c r="AT975" s="361"/>
      <c r="AU975" s="361"/>
      <c r="AV975" s="361"/>
      <c r="AW975" s="361"/>
      <c r="AX975" s="361"/>
    </row>
    <row r="976" spans="1:50" ht="45" customHeight="1" x14ac:dyDescent="0.15">
      <c r="A976" s="392">
        <v>8</v>
      </c>
      <c r="B976" s="392">
        <v>1</v>
      </c>
      <c r="C976" s="362" t="s">
        <v>685</v>
      </c>
      <c r="D976" s="348"/>
      <c r="E976" s="348"/>
      <c r="F976" s="348"/>
      <c r="G976" s="348"/>
      <c r="H976" s="348"/>
      <c r="I976" s="348"/>
      <c r="J976" s="349">
        <v>6021001026480</v>
      </c>
      <c r="K976" s="350"/>
      <c r="L976" s="350"/>
      <c r="M976" s="350"/>
      <c r="N976" s="350"/>
      <c r="O976" s="350"/>
      <c r="P976" s="363" t="s">
        <v>694</v>
      </c>
      <c r="Q976" s="351"/>
      <c r="R976" s="351"/>
      <c r="S976" s="351"/>
      <c r="T976" s="351"/>
      <c r="U976" s="351"/>
      <c r="V976" s="351"/>
      <c r="W976" s="351"/>
      <c r="X976" s="351"/>
      <c r="Y976" s="352">
        <v>102</v>
      </c>
      <c r="Z976" s="353"/>
      <c r="AA976" s="353"/>
      <c r="AB976" s="354"/>
      <c r="AC976" s="355"/>
      <c r="AD976" s="355"/>
      <c r="AE976" s="355"/>
      <c r="AF976" s="355"/>
      <c r="AG976" s="355"/>
      <c r="AH976" s="356"/>
      <c r="AI976" s="357"/>
      <c r="AJ976" s="357"/>
      <c r="AK976" s="357"/>
      <c r="AL976" s="358" t="s">
        <v>749</v>
      </c>
      <c r="AM976" s="359"/>
      <c r="AN976" s="359"/>
      <c r="AO976" s="360"/>
      <c r="AP976" s="361" t="s">
        <v>749</v>
      </c>
      <c r="AQ976" s="361"/>
      <c r="AR976" s="361"/>
      <c r="AS976" s="361"/>
      <c r="AT976" s="361"/>
      <c r="AU976" s="361"/>
      <c r="AV976" s="361"/>
      <c r="AW976" s="361"/>
      <c r="AX976" s="361"/>
    </row>
    <row r="977" spans="1:50" ht="45" customHeight="1" x14ac:dyDescent="0.15">
      <c r="A977" s="392">
        <v>9</v>
      </c>
      <c r="B977" s="392">
        <v>1</v>
      </c>
      <c r="C977" s="362" t="s">
        <v>686</v>
      </c>
      <c r="D977" s="348"/>
      <c r="E977" s="348"/>
      <c r="F977" s="348"/>
      <c r="G977" s="348"/>
      <c r="H977" s="348"/>
      <c r="I977" s="348"/>
      <c r="J977" s="349">
        <v>7120001044515</v>
      </c>
      <c r="K977" s="350"/>
      <c r="L977" s="350"/>
      <c r="M977" s="350"/>
      <c r="N977" s="350"/>
      <c r="O977" s="350"/>
      <c r="P977" s="363" t="s">
        <v>695</v>
      </c>
      <c r="Q977" s="351"/>
      <c r="R977" s="351"/>
      <c r="S977" s="351"/>
      <c r="T977" s="351"/>
      <c r="U977" s="351"/>
      <c r="V977" s="351"/>
      <c r="W977" s="351"/>
      <c r="X977" s="351"/>
      <c r="Y977" s="352">
        <v>97</v>
      </c>
      <c r="Z977" s="353"/>
      <c r="AA977" s="353"/>
      <c r="AB977" s="354"/>
      <c r="AC977" s="355"/>
      <c r="AD977" s="355"/>
      <c r="AE977" s="355"/>
      <c r="AF977" s="355"/>
      <c r="AG977" s="355"/>
      <c r="AH977" s="356"/>
      <c r="AI977" s="357"/>
      <c r="AJ977" s="357"/>
      <c r="AK977" s="357"/>
      <c r="AL977" s="358" t="s">
        <v>749</v>
      </c>
      <c r="AM977" s="359"/>
      <c r="AN977" s="359"/>
      <c r="AO977" s="360"/>
      <c r="AP977" s="361" t="s">
        <v>749</v>
      </c>
      <c r="AQ977" s="361"/>
      <c r="AR977" s="361"/>
      <c r="AS977" s="361"/>
      <c r="AT977" s="361"/>
      <c r="AU977" s="361"/>
      <c r="AV977" s="361"/>
      <c r="AW977" s="361"/>
      <c r="AX977" s="361"/>
    </row>
    <row r="978" spans="1:50" ht="45" customHeight="1" x14ac:dyDescent="0.15">
      <c r="A978" s="392">
        <v>10</v>
      </c>
      <c r="B978" s="392">
        <v>1</v>
      </c>
      <c r="C978" s="362" t="s">
        <v>687</v>
      </c>
      <c r="D978" s="348"/>
      <c r="E978" s="348"/>
      <c r="F978" s="348"/>
      <c r="G978" s="348"/>
      <c r="H978" s="348"/>
      <c r="I978" s="348"/>
      <c r="J978" s="349">
        <v>9120001147984</v>
      </c>
      <c r="K978" s="350"/>
      <c r="L978" s="350"/>
      <c r="M978" s="350"/>
      <c r="N978" s="350"/>
      <c r="O978" s="350"/>
      <c r="P978" s="363" t="s">
        <v>696</v>
      </c>
      <c r="Q978" s="351"/>
      <c r="R978" s="351"/>
      <c r="S978" s="351"/>
      <c r="T978" s="351"/>
      <c r="U978" s="351"/>
      <c r="V978" s="351"/>
      <c r="W978" s="351"/>
      <c r="X978" s="351"/>
      <c r="Y978" s="352">
        <v>85</v>
      </c>
      <c r="Z978" s="353"/>
      <c r="AA978" s="353"/>
      <c r="AB978" s="354"/>
      <c r="AC978" s="355" t="s">
        <v>488</v>
      </c>
      <c r="AD978" s="355"/>
      <c r="AE978" s="355"/>
      <c r="AF978" s="355"/>
      <c r="AG978" s="355"/>
      <c r="AH978" s="356">
        <v>6</v>
      </c>
      <c r="AI978" s="357"/>
      <c r="AJ978" s="357"/>
      <c r="AK978" s="357"/>
      <c r="AL978" s="358"/>
      <c r="AM978" s="359"/>
      <c r="AN978" s="359"/>
      <c r="AO978" s="360"/>
      <c r="AP978" s="361" t="s">
        <v>749</v>
      </c>
      <c r="AQ978" s="361"/>
      <c r="AR978" s="361"/>
      <c r="AS978" s="361"/>
      <c r="AT978" s="361"/>
      <c r="AU978" s="361"/>
      <c r="AV978" s="361"/>
      <c r="AW978" s="361"/>
      <c r="AX978" s="361"/>
    </row>
    <row r="979" spans="1:50" ht="30" hidden="1" customHeight="1" x14ac:dyDescent="0.15">
      <c r="A979" s="392">
        <v>11</v>
      </c>
      <c r="B979" s="392">
        <v>1</v>
      </c>
      <c r="C979" s="378"/>
      <c r="D979" s="379"/>
      <c r="E979" s="379"/>
      <c r="F979" s="379"/>
      <c r="G979" s="379"/>
      <c r="H979" s="379"/>
      <c r="I979" s="380"/>
      <c r="J979" s="384"/>
      <c r="K979" s="385"/>
      <c r="L979" s="385"/>
      <c r="M979" s="385"/>
      <c r="N979" s="385"/>
      <c r="O979" s="386"/>
      <c r="P979" s="387"/>
      <c r="Q979" s="388"/>
      <c r="R979" s="388"/>
      <c r="S979" s="388"/>
      <c r="T979" s="388"/>
      <c r="U979" s="388"/>
      <c r="V979" s="388"/>
      <c r="W979" s="388"/>
      <c r="X979" s="389"/>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2">
        <v>12</v>
      </c>
      <c r="B980" s="39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2">
        <v>13</v>
      </c>
      <c r="B981" s="39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2">
        <v>14</v>
      </c>
      <c r="B982" s="39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2">
        <v>15</v>
      </c>
      <c r="B983" s="39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2">
        <v>16</v>
      </c>
      <c r="B984" s="39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2">
        <v>17</v>
      </c>
      <c r="B985" s="39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2">
        <v>18</v>
      </c>
      <c r="B986" s="39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2">
        <v>19</v>
      </c>
      <c r="B987" s="39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2">
        <v>20</v>
      </c>
      <c r="B988" s="39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2">
        <v>21</v>
      </c>
      <c r="B989" s="39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2">
        <v>22</v>
      </c>
      <c r="B990" s="39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2">
        <v>23</v>
      </c>
      <c r="B991" s="392">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2">
        <v>24</v>
      </c>
      <c r="B992" s="392">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2">
        <v>25</v>
      </c>
      <c r="B993" s="392">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2">
        <v>26</v>
      </c>
      <c r="B994" s="39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2">
        <v>27</v>
      </c>
      <c r="B995" s="39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2">
        <v>28</v>
      </c>
      <c r="B996" s="39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2">
        <v>29</v>
      </c>
      <c r="B997" s="39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2">
        <v>30</v>
      </c>
      <c r="B998" s="39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50" t="s">
        <v>457</v>
      </c>
      <c r="AD1001" s="150"/>
      <c r="AE1001" s="150"/>
      <c r="AF1001" s="150"/>
      <c r="AG1001" s="150"/>
      <c r="AH1001" s="368" t="s">
        <v>483</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63.75" customHeight="1" x14ac:dyDescent="0.15">
      <c r="A1002" s="392">
        <v>1</v>
      </c>
      <c r="B1002" s="392">
        <v>1</v>
      </c>
      <c r="C1002" s="348" t="s">
        <v>638</v>
      </c>
      <c r="D1002" s="348"/>
      <c r="E1002" s="348"/>
      <c r="F1002" s="348"/>
      <c r="G1002" s="348"/>
      <c r="H1002" s="348"/>
      <c r="I1002" s="348"/>
      <c r="J1002" s="349">
        <v>9010801017489</v>
      </c>
      <c r="K1002" s="350"/>
      <c r="L1002" s="350"/>
      <c r="M1002" s="350"/>
      <c r="N1002" s="350"/>
      <c r="O1002" s="350"/>
      <c r="P1002" s="351" t="s">
        <v>648</v>
      </c>
      <c r="Q1002" s="351"/>
      <c r="R1002" s="351"/>
      <c r="S1002" s="351"/>
      <c r="T1002" s="351"/>
      <c r="U1002" s="351"/>
      <c r="V1002" s="351"/>
      <c r="W1002" s="351"/>
      <c r="X1002" s="351"/>
      <c r="Y1002" s="352">
        <v>42</v>
      </c>
      <c r="Z1002" s="353"/>
      <c r="AA1002" s="353"/>
      <c r="AB1002" s="354"/>
      <c r="AC1002" s="364" t="s">
        <v>488</v>
      </c>
      <c r="AD1002" s="372"/>
      <c r="AE1002" s="372"/>
      <c r="AF1002" s="372"/>
      <c r="AG1002" s="372"/>
      <c r="AH1002" s="373">
        <v>1</v>
      </c>
      <c r="AI1002" s="374"/>
      <c r="AJ1002" s="374"/>
      <c r="AK1002" s="374"/>
      <c r="AL1002" s="358"/>
      <c r="AM1002" s="359"/>
      <c r="AN1002" s="359"/>
      <c r="AO1002" s="360"/>
      <c r="AP1002" s="361" t="s">
        <v>749</v>
      </c>
      <c r="AQ1002" s="361"/>
      <c r="AR1002" s="361"/>
      <c r="AS1002" s="361"/>
      <c r="AT1002" s="361"/>
      <c r="AU1002" s="361"/>
      <c r="AV1002" s="361"/>
      <c r="AW1002" s="361"/>
      <c r="AX1002" s="361"/>
    </row>
    <row r="1003" spans="1:50" ht="45" customHeight="1" x14ac:dyDescent="0.15">
      <c r="A1003" s="392">
        <v>2</v>
      </c>
      <c r="B1003" s="392">
        <v>1</v>
      </c>
      <c r="C1003" s="348" t="s">
        <v>639</v>
      </c>
      <c r="D1003" s="348"/>
      <c r="E1003" s="348"/>
      <c r="F1003" s="348"/>
      <c r="G1003" s="348"/>
      <c r="H1003" s="348"/>
      <c r="I1003" s="348"/>
      <c r="J1003" s="349">
        <v>5013301018630</v>
      </c>
      <c r="K1003" s="350"/>
      <c r="L1003" s="350"/>
      <c r="M1003" s="350"/>
      <c r="N1003" s="350"/>
      <c r="O1003" s="350"/>
      <c r="P1003" s="351" t="s">
        <v>649</v>
      </c>
      <c r="Q1003" s="351"/>
      <c r="R1003" s="351"/>
      <c r="S1003" s="351"/>
      <c r="T1003" s="351"/>
      <c r="U1003" s="351"/>
      <c r="V1003" s="351"/>
      <c r="W1003" s="351"/>
      <c r="X1003" s="351"/>
      <c r="Y1003" s="352">
        <v>18</v>
      </c>
      <c r="Z1003" s="353"/>
      <c r="AA1003" s="353"/>
      <c r="AB1003" s="354"/>
      <c r="AC1003" s="364"/>
      <c r="AD1003" s="364"/>
      <c r="AE1003" s="364"/>
      <c r="AF1003" s="364"/>
      <c r="AG1003" s="364"/>
      <c r="AH1003" s="373"/>
      <c r="AI1003" s="374"/>
      <c r="AJ1003" s="374"/>
      <c r="AK1003" s="374"/>
      <c r="AL1003" s="373" t="s">
        <v>558</v>
      </c>
      <c r="AM1003" s="374"/>
      <c r="AN1003" s="374"/>
      <c r="AO1003" s="374"/>
      <c r="AP1003" s="361" t="s">
        <v>749</v>
      </c>
      <c r="AQ1003" s="361"/>
      <c r="AR1003" s="361"/>
      <c r="AS1003" s="361"/>
      <c r="AT1003" s="361"/>
      <c r="AU1003" s="361"/>
      <c r="AV1003" s="361"/>
      <c r="AW1003" s="361"/>
      <c r="AX1003" s="361"/>
    </row>
    <row r="1004" spans="1:50" ht="45" customHeight="1" x14ac:dyDescent="0.15">
      <c r="A1004" s="392">
        <v>3</v>
      </c>
      <c r="B1004" s="392">
        <v>1</v>
      </c>
      <c r="C1004" s="362" t="s">
        <v>640</v>
      </c>
      <c r="D1004" s="348"/>
      <c r="E1004" s="348"/>
      <c r="F1004" s="348"/>
      <c r="G1004" s="348"/>
      <c r="H1004" s="348"/>
      <c r="I1004" s="348"/>
      <c r="J1004" s="349">
        <v>2140001040178</v>
      </c>
      <c r="K1004" s="350"/>
      <c r="L1004" s="350"/>
      <c r="M1004" s="350"/>
      <c r="N1004" s="350"/>
      <c r="O1004" s="350"/>
      <c r="P1004" s="363" t="s">
        <v>650</v>
      </c>
      <c r="Q1004" s="351"/>
      <c r="R1004" s="351"/>
      <c r="S1004" s="351"/>
      <c r="T1004" s="351"/>
      <c r="U1004" s="351"/>
      <c r="V1004" s="351"/>
      <c r="W1004" s="351"/>
      <c r="X1004" s="351"/>
      <c r="Y1004" s="352">
        <v>11</v>
      </c>
      <c r="Z1004" s="353"/>
      <c r="AA1004" s="353"/>
      <c r="AB1004" s="354"/>
      <c r="AC1004" s="364"/>
      <c r="AD1004" s="364"/>
      <c r="AE1004" s="364"/>
      <c r="AF1004" s="364"/>
      <c r="AG1004" s="364"/>
      <c r="AH1004" s="373"/>
      <c r="AI1004" s="374"/>
      <c r="AJ1004" s="374"/>
      <c r="AK1004" s="374"/>
      <c r="AL1004" s="373" t="s">
        <v>558</v>
      </c>
      <c r="AM1004" s="374"/>
      <c r="AN1004" s="374"/>
      <c r="AO1004" s="374"/>
      <c r="AP1004" s="361" t="s">
        <v>749</v>
      </c>
      <c r="AQ1004" s="361"/>
      <c r="AR1004" s="361"/>
      <c r="AS1004" s="361"/>
      <c r="AT1004" s="361"/>
      <c r="AU1004" s="361"/>
      <c r="AV1004" s="361"/>
      <c r="AW1004" s="361"/>
      <c r="AX1004" s="361"/>
    </row>
    <row r="1005" spans="1:50" ht="45" customHeight="1" x14ac:dyDescent="0.15">
      <c r="A1005" s="392">
        <v>4</v>
      </c>
      <c r="B1005" s="392">
        <v>1</v>
      </c>
      <c r="C1005" s="362" t="s">
        <v>641</v>
      </c>
      <c r="D1005" s="348"/>
      <c r="E1005" s="348"/>
      <c r="F1005" s="348"/>
      <c r="G1005" s="348"/>
      <c r="H1005" s="348"/>
      <c r="I1005" s="348"/>
      <c r="J1005" s="349">
        <v>4140001015401</v>
      </c>
      <c r="K1005" s="350"/>
      <c r="L1005" s="350"/>
      <c r="M1005" s="350"/>
      <c r="N1005" s="350"/>
      <c r="O1005" s="350"/>
      <c r="P1005" s="363" t="s">
        <v>651</v>
      </c>
      <c r="Q1005" s="351"/>
      <c r="R1005" s="351"/>
      <c r="S1005" s="351"/>
      <c r="T1005" s="351"/>
      <c r="U1005" s="351"/>
      <c r="V1005" s="351"/>
      <c r="W1005" s="351"/>
      <c r="X1005" s="351"/>
      <c r="Y1005" s="352">
        <v>5</v>
      </c>
      <c r="Z1005" s="353"/>
      <c r="AA1005" s="353"/>
      <c r="AB1005" s="354"/>
      <c r="AC1005" s="364"/>
      <c r="AD1005" s="364"/>
      <c r="AE1005" s="364"/>
      <c r="AF1005" s="364"/>
      <c r="AG1005" s="364"/>
      <c r="AH1005" s="373"/>
      <c r="AI1005" s="374"/>
      <c r="AJ1005" s="374"/>
      <c r="AK1005" s="374"/>
      <c r="AL1005" s="373" t="s">
        <v>558</v>
      </c>
      <c r="AM1005" s="374"/>
      <c r="AN1005" s="374"/>
      <c r="AO1005" s="374"/>
      <c r="AP1005" s="361" t="s">
        <v>749</v>
      </c>
      <c r="AQ1005" s="361"/>
      <c r="AR1005" s="361"/>
      <c r="AS1005" s="361"/>
      <c r="AT1005" s="361"/>
      <c r="AU1005" s="361"/>
      <c r="AV1005" s="361"/>
      <c r="AW1005" s="361"/>
      <c r="AX1005" s="361"/>
    </row>
    <row r="1006" spans="1:50" ht="75" customHeight="1" x14ac:dyDescent="0.15">
      <c r="A1006" s="392">
        <v>5</v>
      </c>
      <c r="B1006" s="392">
        <v>1</v>
      </c>
      <c r="C1006" s="348" t="s">
        <v>642</v>
      </c>
      <c r="D1006" s="348"/>
      <c r="E1006" s="348"/>
      <c r="F1006" s="348"/>
      <c r="G1006" s="348"/>
      <c r="H1006" s="348"/>
      <c r="I1006" s="348"/>
      <c r="J1006" s="349">
        <v>2010001034952</v>
      </c>
      <c r="K1006" s="350"/>
      <c r="L1006" s="350"/>
      <c r="M1006" s="350"/>
      <c r="N1006" s="350"/>
      <c r="O1006" s="350"/>
      <c r="P1006" s="351" t="s">
        <v>652</v>
      </c>
      <c r="Q1006" s="351"/>
      <c r="R1006" s="351"/>
      <c r="S1006" s="351"/>
      <c r="T1006" s="351"/>
      <c r="U1006" s="351"/>
      <c r="V1006" s="351"/>
      <c r="W1006" s="351"/>
      <c r="X1006" s="351"/>
      <c r="Y1006" s="352">
        <v>5</v>
      </c>
      <c r="Z1006" s="353"/>
      <c r="AA1006" s="353"/>
      <c r="AB1006" s="354"/>
      <c r="AC1006" s="364"/>
      <c r="AD1006" s="364"/>
      <c r="AE1006" s="364"/>
      <c r="AF1006" s="364"/>
      <c r="AG1006" s="364"/>
      <c r="AH1006" s="373"/>
      <c r="AI1006" s="374"/>
      <c r="AJ1006" s="374"/>
      <c r="AK1006" s="374"/>
      <c r="AL1006" s="373" t="s">
        <v>558</v>
      </c>
      <c r="AM1006" s="374"/>
      <c r="AN1006" s="374"/>
      <c r="AO1006" s="374"/>
      <c r="AP1006" s="361" t="s">
        <v>749</v>
      </c>
      <c r="AQ1006" s="361"/>
      <c r="AR1006" s="361"/>
      <c r="AS1006" s="361"/>
      <c r="AT1006" s="361"/>
      <c r="AU1006" s="361"/>
      <c r="AV1006" s="361"/>
      <c r="AW1006" s="361"/>
      <c r="AX1006" s="361"/>
    </row>
    <row r="1007" spans="1:50" ht="45" customHeight="1" x14ac:dyDescent="0.15">
      <c r="A1007" s="392">
        <v>6</v>
      </c>
      <c r="B1007" s="392">
        <v>1</v>
      </c>
      <c r="C1007" s="348" t="s">
        <v>643</v>
      </c>
      <c r="D1007" s="348"/>
      <c r="E1007" s="348"/>
      <c r="F1007" s="348"/>
      <c r="G1007" s="348"/>
      <c r="H1007" s="348"/>
      <c r="I1007" s="348"/>
      <c r="J1007" s="349">
        <v>2010401030329</v>
      </c>
      <c r="K1007" s="350"/>
      <c r="L1007" s="350"/>
      <c r="M1007" s="350"/>
      <c r="N1007" s="350"/>
      <c r="O1007" s="350"/>
      <c r="P1007" s="351" t="s">
        <v>653</v>
      </c>
      <c r="Q1007" s="351"/>
      <c r="R1007" s="351"/>
      <c r="S1007" s="351"/>
      <c r="T1007" s="351"/>
      <c r="U1007" s="351"/>
      <c r="V1007" s="351"/>
      <c r="W1007" s="351"/>
      <c r="X1007" s="351"/>
      <c r="Y1007" s="352">
        <v>5</v>
      </c>
      <c r="Z1007" s="353"/>
      <c r="AA1007" s="353"/>
      <c r="AB1007" s="354"/>
      <c r="AC1007" s="364"/>
      <c r="AD1007" s="364"/>
      <c r="AE1007" s="364"/>
      <c r="AF1007" s="364"/>
      <c r="AG1007" s="364"/>
      <c r="AH1007" s="373"/>
      <c r="AI1007" s="374"/>
      <c r="AJ1007" s="374"/>
      <c r="AK1007" s="374"/>
      <c r="AL1007" s="373" t="s">
        <v>558</v>
      </c>
      <c r="AM1007" s="374"/>
      <c r="AN1007" s="374"/>
      <c r="AO1007" s="374"/>
      <c r="AP1007" s="361" t="s">
        <v>749</v>
      </c>
      <c r="AQ1007" s="361"/>
      <c r="AR1007" s="361"/>
      <c r="AS1007" s="361"/>
      <c r="AT1007" s="361"/>
      <c r="AU1007" s="361"/>
      <c r="AV1007" s="361"/>
      <c r="AW1007" s="361"/>
      <c r="AX1007" s="361"/>
    </row>
    <row r="1008" spans="1:50" ht="70.5" customHeight="1" x14ac:dyDescent="0.15">
      <c r="A1008" s="392">
        <v>7</v>
      </c>
      <c r="B1008" s="392">
        <v>1</v>
      </c>
      <c r="C1008" s="348" t="s">
        <v>644</v>
      </c>
      <c r="D1008" s="348"/>
      <c r="E1008" s="348"/>
      <c r="F1008" s="348"/>
      <c r="G1008" s="348"/>
      <c r="H1008" s="348"/>
      <c r="I1008" s="348"/>
      <c r="J1008" s="349">
        <v>1140001039709</v>
      </c>
      <c r="K1008" s="350"/>
      <c r="L1008" s="350"/>
      <c r="M1008" s="350"/>
      <c r="N1008" s="350"/>
      <c r="O1008" s="350"/>
      <c r="P1008" s="351" t="s">
        <v>654</v>
      </c>
      <c r="Q1008" s="351"/>
      <c r="R1008" s="351"/>
      <c r="S1008" s="351"/>
      <c r="T1008" s="351"/>
      <c r="U1008" s="351"/>
      <c r="V1008" s="351"/>
      <c r="W1008" s="351"/>
      <c r="X1008" s="351"/>
      <c r="Y1008" s="352">
        <v>5</v>
      </c>
      <c r="Z1008" s="353"/>
      <c r="AA1008" s="353"/>
      <c r="AB1008" s="354"/>
      <c r="AC1008" s="364"/>
      <c r="AD1008" s="364"/>
      <c r="AE1008" s="364"/>
      <c r="AF1008" s="364"/>
      <c r="AG1008" s="364"/>
      <c r="AH1008" s="373"/>
      <c r="AI1008" s="374"/>
      <c r="AJ1008" s="374"/>
      <c r="AK1008" s="374"/>
      <c r="AL1008" s="373" t="s">
        <v>558</v>
      </c>
      <c r="AM1008" s="374"/>
      <c r="AN1008" s="374"/>
      <c r="AO1008" s="374"/>
      <c r="AP1008" s="361" t="s">
        <v>749</v>
      </c>
      <c r="AQ1008" s="361"/>
      <c r="AR1008" s="361"/>
      <c r="AS1008" s="361"/>
      <c r="AT1008" s="361"/>
      <c r="AU1008" s="361"/>
      <c r="AV1008" s="361"/>
      <c r="AW1008" s="361"/>
      <c r="AX1008" s="361"/>
    </row>
    <row r="1009" spans="1:50" ht="45" customHeight="1" x14ac:dyDescent="0.15">
      <c r="A1009" s="392">
        <v>8</v>
      </c>
      <c r="B1009" s="392">
        <v>1</v>
      </c>
      <c r="C1009" s="348" t="s">
        <v>645</v>
      </c>
      <c r="D1009" s="348"/>
      <c r="E1009" s="348"/>
      <c r="F1009" s="348"/>
      <c r="G1009" s="348"/>
      <c r="H1009" s="348"/>
      <c r="I1009" s="348"/>
      <c r="J1009" s="349">
        <v>4010401039731</v>
      </c>
      <c r="K1009" s="350"/>
      <c r="L1009" s="350"/>
      <c r="M1009" s="350"/>
      <c r="N1009" s="350"/>
      <c r="O1009" s="350"/>
      <c r="P1009" s="351" t="s">
        <v>655</v>
      </c>
      <c r="Q1009" s="351"/>
      <c r="R1009" s="351"/>
      <c r="S1009" s="351"/>
      <c r="T1009" s="351"/>
      <c r="U1009" s="351"/>
      <c r="V1009" s="351"/>
      <c r="W1009" s="351"/>
      <c r="X1009" s="351"/>
      <c r="Y1009" s="352">
        <v>4</v>
      </c>
      <c r="Z1009" s="353"/>
      <c r="AA1009" s="353"/>
      <c r="AB1009" s="354"/>
      <c r="AC1009" s="355" t="s">
        <v>488</v>
      </c>
      <c r="AD1009" s="355"/>
      <c r="AE1009" s="355"/>
      <c r="AF1009" s="355"/>
      <c r="AG1009" s="355"/>
      <c r="AH1009" s="356">
        <v>1</v>
      </c>
      <c r="AI1009" s="357"/>
      <c r="AJ1009" s="357"/>
      <c r="AK1009" s="357"/>
      <c r="AL1009" s="358"/>
      <c r="AM1009" s="359"/>
      <c r="AN1009" s="359"/>
      <c r="AO1009" s="360"/>
      <c r="AP1009" s="361" t="s">
        <v>749</v>
      </c>
      <c r="AQ1009" s="361"/>
      <c r="AR1009" s="361"/>
      <c r="AS1009" s="361"/>
      <c r="AT1009" s="361"/>
      <c r="AU1009" s="361"/>
      <c r="AV1009" s="361"/>
      <c r="AW1009" s="361"/>
      <c r="AX1009" s="361"/>
    </row>
    <row r="1010" spans="1:50" ht="75" customHeight="1" x14ac:dyDescent="0.15">
      <c r="A1010" s="392">
        <v>9</v>
      </c>
      <c r="B1010" s="392">
        <v>1</v>
      </c>
      <c r="C1010" s="348" t="s">
        <v>646</v>
      </c>
      <c r="D1010" s="348"/>
      <c r="E1010" s="348"/>
      <c r="F1010" s="348"/>
      <c r="G1010" s="348"/>
      <c r="H1010" s="348"/>
      <c r="I1010" s="348"/>
      <c r="J1010" s="349">
        <v>4011101005131</v>
      </c>
      <c r="K1010" s="350"/>
      <c r="L1010" s="350"/>
      <c r="M1010" s="350"/>
      <c r="N1010" s="350"/>
      <c r="O1010" s="350"/>
      <c r="P1010" s="351" t="s">
        <v>656</v>
      </c>
      <c r="Q1010" s="351"/>
      <c r="R1010" s="351"/>
      <c r="S1010" s="351"/>
      <c r="T1010" s="351"/>
      <c r="U1010" s="351"/>
      <c r="V1010" s="351"/>
      <c r="W1010" s="351"/>
      <c r="X1010" s="351"/>
      <c r="Y1010" s="352">
        <v>4</v>
      </c>
      <c r="Z1010" s="353"/>
      <c r="AA1010" s="353"/>
      <c r="AB1010" s="354"/>
      <c r="AC1010" s="364"/>
      <c r="AD1010" s="364"/>
      <c r="AE1010" s="364"/>
      <c r="AF1010" s="364"/>
      <c r="AG1010" s="364"/>
      <c r="AH1010" s="356"/>
      <c r="AI1010" s="357"/>
      <c r="AJ1010" s="357"/>
      <c r="AK1010" s="357"/>
      <c r="AL1010" s="358" t="s">
        <v>558</v>
      </c>
      <c r="AM1010" s="359"/>
      <c r="AN1010" s="359"/>
      <c r="AO1010" s="360"/>
      <c r="AP1010" s="361" t="s">
        <v>749</v>
      </c>
      <c r="AQ1010" s="361"/>
      <c r="AR1010" s="361"/>
      <c r="AS1010" s="361"/>
      <c r="AT1010" s="361"/>
      <c r="AU1010" s="361"/>
      <c r="AV1010" s="361"/>
      <c r="AW1010" s="361"/>
      <c r="AX1010" s="361"/>
    </row>
    <row r="1011" spans="1:50" ht="45" customHeight="1" x14ac:dyDescent="0.15">
      <c r="A1011" s="392">
        <v>10</v>
      </c>
      <c r="B1011" s="392">
        <v>1</v>
      </c>
      <c r="C1011" s="348" t="s">
        <v>647</v>
      </c>
      <c r="D1011" s="348"/>
      <c r="E1011" s="348"/>
      <c r="F1011" s="348"/>
      <c r="G1011" s="348"/>
      <c r="H1011" s="348"/>
      <c r="I1011" s="348"/>
      <c r="J1011" s="349">
        <v>7140001059998</v>
      </c>
      <c r="K1011" s="350"/>
      <c r="L1011" s="350"/>
      <c r="M1011" s="350"/>
      <c r="N1011" s="350"/>
      <c r="O1011" s="350"/>
      <c r="P1011" s="351" t="s">
        <v>657</v>
      </c>
      <c r="Q1011" s="351"/>
      <c r="R1011" s="351"/>
      <c r="S1011" s="351"/>
      <c r="T1011" s="351"/>
      <c r="U1011" s="351"/>
      <c r="V1011" s="351"/>
      <c r="W1011" s="351"/>
      <c r="X1011" s="351"/>
      <c r="Y1011" s="352">
        <v>3</v>
      </c>
      <c r="Z1011" s="353"/>
      <c r="AA1011" s="353"/>
      <c r="AB1011" s="354"/>
      <c r="AC1011" s="364"/>
      <c r="AD1011" s="364"/>
      <c r="AE1011" s="364"/>
      <c r="AF1011" s="364"/>
      <c r="AG1011" s="364"/>
      <c r="AH1011" s="356"/>
      <c r="AI1011" s="357"/>
      <c r="AJ1011" s="357"/>
      <c r="AK1011" s="357"/>
      <c r="AL1011" s="358" t="s">
        <v>558</v>
      </c>
      <c r="AM1011" s="359"/>
      <c r="AN1011" s="359"/>
      <c r="AO1011" s="360"/>
      <c r="AP1011" s="361" t="s">
        <v>749</v>
      </c>
      <c r="AQ1011" s="361"/>
      <c r="AR1011" s="361"/>
      <c r="AS1011" s="361"/>
      <c r="AT1011" s="361"/>
      <c r="AU1011" s="361"/>
      <c r="AV1011" s="361"/>
      <c r="AW1011" s="361"/>
      <c r="AX1011" s="361"/>
    </row>
    <row r="1012" spans="1:50" ht="30" hidden="1" customHeight="1" x14ac:dyDescent="0.15">
      <c r="A1012" s="392">
        <v>11</v>
      </c>
      <c r="B1012" s="39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2">
        <v>12</v>
      </c>
      <c r="B1013" s="39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2">
        <v>13</v>
      </c>
      <c r="B1014" s="39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2">
        <v>14</v>
      </c>
      <c r="B1015" s="39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2">
        <v>15</v>
      </c>
      <c r="B1016" s="39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2">
        <v>16</v>
      </c>
      <c r="B1017" s="39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2">
        <v>17</v>
      </c>
      <c r="B1018" s="39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2">
        <v>18</v>
      </c>
      <c r="B1019" s="39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2">
        <v>19</v>
      </c>
      <c r="B1020" s="39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2">
        <v>20</v>
      </c>
      <c r="B1021" s="39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2">
        <v>21</v>
      </c>
      <c r="B1022" s="39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t="s">
        <v>749</v>
      </c>
      <c r="AQ1022" s="361"/>
      <c r="AR1022" s="361"/>
      <c r="AS1022" s="361"/>
      <c r="AT1022" s="361"/>
      <c r="AU1022" s="361"/>
      <c r="AV1022" s="361"/>
      <c r="AW1022" s="361"/>
      <c r="AX1022" s="361"/>
    </row>
    <row r="1023" spans="1:50" ht="30" hidden="1" customHeight="1" x14ac:dyDescent="0.15">
      <c r="A1023" s="392">
        <v>22</v>
      </c>
      <c r="B1023" s="39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2">
        <v>23</v>
      </c>
      <c r="B1024" s="392">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2">
        <v>24</v>
      </c>
      <c r="B1025" s="392">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2">
        <v>25</v>
      </c>
      <c r="B1026" s="392">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2">
        <v>26</v>
      </c>
      <c r="B1027" s="39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2">
        <v>27</v>
      </c>
      <c r="B1028" s="39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2">
        <v>28</v>
      </c>
      <c r="B1029" s="39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2">
        <v>29</v>
      </c>
      <c r="B1030" s="39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2">
        <v>30</v>
      </c>
      <c r="B1031" s="39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50" t="s">
        <v>457</v>
      </c>
      <c r="AD1034" s="150"/>
      <c r="AE1034" s="150"/>
      <c r="AF1034" s="150"/>
      <c r="AG1034" s="150"/>
      <c r="AH1034" s="368" t="s">
        <v>483</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45" customHeight="1" x14ac:dyDescent="0.15">
      <c r="A1035" s="392">
        <v>1</v>
      </c>
      <c r="B1035" s="392">
        <v>1</v>
      </c>
      <c r="C1035" s="378" t="s">
        <v>699</v>
      </c>
      <c r="D1035" s="376"/>
      <c r="E1035" s="376"/>
      <c r="F1035" s="376"/>
      <c r="G1035" s="376"/>
      <c r="H1035" s="376"/>
      <c r="I1035" s="377"/>
      <c r="J1035" s="349">
        <v>7021001057797</v>
      </c>
      <c r="K1035" s="350"/>
      <c r="L1035" s="350"/>
      <c r="M1035" s="350"/>
      <c r="N1035" s="350"/>
      <c r="O1035" s="350"/>
      <c r="P1035" s="363" t="s">
        <v>707</v>
      </c>
      <c r="Q1035" s="351"/>
      <c r="R1035" s="351"/>
      <c r="S1035" s="351"/>
      <c r="T1035" s="351"/>
      <c r="U1035" s="351"/>
      <c r="V1035" s="351"/>
      <c r="W1035" s="351"/>
      <c r="X1035" s="351"/>
      <c r="Y1035" s="352">
        <v>887</v>
      </c>
      <c r="Z1035" s="353"/>
      <c r="AA1035" s="353"/>
      <c r="AB1035" s="354"/>
      <c r="AC1035" s="364"/>
      <c r="AD1035" s="364"/>
      <c r="AE1035" s="364"/>
      <c r="AF1035" s="364"/>
      <c r="AG1035" s="364"/>
      <c r="AH1035" s="373"/>
      <c r="AI1035" s="374"/>
      <c r="AJ1035" s="374"/>
      <c r="AK1035" s="374"/>
      <c r="AL1035" s="373" t="s">
        <v>558</v>
      </c>
      <c r="AM1035" s="374"/>
      <c r="AN1035" s="374"/>
      <c r="AO1035" s="374"/>
      <c r="AP1035" s="361" t="s">
        <v>749</v>
      </c>
      <c r="AQ1035" s="361"/>
      <c r="AR1035" s="361"/>
      <c r="AS1035" s="361"/>
      <c r="AT1035" s="361"/>
      <c r="AU1035" s="361"/>
      <c r="AV1035" s="361"/>
      <c r="AW1035" s="361"/>
      <c r="AX1035" s="361"/>
    </row>
    <row r="1036" spans="1:50" ht="45" customHeight="1" x14ac:dyDescent="0.15">
      <c r="A1036" s="392">
        <v>2</v>
      </c>
      <c r="B1036" s="392">
        <v>1</v>
      </c>
      <c r="C1036" s="378" t="s">
        <v>680</v>
      </c>
      <c r="D1036" s="376"/>
      <c r="E1036" s="376"/>
      <c r="F1036" s="376"/>
      <c r="G1036" s="376"/>
      <c r="H1036" s="376"/>
      <c r="I1036" s="377"/>
      <c r="J1036" s="384">
        <v>3120001059632</v>
      </c>
      <c r="K1036" s="385"/>
      <c r="L1036" s="385"/>
      <c r="M1036" s="385"/>
      <c r="N1036" s="385"/>
      <c r="O1036" s="386"/>
      <c r="P1036" s="387" t="s">
        <v>689</v>
      </c>
      <c r="Q1036" s="388"/>
      <c r="R1036" s="388"/>
      <c r="S1036" s="388"/>
      <c r="T1036" s="388"/>
      <c r="U1036" s="388"/>
      <c r="V1036" s="388"/>
      <c r="W1036" s="388"/>
      <c r="X1036" s="389"/>
      <c r="Y1036" s="352">
        <v>695</v>
      </c>
      <c r="Z1036" s="353"/>
      <c r="AA1036" s="353"/>
      <c r="AB1036" s="354"/>
      <c r="AC1036" s="364" t="s">
        <v>488</v>
      </c>
      <c r="AD1036" s="364"/>
      <c r="AE1036" s="364"/>
      <c r="AF1036" s="364"/>
      <c r="AG1036" s="364"/>
      <c r="AH1036" s="373">
        <v>4</v>
      </c>
      <c r="AI1036" s="374"/>
      <c r="AJ1036" s="374"/>
      <c r="AK1036" s="374"/>
      <c r="AL1036" s="358"/>
      <c r="AM1036" s="359"/>
      <c r="AN1036" s="359"/>
      <c r="AO1036" s="360"/>
      <c r="AP1036" s="361" t="s">
        <v>749</v>
      </c>
      <c r="AQ1036" s="361"/>
      <c r="AR1036" s="361"/>
      <c r="AS1036" s="361"/>
      <c r="AT1036" s="361"/>
      <c r="AU1036" s="361"/>
      <c r="AV1036" s="361"/>
      <c r="AW1036" s="361"/>
      <c r="AX1036" s="361"/>
    </row>
    <row r="1037" spans="1:50" ht="45" customHeight="1" x14ac:dyDescent="0.15">
      <c r="A1037" s="392">
        <v>3</v>
      </c>
      <c r="B1037" s="392">
        <v>1</v>
      </c>
      <c r="C1037" s="378" t="s">
        <v>681</v>
      </c>
      <c r="D1037" s="379"/>
      <c r="E1037" s="379"/>
      <c r="F1037" s="379"/>
      <c r="G1037" s="379"/>
      <c r="H1037" s="379"/>
      <c r="I1037" s="380"/>
      <c r="J1037" s="349">
        <v>1140001039709</v>
      </c>
      <c r="K1037" s="350"/>
      <c r="L1037" s="350"/>
      <c r="M1037" s="350"/>
      <c r="N1037" s="350"/>
      <c r="O1037" s="350"/>
      <c r="P1037" s="363" t="s">
        <v>708</v>
      </c>
      <c r="Q1037" s="351"/>
      <c r="R1037" s="351"/>
      <c r="S1037" s="351"/>
      <c r="T1037" s="351"/>
      <c r="U1037" s="351"/>
      <c r="V1037" s="351"/>
      <c r="W1037" s="351"/>
      <c r="X1037" s="351"/>
      <c r="Y1037" s="352">
        <v>564</v>
      </c>
      <c r="Z1037" s="353"/>
      <c r="AA1037" s="353"/>
      <c r="AB1037" s="354"/>
      <c r="AC1037" s="364"/>
      <c r="AD1037" s="364"/>
      <c r="AE1037" s="364"/>
      <c r="AF1037" s="364"/>
      <c r="AG1037" s="364"/>
      <c r="AH1037" s="373"/>
      <c r="AI1037" s="374"/>
      <c r="AJ1037" s="374"/>
      <c r="AK1037" s="374"/>
      <c r="AL1037" s="373" t="s">
        <v>636</v>
      </c>
      <c r="AM1037" s="374"/>
      <c r="AN1037" s="374"/>
      <c r="AO1037" s="374"/>
      <c r="AP1037" s="361" t="s">
        <v>749</v>
      </c>
      <c r="AQ1037" s="361"/>
      <c r="AR1037" s="361"/>
      <c r="AS1037" s="361"/>
      <c r="AT1037" s="361"/>
      <c r="AU1037" s="361"/>
      <c r="AV1037" s="361"/>
      <c r="AW1037" s="361"/>
      <c r="AX1037" s="361"/>
    </row>
    <row r="1038" spans="1:50" ht="45" customHeight="1" x14ac:dyDescent="0.15">
      <c r="A1038" s="392">
        <v>4</v>
      </c>
      <c r="B1038" s="392">
        <v>1</v>
      </c>
      <c r="C1038" s="378" t="s">
        <v>700</v>
      </c>
      <c r="D1038" s="379"/>
      <c r="E1038" s="379"/>
      <c r="F1038" s="379"/>
      <c r="G1038" s="379"/>
      <c r="H1038" s="379"/>
      <c r="I1038" s="380"/>
      <c r="J1038" s="349">
        <v>8140001060567</v>
      </c>
      <c r="K1038" s="350"/>
      <c r="L1038" s="350"/>
      <c r="M1038" s="350"/>
      <c r="N1038" s="350"/>
      <c r="O1038" s="350"/>
      <c r="P1038" s="363" t="s">
        <v>709</v>
      </c>
      <c r="Q1038" s="351"/>
      <c r="R1038" s="351"/>
      <c r="S1038" s="351"/>
      <c r="T1038" s="351"/>
      <c r="U1038" s="351"/>
      <c r="V1038" s="351"/>
      <c r="W1038" s="351"/>
      <c r="X1038" s="351"/>
      <c r="Y1038" s="352">
        <v>431</v>
      </c>
      <c r="Z1038" s="353"/>
      <c r="AA1038" s="353"/>
      <c r="AB1038" s="354"/>
      <c r="AC1038" s="364"/>
      <c r="AD1038" s="364"/>
      <c r="AE1038" s="364"/>
      <c r="AF1038" s="364"/>
      <c r="AG1038" s="364"/>
      <c r="AH1038" s="373"/>
      <c r="AI1038" s="374"/>
      <c r="AJ1038" s="374"/>
      <c r="AK1038" s="374"/>
      <c r="AL1038" s="373" t="s">
        <v>636</v>
      </c>
      <c r="AM1038" s="374"/>
      <c r="AN1038" s="374"/>
      <c r="AO1038" s="374"/>
      <c r="AP1038" s="361" t="s">
        <v>749</v>
      </c>
      <c r="AQ1038" s="361"/>
      <c r="AR1038" s="361"/>
      <c r="AS1038" s="361"/>
      <c r="AT1038" s="361"/>
      <c r="AU1038" s="361"/>
      <c r="AV1038" s="361"/>
      <c r="AW1038" s="361"/>
      <c r="AX1038" s="361"/>
    </row>
    <row r="1039" spans="1:50" ht="45" customHeight="1" x14ac:dyDescent="0.15">
      <c r="A1039" s="392">
        <v>5</v>
      </c>
      <c r="B1039" s="392">
        <v>1</v>
      </c>
      <c r="C1039" s="378" t="s">
        <v>701</v>
      </c>
      <c r="D1039" s="376"/>
      <c r="E1039" s="376"/>
      <c r="F1039" s="376"/>
      <c r="G1039" s="376"/>
      <c r="H1039" s="376"/>
      <c r="I1039" s="377"/>
      <c r="J1039" s="349">
        <v>2140001013316</v>
      </c>
      <c r="K1039" s="350"/>
      <c r="L1039" s="350"/>
      <c r="M1039" s="350"/>
      <c r="N1039" s="350"/>
      <c r="O1039" s="350"/>
      <c r="P1039" s="363" t="s">
        <v>710</v>
      </c>
      <c r="Q1039" s="351"/>
      <c r="R1039" s="351"/>
      <c r="S1039" s="351"/>
      <c r="T1039" s="351"/>
      <c r="U1039" s="351"/>
      <c r="V1039" s="351"/>
      <c r="W1039" s="351"/>
      <c r="X1039" s="351"/>
      <c r="Y1039" s="352">
        <v>205</v>
      </c>
      <c r="Z1039" s="353"/>
      <c r="AA1039" s="353"/>
      <c r="AB1039" s="354"/>
      <c r="AC1039" s="364"/>
      <c r="AD1039" s="364"/>
      <c r="AE1039" s="364"/>
      <c r="AF1039" s="364"/>
      <c r="AG1039" s="364"/>
      <c r="AH1039" s="373"/>
      <c r="AI1039" s="374"/>
      <c r="AJ1039" s="374"/>
      <c r="AK1039" s="374"/>
      <c r="AL1039" s="373" t="s">
        <v>636</v>
      </c>
      <c r="AM1039" s="374"/>
      <c r="AN1039" s="374"/>
      <c r="AO1039" s="374"/>
      <c r="AP1039" s="361" t="s">
        <v>749</v>
      </c>
      <c r="AQ1039" s="361"/>
      <c r="AR1039" s="361"/>
      <c r="AS1039" s="361"/>
      <c r="AT1039" s="361"/>
      <c r="AU1039" s="361"/>
      <c r="AV1039" s="361"/>
      <c r="AW1039" s="361"/>
      <c r="AX1039" s="361"/>
    </row>
    <row r="1040" spans="1:50" ht="45" customHeight="1" x14ac:dyDescent="0.15">
      <c r="A1040" s="392">
        <v>6</v>
      </c>
      <c r="B1040" s="392">
        <v>1</v>
      </c>
      <c r="C1040" s="378" t="s">
        <v>702</v>
      </c>
      <c r="D1040" s="376"/>
      <c r="E1040" s="376"/>
      <c r="F1040" s="376"/>
      <c r="G1040" s="376"/>
      <c r="H1040" s="376"/>
      <c r="I1040" s="377"/>
      <c r="J1040" s="349">
        <v>2020001002297</v>
      </c>
      <c r="K1040" s="350"/>
      <c r="L1040" s="350"/>
      <c r="M1040" s="350"/>
      <c r="N1040" s="350"/>
      <c r="O1040" s="350"/>
      <c r="P1040" s="363" t="s">
        <v>711</v>
      </c>
      <c r="Q1040" s="351"/>
      <c r="R1040" s="351"/>
      <c r="S1040" s="351"/>
      <c r="T1040" s="351"/>
      <c r="U1040" s="351"/>
      <c r="V1040" s="351"/>
      <c r="W1040" s="351"/>
      <c r="X1040" s="351"/>
      <c r="Y1040" s="352">
        <v>198</v>
      </c>
      <c r="Z1040" s="353"/>
      <c r="AA1040" s="353"/>
      <c r="AB1040" s="354"/>
      <c r="AC1040" s="364"/>
      <c r="AD1040" s="364"/>
      <c r="AE1040" s="364"/>
      <c r="AF1040" s="364"/>
      <c r="AG1040" s="364"/>
      <c r="AH1040" s="373"/>
      <c r="AI1040" s="374"/>
      <c r="AJ1040" s="374"/>
      <c r="AK1040" s="374"/>
      <c r="AL1040" s="373" t="s">
        <v>636</v>
      </c>
      <c r="AM1040" s="374"/>
      <c r="AN1040" s="374"/>
      <c r="AO1040" s="374"/>
      <c r="AP1040" s="361" t="s">
        <v>749</v>
      </c>
      <c r="AQ1040" s="361"/>
      <c r="AR1040" s="361"/>
      <c r="AS1040" s="361"/>
      <c r="AT1040" s="361"/>
      <c r="AU1040" s="361"/>
      <c r="AV1040" s="361"/>
      <c r="AW1040" s="361"/>
      <c r="AX1040" s="361"/>
    </row>
    <row r="1041" spans="1:50" ht="45" customHeight="1" x14ac:dyDescent="0.15">
      <c r="A1041" s="392">
        <v>7</v>
      </c>
      <c r="B1041" s="392">
        <v>1</v>
      </c>
      <c r="C1041" s="378" t="s">
        <v>703</v>
      </c>
      <c r="D1041" s="376"/>
      <c r="E1041" s="376"/>
      <c r="F1041" s="376"/>
      <c r="G1041" s="376"/>
      <c r="H1041" s="376"/>
      <c r="I1041" s="377"/>
      <c r="J1041" s="349">
        <v>3120001031541</v>
      </c>
      <c r="K1041" s="350"/>
      <c r="L1041" s="350"/>
      <c r="M1041" s="350"/>
      <c r="N1041" s="350"/>
      <c r="O1041" s="350"/>
      <c r="P1041" s="363" t="s">
        <v>712</v>
      </c>
      <c r="Q1041" s="351"/>
      <c r="R1041" s="351"/>
      <c r="S1041" s="351"/>
      <c r="T1041" s="351"/>
      <c r="U1041" s="351"/>
      <c r="V1041" s="351"/>
      <c r="W1041" s="351"/>
      <c r="X1041" s="351"/>
      <c r="Y1041" s="352">
        <v>120</v>
      </c>
      <c r="Z1041" s="353"/>
      <c r="AA1041" s="353"/>
      <c r="AB1041" s="354"/>
      <c r="AC1041" s="364"/>
      <c r="AD1041" s="364"/>
      <c r="AE1041" s="364"/>
      <c r="AF1041" s="364"/>
      <c r="AG1041" s="364"/>
      <c r="AH1041" s="373"/>
      <c r="AI1041" s="374"/>
      <c r="AJ1041" s="374"/>
      <c r="AK1041" s="374"/>
      <c r="AL1041" s="381" t="s">
        <v>636</v>
      </c>
      <c r="AM1041" s="382"/>
      <c r="AN1041" s="382"/>
      <c r="AO1041" s="383"/>
      <c r="AP1041" s="361" t="s">
        <v>749</v>
      </c>
      <c r="AQ1041" s="361"/>
      <c r="AR1041" s="361"/>
      <c r="AS1041" s="361"/>
      <c r="AT1041" s="361"/>
      <c r="AU1041" s="361"/>
      <c r="AV1041" s="361"/>
      <c r="AW1041" s="361"/>
      <c r="AX1041" s="361"/>
    </row>
    <row r="1042" spans="1:50" ht="45" customHeight="1" x14ac:dyDescent="0.15">
      <c r="A1042" s="392">
        <v>8</v>
      </c>
      <c r="B1042" s="392">
        <v>1</v>
      </c>
      <c r="C1042" s="378" t="s">
        <v>704</v>
      </c>
      <c r="D1042" s="376"/>
      <c r="E1042" s="376"/>
      <c r="F1042" s="376"/>
      <c r="G1042" s="376"/>
      <c r="H1042" s="376"/>
      <c r="I1042" s="377"/>
      <c r="J1042" s="349">
        <v>7010701017021</v>
      </c>
      <c r="K1042" s="350"/>
      <c r="L1042" s="350"/>
      <c r="M1042" s="350"/>
      <c r="N1042" s="350"/>
      <c r="O1042" s="350"/>
      <c r="P1042" s="363" t="s">
        <v>713</v>
      </c>
      <c r="Q1042" s="351"/>
      <c r="R1042" s="351"/>
      <c r="S1042" s="351"/>
      <c r="T1042" s="351"/>
      <c r="U1042" s="351"/>
      <c r="V1042" s="351"/>
      <c r="W1042" s="351"/>
      <c r="X1042" s="351"/>
      <c r="Y1042" s="352">
        <v>93</v>
      </c>
      <c r="Z1042" s="353"/>
      <c r="AA1042" s="353"/>
      <c r="AB1042" s="354"/>
      <c r="AC1042" s="364"/>
      <c r="AD1042" s="364"/>
      <c r="AE1042" s="364"/>
      <c r="AF1042" s="364"/>
      <c r="AG1042" s="364"/>
      <c r="AH1042" s="373"/>
      <c r="AI1042" s="374"/>
      <c r="AJ1042" s="374"/>
      <c r="AK1042" s="374"/>
      <c r="AL1042" s="381" t="s">
        <v>558</v>
      </c>
      <c r="AM1042" s="382"/>
      <c r="AN1042" s="382"/>
      <c r="AO1042" s="383"/>
      <c r="AP1042" s="361" t="s">
        <v>749</v>
      </c>
      <c r="AQ1042" s="361"/>
      <c r="AR1042" s="361"/>
      <c r="AS1042" s="361"/>
      <c r="AT1042" s="361"/>
      <c r="AU1042" s="361"/>
      <c r="AV1042" s="361"/>
      <c r="AW1042" s="361"/>
      <c r="AX1042" s="361"/>
    </row>
    <row r="1043" spans="1:50" ht="45" customHeight="1" x14ac:dyDescent="0.15">
      <c r="A1043" s="392">
        <v>9</v>
      </c>
      <c r="B1043" s="392">
        <v>1</v>
      </c>
      <c r="C1043" s="378" t="s">
        <v>705</v>
      </c>
      <c r="D1043" s="376"/>
      <c r="E1043" s="376"/>
      <c r="F1043" s="376"/>
      <c r="G1043" s="376"/>
      <c r="H1043" s="376"/>
      <c r="I1043" s="377"/>
      <c r="J1043" s="349">
        <v>2130001022029</v>
      </c>
      <c r="K1043" s="350"/>
      <c r="L1043" s="350"/>
      <c r="M1043" s="350"/>
      <c r="N1043" s="350"/>
      <c r="O1043" s="350"/>
      <c r="P1043" s="363" t="s">
        <v>714</v>
      </c>
      <c r="Q1043" s="351"/>
      <c r="R1043" s="351"/>
      <c r="S1043" s="351"/>
      <c r="T1043" s="351"/>
      <c r="U1043" s="351"/>
      <c r="V1043" s="351"/>
      <c r="W1043" s="351"/>
      <c r="X1043" s="351"/>
      <c r="Y1043" s="352">
        <v>89</v>
      </c>
      <c r="Z1043" s="353"/>
      <c r="AA1043" s="353"/>
      <c r="AB1043" s="354"/>
      <c r="AC1043" s="364"/>
      <c r="AD1043" s="364"/>
      <c r="AE1043" s="364"/>
      <c r="AF1043" s="364"/>
      <c r="AG1043" s="364"/>
      <c r="AH1043" s="356"/>
      <c r="AI1043" s="357"/>
      <c r="AJ1043" s="357"/>
      <c r="AK1043" s="357"/>
      <c r="AL1043" s="358" t="s">
        <v>636</v>
      </c>
      <c r="AM1043" s="359"/>
      <c r="AN1043" s="359"/>
      <c r="AO1043" s="360"/>
      <c r="AP1043" s="361" t="s">
        <v>749</v>
      </c>
      <c r="AQ1043" s="361"/>
      <c r="AR1043" s="361"/>
      <c r="AS1043" s="361"/>
      <c r="AT1043" s="361"/>
      <c r="AU1043" s="361"/>
      <c r="AV1043" s="361"/>
      <c r="AW1043" s="361"/>
      <c r="AX1043" s="361"/>
    </row>
    <row r="1044" spans="1:50" ht="45" customHeight="1" x14ac:dyDescent="0.15">
      <c r="A1044" s="392">
        <v>10</v>
      </c>
      <c r="B1044" s="392">
        <v>1</v>
      </c>
      <c r="C1044" s="378" t="s">
        <v>706</v>
      </c>
      <c r="D1044" s="376"/>
      <c r="E1044" s="376"/>
      <c r="F1044" s="376"/>
      <c r="G1044" s="376"/>
      <c r="H1044" s="376"/>
      <c r="I1044" s="377"/>
      <c r="J1044" s="349">
        <v>3030001064716</v>
      </c>
      <c r="K1044" s="350"/>
      <c r="L1044" s="350"/>
      <c r="M1044" s="350"/>
      <c r="N1044" s="350"/>
      <c r="O1044" s="350"/>
      <c r="P1044" s="363" t="s">
        <v>715</v>
      </c>
      <c r="Q1044" s="351"/>
      <c r="R1044" s="351"/>
      <c r="S1044" s="351"/>
      <c r="T1044" s="351"/>
      <c r="U1044" s="351"/>
      <c r="V1044" s="351"/>
      <c r="W1044" s="351"/>
      <c r="X1044" s="351"/>
      <c r="Y1044" s="352">
        <v>85</v>
      </c>
      <c r="Z1044" s="353"/>
      <c r="AA1044" s="353"/>
      <c r="AB1044" s="354"/>
      <c r="AC1044" s="364"/>
      <c r="AD1044" s="364"/>
      <c r="AE1044" s="364"/>
      <c r="AF1044" s="364"/>
      <c r="AG1044" s="364"/>
      <c r="AH1044" s="356"/>
      <c r="AI1044" s="357"/>
      <c r="AJ1044" s="357"/>
      <c r="AK1044" s="357"/>
      <c r="AL1044" s="358" t="s">
        <v>636</v>
      </c>
      <c r="AM1044" s="359"/>
      <c r="AN1044" s="359"/>
      <c r="AO1044" s="360"/>
      <c r="AP1044" s="361" t="s">
        <v>749</v>
      </c>
      <c r="AQ1044" s="361"/>
      <c r="AR1044" s="361"/>
      <c r="AS1044" s="361"/>
      <c r="AT1044" s="361"/>
      <c r="AU1044" s="361"/>
      <c r="AV1044" s="361"/>
      <c r="AW1044" s="361"/>
      <c r="AX1044" s="361"/>
    </row>
    <row r="1045" spans="1:50" ht="30" hidden="1" customHeight="1" x14ac:dyDescent="0.15">
      <c r="A1045" s="392">
        <v>11</v>
      </c>
      <c r="B1045" s="39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2">
        <v>12</v>
      </c>
      <c r="B1046" s="392">
        <v>1</v>
      </c>
      <c r="C1046" s="375"/>
      <c r="D1046" s="376"/>
      <c r="E1046" s="376"/>
      <c r="F1046" s="376"/>
      <c r="G1046" s="376"/>
      <c r="H1046" s="376"/>
      <c r="I1046" s="377"/>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2">
        <v>13</v>
      </c>
      <c r="B1047" s="392">
        <v>1</v>
      </c>
      <c r="C1047" s="375"/>
      <c r="D1047" s="376"/>
      <c r="E1047" s="376"/>
      <c r="F1047" s="376"/>
      <c r="G1047" s="376"/>
      <c r="H1047" s="376"/>
      <c r="I1047" s="377"/>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2">
        <v>14</v>
      </c>
      <c r="B1048" s="392">
        <v>1</v>
      </c>
      <c r="C1048" s="378"/>
      <c r="D1048" s="379"/>
      <c r="E1048" s="379"/>
      <c r="F1048" s="379"/>
      <c r="G1048" s="379"/>
      <c r="H1048" s="379"/>
      <c r="I1048" s="380"/>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2">
        <v>15</v>
      </c>
      <c r="B1049" s="392">
        <v>1</v>
      </c>
      <c r="C1049" s="378"/>
      <c r="D1049" s="379"/>
      <c r="E1049" s="379"/>
      <c r="F1049" s="379"/>
      <c r="G1049" s="379"/>
      <c r="H1049" s="379"/>
      <c r="I1049" s="380"/>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2">
        <v>16</v>
      </c>
      <c r="B1050" s="392">
        <v>1</v>
      </c>
      <c r="C1050" s="375"/>
      <c r="D1050" s="376"/>
      <c r="E1050" s="376"/>
      <c r="F1050" s="376"/>
      <c r="G1050" s="376"/>
      <c r="H1050" s="376"/>
      <c r="I1050" s="377"/>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2">
        <v>17</v>
      </c>
      <c r="B1051" s="392">
        <v>1</v>
      </c>
      <c r="C1051" s="375"/>
      <c r="D1051" s="376"/>
      <c r="E1051" s="376"/>
      <c r="F1051" s="376"/>
      <c r="G1051" s="376"/>
      <c r="H1051" s="376"/>
      <c r="I1051" s="377"/>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2">
        <v>18</v>
      </c>
      <c r="B1052" s="392">
        <v>1</v>
      </c>
      <c r="C1052" s="375"/>
      <c r="D1052" s="376"/>
      <c r="E1052" s="376"/>
      <c r="F1052" s="376"/>
      <c r="G1052" s="376"/>
      <c r="H1052" s="376"/>
      <c r="I1052" s="377"/>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2">
        <v>19</v>
      </c>
      <c r="B1053" s="392">
        <v>1</v>
      </c>
      <c r="C1053" s="375"/>
      <c r="D1053" s="376"/>
      <c r="E1053" s="376"/>
      <c r="F1053" s="376"/>
      <c r="G1053" s="376"/>
      <c r="H1053" s="376"/>
      <c r="I1053" s="377"/>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2">
        <v>20</v>
      </c>
      <c r="B1054" s="392">
        <v>1</v>
      </c>
      <c r="C1054" s="375"/>
      <c r="D1054" s="376"/>
      <c r="E1054" s="376"/>
      <c r="F1054" s="376"/>
      <c r="G1054" s="376"/>
      <c r="H1054" s="376"/>
      <c r="I1054" s="377"/>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2">
        <v>21</v>
      </c>
      <c r="B1055" s="392">
        <v>1</v>
      </c>
      <c r="C1055" s="375"/>
      <c r="D1055" s="376"/>
      <c r="E1055" s="376"/>
      <c r="F1055" s="376"/>
      <c r="G1055" s="376"/>
      <c r="H1055" s="376"/>
      <c r="I1055" s="377"/>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2">
        <v>22</v>
      </c>
      <c r="B1056" s="39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2">
        <v>23</v>
      </c>
      <c r="B1057" s="392">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2">
        <v>24</v>
      </c>
      <c r="B1058" s="392">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2">
        <v>25</v>
      </c>
      <c r="B1059" s="392">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2">
        <v>26</v>
      </c>
      <c r="B1060" s="39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2">
        <v>27</v>
      </c>
      <c r="B1061" s="39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2">
        <v>28</v>
      </c>
      <c r="B1062" s="39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2">
        <v>29</v>
      </c>
      <c r="B1063" s="39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2">
        <v>30</v>
      </c>
      <c r="B1064" s="39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50" t="s">
        <v>457</v>
      </c>
      <c r="AD1067" s="150"/>
      <c r="AE1067" s="150"/>
      <c r="AF1067" s="150"/>
      <c r="AG1067" s="150"/>
      <c r="AH1067" s="368" t="s">
        <v>483</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92">
        <v>1</v>
      </c>
      <c r="B1068" s="39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92">
        <v>2</v>
      </c>
      <c r="B1069" s="39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92">
        <v>3</v>
      </c>
      <c r="B1070" s="392">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2">
        <v>4</v>
      </c>
      <c r="B1071" s="392">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2">
        <v>5</v>
      </c>
      <c r="B1072" s="39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2">
        <v>6</v>
      </c>
      <c r="B1073" s="39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2">
        <v>7</v>
      </c>
      <c r="B1074" s="39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2">
        <v>8</v>
      </c>
      <c r="B1075" s="39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2">
        <v>9</v>
      </c>
      <c r="B1076" s="39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2">
        <v>10</v>
      </c>
      <c r="B1077" s="39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2">
        <v>11</v>
      </c>
      <c r="B1078" s="39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2">
        <v>12</v>
      </c>
      <c r="B1079" s="39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2">
        <v>13</v>
      </c>
      <c r="B1080" s="39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2">
        <v>14</v>
      </c>
      <c r="B1081" s="39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2">
        <v>15</v>
      </c>
      <c r="B1082" s="39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2">
        <v>16</v>
      </c>
      <c r="B1083" s="39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2">
        <v>17</v>
      </c>
      <c r="B1084" s="39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2">
        <v>18</v>
      </c>
      <c r="B1085" s="39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2">
        <v>19</v>
      </c>
      <c r="B1086" s="39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2">
        <v>20</v>
      </c>
      <c r="B1087" s="39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2">
        <v>21</v>
      </c>
      <c r="B1088" s="39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2">
        <v>22</v>
      </c>
      <c r="B1089" s="39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2">
        <v>23</v>
      </c>
      <c r="B1090" s="392">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2">
        <v>24</v>
      </c>
      <c r="B1091" s="392">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2">
        <v>25</v>
      </c>
      <c r="B1092" s="392">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2">
        <v>26</v>
      </c>
      <c r="B1093" s="39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2">
        <v>27</v>
      </c>
      <c r="B1094" s="39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2">
        <v>28</v>
      </c>
      <c r="B1095" s="39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2">
        <v>29</v>
      </c>
      <c r="B1096" s="39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2">
        <v>30</v>
      </c>
      <c r="B1097" s="39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3" t="s">
        <v>447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3" t="s">
        <v>463</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50" t="s">
        <v>385</v>
      </c>
      <c r="D1101" s="396"/>
      <c r="E1101" s="150" t="s">
        <v>384</v>
      </c>
      <c r="F1101" s="396"/>
      <c r="G1101" s="396"/>
      <c r="H1101" s="396"/>
      <c r="I1101" s="396"/>
      <c r="J1101" s="150" t="s">
        <v>418</v>
      </c>
      <c r="K1101" s="150"/>
      <c r="L1101" s="150"/>
      <c r="M1101" s="150"/>
      <c r="N1101" s="150"/>
      <c r="O1101" s="150"/>
      <c r="P1101" s="368" t="s">
        <v>27</v>
      </c>
      <c r="Q1101" s="368"/>
      <c r="R1101" s="368"/>
      <c r="S1101" s="368"/>
      <c r="T1101" s="368"/>
      <c r="U1101" s="368"/>
      <c r="V1101" s="368"/>
      <c r="W1101" s="368"/>
      <c r="X1101" s="368"/>
      <c r="Y1101" s="150" t="s">
        <v>420</v>
      </c>
      <c r="Z1101" s="396"/>
      <c r="AA1101" s="396"/>
      <c r="AB1101" s="396"/>
      <c r="AC1101" s="150" t="s">
        <v>367</v>
      </c>
      <c r="AD1101" s="150"/>
      <c r="AE1101" s="150"/>
      <c r="AF1101" s="150"/>
      <c r="AG1101" s="150"/>
      <c r="AH1101" s="368" t="s">
        <v>380</v>
      </c>
      <c r="AI1101" s="369"/>
      <c r="AJ1101" s="369"/>
      <c r="AK1101" s="369"/>
      <c r="AL1101" s="369" t="s">
        <v>21</v>
      </c>
      <c r="AM1101" s="369"/>
      <c r="AN1101" s="369"/>
      <c r="AO1101" s="397"/>
      <c r="AP1101" s="371" t="s">
        <v>448</v>
      </c>
      <c r="AQ1101" s="371"/>
      <c r="AR1101" s="371"/>
      <c r="AS1101" s="371"/>
      <c r="AT1101" s="371"/>
      <c r="AU1101" s="371"/>
      <c r="AV1101" s="371"/>
      <c r="AW1101" s="371"/>
      <c r="AX1101" s="371"/>
    </row>
    <row r="1102" spans="1:50" ht="30" customHeight="1" x14ac:dyDescent="0.15">
      <c r="A1102" s="392">
        <v>1</v>
      </c>
      <c r="B1102" s="392">
        <v>1</v>
      </c>
      <c r="C1102" s="390"/>
      <c r="D1102" s="390"/>
      <c r="E1102" s="148" t="s">
        <v>565</v>
      </c>
      <c r="F1102" s="391"/>
      <c r="G1102" s="391"/>
      <c r="H1102" s="391"/>
      <c r="I1102" s="391"/>
      <c r="J1102" s="349" t="s">
        <v>566</v>
      </c>
      <c r="K1102" s="350"/>
      <c r="L1102" s="350"/>
      <c r="M1102" s="350"/>
      <c r="N1102" s="350"/>
      <c r="O1102" s="350"/>
      <c r="P1102" s="363" t="s">
        <v>565</v>
      </c>
      <c r="Q1102" s="351"/>
      <c r="R1102" s="351"/>
      <c r="S1102" s="351"/>
      <c r="T1102" s="351"/>
      <c r="U1102" s="351"/>
      <c r="V1102" s="351"/>
      <c r="W1102" s="351"/>
      <c r="X1102" s="351"/>
      <c r="Y1102" s="352" t="s">
        <v>567</v>
      </c>
      <c r="Z1102" s="353"/>
      <c r="AA1102" s="353"/>
      <c r="AB1102" s="354"/>
      <c r="AC1102" s="355"/>
      <c r="AD1102" s="355"/>
      <c r="AE1102" s="355"/>
      <c r="AF1102" s="355"/>
      <c r="AG1102" s="355"/>
      <c r="AH1102" s="356" t="s">
        <v>566</v>
      </c>
      <c r="AI1102" s="357"/>
      <c r="AJ1102" s="357"/>
      <c r="AK1102" s="357"/>
      <c r="AL1102" s="358" t="s">
        <v>568</v>
      </c>
      <c r="AM1102" s="359"/>
      <c r="AN1102" s="359"/>
      <c r="AO1102" s="360"/>
      <c r="AP1102" s="361" t="s">
        <v>565</v>
      </c>
      <c r="AQ1102" s="361"/>
      <c r="AR1102" s="361"/>
      <c r="AS1102" s="361"/>
      <c r="AT1102" s="361"/>
      <c r="AU1102" s="361"/>
      <c r="AV1102" s="361"/>
      <c r="AW1102" s="361"/>
      <c r="AX1102" s="361"/>
    </row>
    <row r="1103" spans="1:50" ht="30" hidden="1" customHeight="1" x14ac:dyDescent="0.15">
      <c r="A1103" s="392">
        <v>2</v>
      </c>
      <c r="B1103" s="392">
        <v>1</v>
      </c>
      <c r="C1103" s="390"/>
      <c r="D1103" s="390"/>
      <c r="E1103" s="391"/>
      <c r="F1103" s="391"/>
      <c r="G1103" s="391"/>
      <c r="H1103" s="391"/>
      <c r="I1103" s="391"/>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2">
        <v>3</v>
      </c>
      <c r="B1104" s="392">
        <v>1</v>
      </c>
      <c r="C1104" s="390"/>
      <c r="D1104" s="390"/>
      <c r="E1104" s="391"/>
      <c r="F1104" s="391"/>
      <c r="G1104" s="391"/>
      <c r="H1104" s="391"/>
      <c r="I1104" s="391"/>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2">
        <v>4</v>
      </c>
      <c r="B1105" s="392">
        <v>1</v>
      </c>
      <c r="C1105" s="390"/>
      <c r="D1105" s="390"/>
      <c r="E1105" s="391"/>
      <c r="F1105" s="391"/>
      <c r="G1105" s="391"/>
      <c r="H1105" s="391"/>
      <c r="I1105" s="391"/>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2">
        <v>5</v>
      </c>
      <c r="B1106" s="392">
        <v>1</v>
      </c>
      <c r="C1106" s="390"/>
      <c r="D1106" s="390"/>
      <c r="E1106" s="391"/>
      <c r="F1106" s="391"/>
      <c r="G1106" s="391"/>
      <c r="H1106" s="391"/>
      <c r="I1106" s="391"/>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2">
        <v>6</v>
      </c>
      <c r="B1107" s="392">
        <v>1</v>
      </c>
      <c r="C1107" s="390"/>
      <c r="D1107" s="390"/>
      <c r="E1107" s="391"/>
      <c r="F1107" s="391"/>
      <c r="G1107" s="391"/>
      <c r="H1107" s="391"/>
      <c r="I1107" s="391"/>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2">
        <v>7</v>
      </c>
      <c r="B1108" s="392">
        <v>1</v>
      </c>
      <c r="C1108" s="390"/>
      <c r="D1108" s="390"/>
      <c r="E1108" s="391"/>
      <c r="F1108" s="391"/>
      <c r="G1108" s="391"/>
      <c r="H1108" s="391"/>
      <c r="I1108" s="391"/>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2">
        <v>8</v>
      </c>
      <c r="B1109" s="392">
        <v>1</v>
      </c>
      <c r="C1109" s="390"/>
      <c r="D1109" s="390"/>
      <c r="E1109" s="391"/>
      <c r="F1109" s="391"/>
      <c r="G1109" s="391"/>
      <c r="H1109" s="391"/>
      <c r="I1109" s="391"/>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2">
        <v>9</v>
      </c>
      <c r="B1110" s="392">
        <v>1</v>
      </c>
      <c r="C1110" s="390"/>
      <c r="D1110" s="390"/>
      <c r="E1110" s="391"/>
      <c r="F1110" s="391"/>
      <c r="G1110" s="391"/>
      <c r="H1110" s="391"/>
      <c r="I1110" s="391"/>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2">
        <v>10</v>
      </c>
      <c r="B1111" s="392">
        <v>1</v>
      </c>
      <c r="C1111" s="390"/>
      <c r="D1111" s="390"/>
      <c r="E1111" s="391"/>
      <c r="F1111" s="391"/>
      <c r="G1111" s="391"/>
      <c r="H1111" s="391"/>
      <c r="I1111" s="391"/>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2">
        <v>11</v>
      </c>
      <c r="B1112" s="392">
        <v>1</v>
      </c>
      <c r="C1112" s="390"/>
      <c r="D1112" s="390"/>
      <c r="E1112" s="391"/>
      <c r="F1112" s="391"/>
      <c r="G1112" s="391"/>
      <c r="H1112" s="391"/>
      <c r="I1112" s="391"/>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2">
        <v>12</v>
      </c>
      <c r="B1113" s="392">
        <v>1</v>
      </c>
      <c r="C1113" s="390"/>
      <c r="D1113" s="390"/>
      <c r="E1113" s="391"/>
      <c r="F1113" s="391"/>
      <c r="G1113" s="391"/>
      <c r="H1113" s="391"/>
      <c r="I1113" s="391"/>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2">
        <v>13</v>
      </c>
      <c r="B1114" s="392">
        <v>1</v>
      </c>
      <c r="C1114" s="390"/>
      <c r="D1114" s="390"/>
      <c r="E1114" s="391"/>
      <c r="F1114" s="391"/>
      <c r="G1114" s="391"/>
      <c r="H1114" s="391"/>
      <c r="I1114" s="391"/>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2">
        <v>14</v>
      </c>
      <c r="B1115" s="392">
        <v>1</v>
      </c>
      <c r="C1115" s="390"/>
      <c r="D1115" s="390"/>
      <c r="E1115" s="391"/>
      <c r="F1115" s="391"/>
      <c r="G1115" s="391"/>
      <c r="H1115" s="391"/>
      <c r="I1115" s="391"/>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2">
        <v>15</v>
      </c>
      <c r="B1116" s="392">
        <v>1</v>
      </c>
      <c r="C1116" s="390"/>
      <c r="D1116" s="390"/>
      <c r="E1116" s="391"/>
      <c r="F1116" s="391"/>
      <c r="G1116" s="391"/>
      <c r="H1116" s="391"/>
      <c r="I1116" s="391"/>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2">
        <v>16</v>
      </c>
      <c r="B1117" s="392">
        <v>1</v>
      </c>
      <c r="C1117" s="390"/>
      <c r="D1117" s="390"/>
      <c r="E1117" s="391"/>
      <c r="F1117" s="391"/>
      <c r="G1117" s="391"/>
      <c r="H1117" s="391"/>
      <c r="I1117" s="391"/>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2">
        <v>17</v>
      </c>
      <c r="B1118" s="392">
        <v>1</v>
      </c>
      <c r="C1118" s="390"/>
      <c r="D1118" s="390"/>
      <c r="E1118" s="391"/>
      <c r="F1118" s="391"/>
      <c r="G1118" s="391"/>
      <c r="H1118" s="391"/>
      <c r="I1118" s="391"/>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2">
        <v>18</v>
      </c>
      <c r="B1119" s="392">
        <v>1</v>
      </c>
      <c r="C1119" s="390"/>
      <c r="D1119" s="390"/>
      <c r="E1119" s="148"/>
      <c r="F1119" s="391"/>
      <c r="G1119" s="391"/>
      <c r="H1119" s="391"/>
      <c r="I1119" s="391"/>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2">
        <v>19</v>
      </c>
      <c r="B1120" s="392">
        <v>1</v>
      </c>
      <c r="C1120" s="390"/>
      <c r="D1120" s="390"/>
      <c r="E1120" s="391"/>
      <c r="F1120" s="391"/>
      <c r="G1120" s="391"/>
      <c r="H1120" s="391"/>
      <c r="I1120" s="391"/>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2">
        <v>20</v>
      </c>
      <c r="B1121" s="392">
        <v>1</v>
      </c>
      <c r="C1121" s="390"/>
      <c r="D1121" s="390"/>
      <c r="E1121" s="391"/>
      <c r="F1121" s="391"/>
      <c r="G1121" s="391"/>
      <c r="H1121" s="391"/>
      <c r="I1121" s="391"/>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2">
        <v>21</v>
      </c>
      <c r="B1122" s="392">
        <v>1</v>
      </c>
      <c r="C1122" s="390"/>
      <c r="D1122" s="390"/>
      <c r="E1122" s="391"/>
      <c r="F1122" s="391"/>
      <c r="G1122" s="391"/>
      <c r="H1122" s="391"/>
      <c r="I1122" s="391"/>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2">
        <v>22</v>
      </c>
      <c r="B1123" s="392">
        <v>1</v>
      </c>
      <c r="C1123" s="390"/>
      <c r="D1123" s="390"/>
      <c r="E1123" s="391"/>
      <c r="F1123" s="391"/>
      <c r="G1123" s="391"/>
      <c r="H1123" s="391"/>
      <c r="I1123" s="391"/>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2">
        <v>23</v>
      </c>
      <c r="B1124" s="392">
        <v>1</v>
      </c>
      <c r="C1124" s="390"/>
      <c r="D1124" s="390"/>
      <c r="E1124" s="391"/>
      <c r="F1124" s="391"/>
      <c r="G1124" s="391"/>
      <c r="H1124" s="391"/>
      <c r="I1124" s="391"/>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2">
        <v>24</v>
      </c>
      <c r="B1125" s="392">
        <v>1</v>
      </c>
      <c r="C1125" s="390"/>
      <c r="D1125" s="390"/>
      <c r="E1125" s="391"/>
      <c r="F1125" s="391"/>
      <c r="G1125" s="391"/>
      <c r="H1125" s="391"/>
      <c r="I1125" s="391"/>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2">
        <v>25</v>
      </c>
      <c r="B1126" s="392">
        <v>1</v>
      </c>
      <c r="C1126" s="390"/>
      <c r="D1126" s="390"/>
      <c r="E1126" s="391"/>
      <c r="F1126" s="391"/>
      <c r="G1126" s="391"/>
      <c r="H1126" s="391"/>
      <c r="I1126" s="391"/>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2">
        <v>26</v>
      </c>
      <c r="B1127" s="392">
        <v>1</v>
      </c>
      <c r="C1127" s="390"/>
      <c r="D1127" s="390"/>
      <c r="E1127" s="391"/>
      <c r="F1127" s="391"/>
      <c r="G1127" s="391"/>
      <c r="H1127" s="391"/>
      <c r="I1127" s="391"/>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2">
        <v>27</v>
      </c>
      <c r="B1128" s="392">
        <v>1</v>
      </c>
      <c r="C1128" s="390"/>
      <c r="D1128" s="390"/>
      <c r="E1128" s="391"/>
      <c r="F1128" s="391"/>
      <c r="G1128" s="391"/>
      <c r="H1128" s="391"/>
      <c r="I1128" s="391"/>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2">
        <v>28</v>
      </c>
      <c r="B1129" s="392">
        <v>1</v>
      </c>
      <c r="C1129" s="390"/>
      <c r="D1129" s="390"/>
      <c r="E1129" s="391"/>
      <c r="F1129" s="391"/>
      <c r="G1129" s="391"/>
      <c r="H1129" s="391"/>
      <c r="I1129" s="391"/>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2">
        <v>29</v>
      </c>
      <c r="B1130" s="392">
        <v>1</v>
      </c>
      <c r="C1130" s="390"/>
      <c r="D1130" s="390"/>
      <c r="E1130" s="391"/>
      <c r="F1130" s="391"/>
      <c r="G1130" s="391"/>
      <c r="H1130" s="391"/>
      <c r="I1130" s="391"/>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2">
        <v>30</v>
      </c>
      <c r="B1131" s="392">
        <v>1</v>
      </c>
      <c r="C1131" s="390"/>
      <c r="D1131" s="390"/>
      <c r="E1131" s="391"/>
      <c r="F1131" s="391"/>
      <c r="G1131" s="391"/>
      <c r="H1131" s="391"/>
      <c r="I1131" s="391"/>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73">
      <formula>IF(RIGHT(TEXT(P14,"0.#"),1)=".",FALSE,TRUE)</formula>
    </cfRule>
    <cfRule type="expression" dxfId="2828" priority="14074">
      <formula>IF(RIGHT(TEXT(P14,"0.#"),1)=".",TRUE,FALSE)</formula>
    </cfRule>
  </conditionalFormatting>
  <conditionalFormatting sqref="AE32">
    <cfRule type="expression" dxfId="2827" priority="14063">
      <formula>IF(RIGHT(TEXT(AE32,"0.#"),1)=".",FALSE,TRUE)</formula>
    </cfRule>
    <cfRule type="expression" dxfId="2826" priority="14064">
      <formula>IF(RIGHT(TEXT(AE32,"0.#"),1)=".",TRUE,FALSE)</formula>
    </cfRule>
  </conditionalFormatting>
  <conditionalFormatting sqref="P18:AX18">
    <cfRule type="expression" dxfId="2825" priority="13949">
      <formula>IF(RIGHT(TEXT(P18,"0.#"),1)=".",FALSE,TRUE)</formula>
    </cfRule>
    <cfRule type="expression" dxfId="2824" priority="13950">
      <formula>IF(RIGHT(TEXT(P18,"0.#"),1)=".",TRUE,FALSE)</formula>
    </cfRule>
  </conditionalFormatting>
  <conditionalFormatting sqref="Y782">
    <cfRule type="expression" dxfId="2823" priority="13945">
      <formula>IF(RIGHT(TEXT(Y782,"0.#"),1)=".",FALSE,TRUE)</formula>
    </cfRule>
    <cfRule type="expression" dxfId="2822" priority="13946">
      <formula>IF(RIGHT(TEXT(Y782,"0.#"),1)=".",TRUE,FALSE)</formula>
    </cfRule>
  </conditionalFormatting>
  <conditionalFormatting sqref="Y791">
    <cfRule type="expression" dxfId="2821" priority="13941">
      <formula>IF(RIGHT(TEXT(Y791,"0.#"),1)=".",FALSE,TRUE)</formula>
    </cfRule>
    <cfRule type="expression" dxfId="2820" priority="13942">
      <formula>IF(RIGHT(TEXT(Y791,"0.#"),1)=".",TRUE,FALSE)</formula>
    </cfRule>
  </conditionalFormatting>
  <conditionalFormatting sqref="Y822:Y829 Y820 Y809:Y816 Y807 Y796:Y803 Y794">
    <cfRule type="expression" dxfId="2819" priority="13723">
      <formula>IF(RIGHT(TEXT(Y794,"0.#"),1)=".",FALSE,TRUE)</formula>
    </cfRule>
    <cfRule type="expression" dxfId="2818" priority="13724">
      <formula>IF(RIGHT(TEXT(Y794,"0.#"),1)=".",TRUE,FALSE)</formula>
    </cfRule>
  </conditionalFormatting>
  <conditionalFormatting sqref="P16:AQ17 P15:AX15 P13:AX13">
    <cfRule type="expression" dxfId="2817" priority="13771">
      <formula>IF(RIGHT(TEXT(P13,"0.#"),1)=".",FALSE,TRUE)</formula>
    </cfRule>
    <cfRule type="expression" dxfId="2816" priority="13772">
      <formula>IF(RIGHT(TEXT(P13,"0.#"),1)=".",TRUE,FALSE)</formula>
    </cfRule>
  </conditionalFormatting>
  <conditionalFormatting sqref="P19:AJ19">
    <cfRule type="expression" dxfId="2815" priority="13769">
      <formula>IF(RIGHT(TEXT(P19,"0.#"),1)=".",FALSE,TRUE)</formula>
    </cfRule>
    <cfRule type="expression" dxfId="2814" priority="13770">
      <formula>IF(RIGHT(TEXT(P19,"0.#"),1)=".",TRUE,FALSE)</formula>
    </cfRule>
  </conditionalFormatting>
  <conditionalFormatting sqref="AE101 AQ101">
    <cfRule type="expression" dxfId="2813" priority="13761">
      <formula>IF(RIGHT(TEXT(AE101,"0.#"),1)=".",FALSE,TRUE)</formula>
    </cfRule>
    <cfRule type="expression" dxfId="2812" priority="13762">
      <formula>IF(RIGHT(TEXT(AE101,"0.#"),1)=".",TRUE,FALSE)</formula>
    </cfRule>
  </conditionalFormatting>
  <conditionalFormatting sqref="Y783:Y790 Y781">
    <cfRule type="expression" dxfId="2811" priority="13747">
      <formula>IF(RIGHT(TEXT(Y781,"0.#"),1)=".",FALSE,TRUE)</formula>
    </cfRule>
    <cfRule type="expression" dxfId="2810" priority="13748">
      <formula>IF(RIGHT(TEXT(Y781,"0.#"),1)=".",TRUE,FALSE)</formula>
    </cfRule>
  </conditionalFormatting>
  <conditionalFormatting sqref="AU782">
    <cfRule type="expression" dxfId="2809" priority="13745">
      <formula>IF(RIGHT(TEXT(AU782,"0.#"),1)=".",FALSE,TRUE)</formula>
    </cfRule>
    <cfRule type="expression" dxfId="2808" priority="13746">
      <formula>IF(RIGHT(TEXT(AU782,"0.#"),1)=".",TRUE,FALSE)</formula>
    </cfRule>
  </conditionalFormatting>
  <conditionalFormatting sqref="AU791">
    <cfRule type="expression" dxfId="2807" priority="13743">
      <formula>IF(RIGHT(TEXT(AU791,"0.#"),1)=".",FALSE,TRUE)</formula>
    </cfRule>
    <cfRule type="expression" dxfId="2806" priority="13744">
      <formula>IF(RIGHT(TEXT(AU791,"0.#"),1)=".",TRUE,FALSE)</formula>
    </cfRule>
  </conditionalFormatting>
  <conditionalFormatting sqref="AU783:AU790 AU781">
    <cfRule type="expression" dxfId="2805" priority="13741">
      <formula>IF(RIGHT(TEXT(AU781,"0.#"),1)=".",FALSE,TRUE)</formula>
    </cfRule>
    <cfRule type="expression" dxfId="2804" priority="13742">
      <formula>IF(RIGHT(TEXT(AU781,"0.#"),1)=".",TRUE,FALSE)</formula>
    </cfRule>
  </conditionalFormatting>
  <conditionalFormatting sqref="Y821 Y808 Y795">
    <cfRule type="expression" dxfId="2803" priority="13727">
      <formula>IF(RIGHT(TEXT(Y795,"0.#"),1)=".",FALSE,TRUE)</formula>
    </cfRule>
    <cfRule type="expression" dxfId="2802" priority="13728">
      <formula>IF(RIGHT(TEXT(Y795,"0.#"),1)=".",TRUE,FALSE)</formula>
    </cfRule>
  </conditionalFormatting>
  <conditionalFormatting sqref="Y830 Y817 Y804">
    <cfRule type="expression" dxfId="2801" priority="13725">
      <formula>IF(RIGHT(TEXT(Y804,"0.#"),1)=".",FALSE,TRUE)</formula>
    </cfRule>
    <cfRule type="expression" dxfId="2800" priority="13726">
      <formula>IF(RIGHT(TEXT(Y804,"0.#"),1)=".",TRUE,FALSE)</formula>
    </cfRule>
  </conditionalFormatting>
  <conditionalFormatting sqref="AU821 AU808">
    <cfRule type="expression" dxfId="2799" priority="13721">
      <formula>IF(RIGHT(TEXT(AU808,"0.#"),1)=".",FALSE,TRUE)</formula>
    </cfRule>
    <cfRule type="expression" dxfId="2798" priority="13722">
      <formula>IF(RIGHT(TEXT(AU808,"0.#"),1)=".",TRUE,FALSE)</formula>
    </cfRule>
  </conditionalFormatting>
  <conditionalFormatting sqref="AU830 AU817 AU804">
    <cfRule type="expression" dxfId="2797" priority="13719">
      <formula>IF(RIGHT(TEXT(AU804,"0.#"),1)=".",FALSE,TRUE)</formula>
    </cfRule>
    <cfRule type="expression" dxfId="2796" priority="13720">
      <formula>IF(RIGHT(TEXT(AU804,"0.#"),1)=".",TRUE,FALSE)</formula>
    </cfRule>
  </conditionalFormatting>
  <conditionalFormatting sqref="AU822:AU829 AU820 AU809:AU816 AU807 AU798:AU803">
    <cfRule type="expression" dxfId="2795" priority="13717">
      <formula>IF(RIGHT(TEXT(AU798,"0.#"),1)=".",FALSE,TRUE)</formula>
    </cfRule>
    <cfRule type="expression" dxfId="2794" priority="13718">
      <formula>IF(RIGHT(TEXT(AU798,"0.#"),1)=".",TRUE,FALSE)</formula>
    </cfRule>
  </conditionalFormatting>
  <conditionalFormatting sqref="AM87">
    <cfRule type="expression" dxfId="2793" priority="13371">
      <formula>IF(RIGHT(TEXT(AM87,"0.#"),1)=".",FALSE,TRUE)</formula>
    </cfRule>
    <cfRule type="expression" dxfId="2792" priority="13372">
      <formula>IF(RIGHT(TEXT(AM87,"0.#"),1)=".",TRUE,FALSE)</formula>
    </cfRule>
  </conditionalFormatting>
  <conditionalFormatting sqref="AE55">
    <cfRule type="expression" dxfId="2791" priority="13439">
      <formula>IF(RIGHT(TEXT(AE55,"0.#"),1)=".",FALSE,TRUE)</formula>
    </cfRule>
    <cfRule type="expression" dxfId="2790" priority="13440">
      <formula>IF(RIGHT(TEXT(AE55,"0.#"),1)=".",TRUE,FALSE)</formula>
    </cfRule>
  </conditionalFormatting>
  <conditionalFormatting sqref="AI55">
    <cfRule type="expression" dxfId="2789" priority="13437">
      <formula>IF(RIGHT(TEXT(AI55,"0.#"),1)=".",FALSE,TRUE)</formula>
    </cfRule>
    <cfRule type="expression" dxfId="2788" priority="13438">
      <formula>IF(RIGHT(TEXT(AI55,"0.#"),1)=".",TRUE,FALSE)</formula>
    </cfRule>
  </conditionalFormatting>
  <conditionalFormatting sqref="AM34">
    <cfRule type="expression" dxfId="2787" priority="13517">
      <formula>IF(RIGHT(TEXT(AM34,"0.#"),1)=".",FALSE,TRUE)</formula>
    </cfRule>
    <cfRule type="expression" dxfId="2786" priority="13518">
      <formula>IF(RIGHT(TEXT(AM34,"0.#"),1)=".",TRUE,FALSE)</formula>
    </cfRule>
  </conditionalFormatting>
  <conditionalFormatting sqref="AE33">
    <cfRule type="expression" dxfId="2785" priority="13531">
      <formula>IF(RIGHT(TEXT(AE33,"0.#"),1)=".",FALSE,TRUE)</formula>
    </cfRule>
    <cfRule type="expression" dxfId="2784" priority="13532">
      <formula>IF(RIGHT(TEXT(AE33,"0.#"),1)=".",TRUE,FALSE)</formula>
    </cfRule>
  </conditionalFormatting>
  <conditionalFormatting sqref="AE34">
    <cfRule type="expression" dxfId="2783" priority="13529">
      <formula>IF(RIGHT(TEXT(AE34,"0.#"),1)=".",FALSE,TRUE)</formula>
    </cfRule>
    <cfRule type="expression" dxfId="2782" priority="13530">
      <formula>IF(RIGHT(TEXT(AE34,"0.#"),1)=".",TRUE,FALSE)</formula>
    </cfRule>
  </conditionalFormatting>
  <conditionalFormatting sqref="AI34">
    <cfRule type="expression" dxfId="2781" priority="13527">
      <formula>IF(RIGHT(TEXT(AI34,"0.#"),1)=".",FALSE,TRUE)</formula>
    </cfRule>
    <cfRule type="expression" dxfId="2780" priority="13528">
      <formula>IF(RIGHT(TEXT(AI34,"0.#"),1)=".",TRUE,FALSE)</formula>
    </cfRule>
  </conditionalFormatting>
  <conditionalFormatting sqref="AI33">
    <cfRule type="expression" dxfId="2779" priority="13525">
      <formula>IF(RIGHT(TEXT(AI33,"0.#"),1)=".",FALSE,TRUE)</formula>
    </cfRule>
    <cfRule type="expression" dxfId="2778" priority="13526">
      <formula>IF(RIGHT(TEXT(AI33,"0.#"),1)=".",TRUE,FALSE)</formula>
    </cfRule>
  </conditionalFormatting>
  <conditionalFormatting sqref="AI32">
    <cfRule type="expression" dxfId="2777" priority="13523">
      <formula>IF(RIGHT(TEXT(AI32,"0.#"),1)=".",FALSE,TRUE)</formula>
    </cfRule>
    <cfRule type="expression" dxfId="2776" priority="13524">
      <formula>IF(RIGHT(TEXT(AI32,"0.#"),1)=".",TRUE,FALSE)</formula>
    </cfRule>
  </conditionalFormatting>
  <conditionalFormatting sqref="AM32">
    <cfRule type="expression" dxfId="2775" priority="13521">
      <formula>IF(RIGHT(TEXT(AM32,"0.#"),1)=".",FALSE,TRUE)</formula>
    </cfRule>
    <cfRule type="expression" dxfId="2774" priority="13522">
      <formula>IF(RIGHT(TEXT(AM32,"0.#"),1)=".",TRUE,FALSE)</formula>
    </cfRule>
  </conditionalFormatting>
  <conditionalFormatting sqref="AM33">
    <cfRule type="expression" dxfId="2773" priority="13519">
      <formula>IF(RIGHT(TEXT(AM33,"0.#"),1)=".",FALSE,TRUE)</formula>
    </cfRule>
    <cfRule type="expression" dxfId="2772" priority="13520">
      <formula>IF(RIGHT(TEXT(AM33,"0.#"),1)=".",TRUE,FALSE)</formula>
    </cfRule>
  </conditionalFormatting>
  <conditionalFormatting sqref="AQ32:AQ34">
    <cfRule type="expression" dxfId="2771" priority="13511">
      <formula>IF(RIGHT(TEXT(AQ32,"0.#"),1)=".",FALSE,TRUE)</formula>
    </cfRule>
    <cfRule type="expression" dxfId="2770" priority="13512">
      <formula>IF(RIGHT(TEXT(AQ32,"0.#"),1)=".",TRUE,FALSE)</formula>
    </cfRule>
  </conditionalFormatting>
  <conditionalFormatting sqref="AU32:AU34">
    <cfRule type="expression" dxfId="2769" priority="13509">
      <formula>IF(RIGHT(TEXT(AU32,"0.#"),1)=".",FALSE,TRUE)</formula>
    </cfRule>
    <cfRule type="expression" dxfId="2768" priority="13510">
      <formula>IF(RIGHT(TEXT(AU32,"0.#"),1)=".",TRUE,FALSE)</formula>
    </cfRule>
  </conditionalFormatting>
  <conditionalFormatting sqref="AE53">
    <cfRule type="expression" dxfId="2767" priority="13443">
      <formula>IF(RIGHT(TEXT(AE53,"0.#"),1)=".",FALSE,TRUE)</formula>
    </cfRule>
    <cfRule type="expression" dxfId="2766" priority="13444">
      <formula>IF(RIGHT(TEXT(AE53,"0.#"),1)=".",TRUE,FALSE)</formula>
    </cfRule>
  </conditionalFormatting>
  <conditionalFormatting sqref="AE54">
    <cfRule type="expression" dxfId="2765" priority="13441">
      <formula>IF(RIGHT(TEXT(AE54,"0.#"),1)=".",FALSE,TRUE)</formula>
    </cfRule>
    <cfRule type="expression" dxfId="2764" priority="13442">
      <formula>IF(RIGHT(TEXT(AE54,"0.#"),1)=".",TRUE,FALSE)</formula>
    </cfRule>
  </conditionalFormatting>
  <conditionalFormatting sqref="AI54">
    <cfRule type="expression" dxfId="2763" priority="13435">
      <formula>IF(RIGHT(TEXT(AI54,"0.#"),1)=".",FALSE,TRUE)</formula>
    </cfRule>
    <cfRule type="expression" dxfId="2762" priority="13436">
      <formula>IF(RIGHT(TEXT(AI54,"0.#"),1)=".",TRUE,FALSE)</formula>
    </cfRule>
  </conditionalFormatting>
  <conditionalFormatting sqref="AI53">
    <cfRule type="expression" dxfId="2761" priority="13433">
      <formula>IF(RIGHT(TEXT(AI53,"0.#"),1)=".",FALSE,TRUE)</formula>
    </cfRule>
    <cfRule type="expression" dxfId="2760" priority="13434">
      <formula>IF(RIGHT(TEXT(AI53,"0.#"),1)=".",TRUE,FALSE)</formula>
    </cfRule>
  </conditionalFormatting>
  <conditionalFormatting sqref="AM53">
    <cfRule type="expression" dxfId="2759" priority="13431">
      <formula>IF(RIGHT(TEXT(AM53,"0.#"),1)=".",FALSE,TRUE)</formula>
    </cfRule>
    <cfRule type="expression" dxfId="2758" priority="13432">
      <formula>IF(RIGHT(TEXT(AM53,"0.#"),1)=".",TRUE,FALSE)</formula>
    </cfRule>
  </conditionalFormatting>
  <conditionalFormatting sqref="AM54">
    <cfRule type="expression" dxfId="2757" priority="13429">
      <formula>IF(RIGHT(TEXT(AM54,"0.#"),1)=".",FALSE,TRUE)</formula>
    </cfRule>
    <cfRule type="expression" dxfId="2756" priority="13430">
      <formula>IF(RIGHT(TEXT(AM54,"0.#"),1)=".",TRUE,FALSE)</formula>
    </cfRule>
  </conditionalFormatting>
  <conditionalFormatting sqref="AM55">
    <cfRule type="expression" dxfId="2755" priority="13427">
      <formula>IF(RIGHT(TEXT(AM55,"0.#"),1)=".",FALSE,TRUE)</formula>
    </cfRule>
    <cfRule type="expression" dxfId="2754" priority="13428">
      <formula>IF(RIGHT(TEXT(AM55,"0.#"),1)=".",TRUE,FALSE)</formula>
    </cfRule>
  </conditionalFormatting>
  <conditionalFormatting sqref="AE60">
    <cfRule type="expression" dxfId="2753" priority="13413">
      <formula>IF(RIGHT(TEXT(AE60,"0.#"),1)=".",FALSE,TRUE)</formula>
    </cfRule>
    <cfRule type="expression" dxfId="2752" priority="13414">
      <formula>IF(RIGHT(TEXT(AE60,"0.#"),1)=".",TRUE,FALSE)</formula>
    </cfRule>
  </conditionalFormatting>
  <conditionalFormatting sqref="AE61">
    <cfRule type="expression" dxfId="2751" priority="13411">
      <formula>IF(RIGHT(TEXT(AE61,"0.#"),1)=".",FALSE,TRUE)</formula>
    </cfRule>
    <cfRule type="expression" dxfId="2750" priority="13412">
      <formula>IF(RIGHT(TEXT(AE61,"0.#"),1)=".",TRUE,FALSE)</formula>
    </cfRule>
  </conditionalFormatting>
  <conditionalFormatting sqref="AE62">
    <cfRule type="expression" dxfId="2749" priority="13409">
      <formula>IF(RIGHT(TEXT(AE62,"0.#"),1)=".",FALSE,TRUE)</formula>
    </cfRule>
    <cfRule type="expression" dxfId="2748" priority="13410">
      <formula>IF(RIGHT(TEXT(AE62,"0.#"),1)=".",TRUE,FALSE)</formula>
    </cfRule>
  </conditionalFormatting>
  <conditionalFormatting sqref="AI62">
    <cfRule type="expression" dxfId="2747" priority="13407">
      <formula>IF(RIGHT(TEXT(AI62,"0.#"),1)=".",FALSE,TRUE)</formula>
    </cfRule>
    <cfRule type="expression" dxfId="2746" priority="13408">
      <formula>IF(RIGHT(TEXT(AI62,"0.#"),1)=".",TRUE,FALSE)</formula>
    </cfRule>
  </conditionalFormatting>
  <conditionalFormatting sqref="AI61">
    <cfRule type="expression" dxfId="2745" priority="13405">
      <formula>IF(RIGHT(TEXT(AI61,"0.#"),1)=".",FALSE,TRUE)</formula>
    </cfRule>
    <cfRule type="expression" dxfId="2744" priority="13406">
      <formula>IF(RIGHT(TEXT(AI61,"0.#"),1)=".",TRUE,FALSE)</formula>
    </cfRule>
  </conditionalFormatting>
  <conditionalFormatting sqref="AI60">
    <cfRule type="expression" dxfId="2743" priority="13403">
      <formula>IF(RIGHT(TEXT(AI60,"0.#"),1)=".",FALSE,TRUE)</formula>
    </cfRule>
    <cfRule type="expression" dxfId="2742" priority="13404">
      <formula>IF(RIGHT(TEXT(AI60,"0.#"),1)=".",TRUE,FALSE)</formula>
    </cfRule>
  </conditionalFormatting>
  <conditionalFormatting sqref="AM60">
    <cfRule type="expression" dxfId="2741" priority="13401">
      <formula>IF(RIGHT(TEXT(AM60,"0.#"),1)=".",FALSE,TRUE)</formula>
    </cfRule>
    <cfRule type="expression" dxfId="2740" priority="13402">
      <formula>IF(RIGHT(TEXT(AM60,"0.#"),1)=".",TRUE,FALSE)</formula>
    </cfRule>
  </conditionalFormatting>
  <conditionalFormatting sqref="AM61">
    <cfRule type="expression" dxfId="2739" priority="13399">
      <formula>IF(RIGHT(TEXT(AM61,"0.#"),1)=".",FALSE,TRUE)</formula>
    </cfRule>
    <cfRule type="expression" dxfId="2738" priority="13400">
      <formula>IF(RIGHT(TEXT(AM61,"0.#"),1)=".",TRUE,FALSE)</formula>
    </cfRule>
  </conditionalFormatting>
  <conditionalFormatting sqref="AM62">
    <cfRule type="expression" dxfId="2737" priority="13397">
      <formula>IF(RIGHT(TEXT(AM62,"0.#"),1)=".",FALSE,TRUE)</formula>
    </cfRule>
    <cfRule type="expression" dxfId="2736" priority="13398">
      <formula>IF(RIGHT(TEXT(AM62,"0.#"),1)=".",TRUE,FALSE)</formula>
    </cfRule>
  </conditionalFormatting>
  <conditionalFormatting sqref="AE87">
    <cfRule type="expression" dxfId="2735" priority="13383">
      <formula>IF(RIGHT(TEXT(AE87,"0.#"),1)=".",FALSE,TRUE)</formula>
    </cfRule>
    <cfRule type="expression" dxfId="2734" priority="13384">
      <formula>IF(RIGHT(TEXT(AE87,"0.#"),1)=".",TRUE,FALSE)</formula>
    </cfRule>
  </conditionalFormatting>
  <conditionalFormatting sqref="AE88">
    <cfRule type="expression" dxfId="2733" priority="13381">
      <formula>IF(RIGHT(TEXT(AE88,"0.#"),1)=".",FALSE,TRUE)</formula>
    </cfRule>
    <cfRule type="expression" dxfId="2732" priority="13382">
      <formula>IF(RIGHT(TEXT(AE88,"0.#"),1)=".",TRUE,FALSE)</formula>
    </cfRule>
  </conditionalFormatting>
  <conditionalFormatting sqref="AE89">
    <cfRule type="expression" dxfId="2731" priority="13379">
      <formula>IF(RIGHT(TEXT(AE89,"0.#"),1)=".",FALSE,TRUE)</formula>
    </cfRule>
    <cfRule type="expression" dxfId="2730" priority="13380">
      <formula>IF(RIGHT(TEXT(AE89,"0.#"),1)=".",TRUE,FALSE)</formula>
    </cfRule>
  </conditionalFormatting>
  <conditionalFormatting sqref="AI89">
    <cfRule type="expression" dxfId="2729" priority="13377">
      <formula>IF(RIGHT(TEXT(AI89,"0.#"),1)=".",FALSE,TRUE)</formula>
    </cfRule>
    <cfRule type="expression" dxfId="2728" priority="13378">
      <formula>IF(RIGHT(TEXT(AI89,"0.#"),1)=".",TRUE,FALSE)</formula>
    </cfRule>
  </conditionalFormatting>
  <conditionalFormatting sqref="AI88">
    <cfRule type="expression" dxfId="2727" priority="13375">
      <formula>IF(RIGHT(TEXT(AI88,"0.#"),1)=".",FALSE,TRUE)</formula>
    </cfRule>
    <cfRule type="expression" dxfId="2726" priority="13376">
      <formula>IF(RIGHT(TEXT(AI88,"0.#"),1)=".",TRUE,FALSE)</formula>
    </cfRule>
  </conditionalFormatting>
  <conditionalFormatting sqref="AI87">
    <cfRule type="expression" dxfId="2725" priority="13373">
      <formula>IF(RIGHT(TEXT(AI87,"0.#"),1)=".",FALSE,TRUE)</formula>
    </cfRule>
    <cfRule type="expression" dxfId="2724" priority="13374">
      <formula>IF(RIGHT(TEXT(AI87,"0.#"),1)=".",TRUE,FALSE)</formula>
    </cfRule>
  </conditionalFormatting>
  <conditionalFormatting sqref="AM88">
    <cfRule type="expression" dxfId="2723" priority="13369">
      <formula>IF(RIGHT(TEXT(AM88,"0.#"),1)=".",FALSE,TRUE)</formula>
    </cfRule>
    <cfRule type="expression" dxfId="2722" priority="13370">
      <formula>IF(RIGHT(TEXT(AM88,"0.#"),1)=".",TRUE,FALSE)</formula>
    </cfRule>
  </conditionalFormatting>
  <conditionalFormatting sqref="AM89">
    <cfRule type="expression" dxfId="2721" priority="13367">
      <formula>IF(RIGHT(TEXT(AM89,"0.#"),1)=".",FALSE,TRUE)</formula>
    </cfRule>
    <cfRule type="expression" dxfId="2720" priority="13368">
      <formula>IF(RIGHT(TEXT(AM89,"0.#"),1)=".",TRUE,FALSE)</formula>
    </cfRule>
  </conditionalFormatting>
  <conditionalFormatting sqref="AE92">
    <cfRule type="expression" dxfId="2719" priority="13353">
      <formula>IF(RIGHT(TEXT(AE92,"0.#"),1)=".",FALSE,TRUE)</formula>
    </cfRule>
    <cfRule type="expression" dxfId="2718" priority="13354">
      <formula>IF(RIGHT(TEXT(AE92,"0.#"),1)=".",TRUE,FALSE)</formula>
    </cfRule>
  </conditionalFormatting>
  <conditionalFormatting sqref="AE93">
    <cfRule type="expression" dxfId="2717" priority="13351">
      <formula>IF(RIGHT(TEXT(AE93,"0.#"),1)=".",FALSE,TRUE)</formula>
    </cfRule>
    <cfRule type="expression" dxfId="2716" priority="13352">
      <formula>IF(RIGHT(TEXT(AE93,"0.#"),1)=".",TRUE,FALSE)</formula>
    </cfRule>
  </conditionalFormatting>
  <conditionalFormatting sqref="AE94">
    <cfRule type="expression" dxfId="2715" priority="13349">
      <formula>IF(RIGHT(TEXT(AE94,"0.#"),1)=".",FALSE,TRUE)</formula>
    </cfRule>
    <cfRule type="expression" dxfId="2714" priority="13350">
      <formula>IF(RIGHT(TEXT(AE94,"0.#"),1)=".",TRUE,FALSE)</formula>
    </cfRule>
  </conditionalFormatting>
  <conditionalFormatting sqref="AI94">
    <cfRule type="expression" dxfId="2713" priority="13347">
      <formula>IF(RIGHT(TEXT(AI94,"0.#"),1)=".",FALSE,TRUE)</formula>
    </cfRule>
    <cfRule type="expression" dxfId="2712" priority="13348">
      <formula>IF(RIGHT(TEXT(AI94,"0.#"),1)=".",TRUE,FALSE)</formula>
    </cfRule>
  </conditionalFormatting>
  <conditionalFormatting sqref="AI93">
    <cfRule type="expression" dxfId="2711" priority="13345">
      <formula>IF(RIGHT(TEXT(AI93,"0.#"),1)=".",FALSE,TRUE)</formula>
    </cfRule>
    <cfRule type="expression" dxfId="2710" priority="13346">
      <formula>IF(RIGHT(TEXT(AI93,"0.#"),1)=".",TRUE,FALSE)</formula>
    </cfRule>
  </conditionalFormatting>
  <conditionalFormatting sqref="AI92">
    <cfRule type="expression" dxfId="2709" priority="13343">
      <formula>IF(RIGHT(TEXT(AI92,"0.#"),1)=".",FALSE,TRUE)</formula>
    </cfRule>
    <cfRule type="expression" dxfId="2708" priority="13344">
      <formula>IF(RIGHT(TEXT(AI92,"0.#"),1)=".",TRUE,FALSE)</formula>
    </cfRule>
  </conditionalFormatting>
  <conditionalFormatting sqref="AM92">
    <cfRule type="expression" dxfId="2707" priority="13341">
      <formula>IF(RIGHT(TEXT(AM92,"0.#"),1)=".",FALSE,TRUE)</formula>
    </cfRule>
    <cfRule type="expression" dxfId="2706" priority="13342">
      <formula>IF(RIGHT(TEXT(AM92,"0.#"),1)=".",TRUE,FALSE)</formula>
    </cfRule>
  </conditionalFormatting>
  <conditionalFormatting sqref="AM93">
    <cfRule type="expression" dxfId="2705" priority="13339">
      <formula>IF(RIGHT(TEXT(AM93,"0.#"),1)=".",FALSE,TRUE)</formula>
    </cfRule>
    <cfRule type="expression" dxfId="2704" priority="13340">
      <formula>IF(RIGHT(TEXT(AM93,"0.#"),1)=".",TRUE,FALSE)</formula>
    </cfRule>
  </conditionalFormatting>
  <conditionalFormatting sqref="AM94">
    <cfRule type="expression" dxfId="2703" priority="13337">
      <formula>IF(RIGHT(TEXT(AM94,"0.#"),1)=".",FALSE,TRUE)</formula>
    </cfRule>
    <cfRule type="expression" dxfId="2702" priority="13338">
      <formula>IF(RIGHT(TEXT(AM94,"0.#"),1)=".",TRUE,FALSE)</formula>
    </cfRule>
  </conditionalFormatting>
  <conditionalFormatting sqref="AE97">
    <cfRule type="expression" dxfId="2701" priority="13323">
      <formula>IF(RIGHT(TEXT(AE97,"0.#"),1)=".",FALSE,TRUE)</formula>
    </cfRule>
    <cfRule type="expression" dxfId="2700" priority="13324">
      <formula>IF(RIGHT(TEXT(AE97,"0.#"),1)=".",TRUE,FALSE)</formula>
    </cfRule>
  </conditionalFormatting>
  <conditionalFormatting sqref="AE98">
    <cfRule type="expression" dxfId="2699" priority="13321">
      <formula>IF(RIGHT(TEXT(AE98,"0.#"),1)=".",FALSE,TRUE)</formula>
    </cfRule>
    <cfRule type="expression" dxfId="2698" priority="13322">
      <formula>IF(RIGHT(TEXT(AE98,"0.#"),1)=".",TRUE,FALSE)</formula>
    </cfRule>
  </conditionalFormatting>
  <conditionalFormatting sqref="AE99">
    <cfRule type="expression" dxfId="2697" priority="13319">
      <formula>IF(RIGHT(TEXT(AE99,"0.#"),1)=".",FALSE,TRUE)</formula>
    </cfRule>
    <cfRule type="expression" dxfId="2696" priority="13320">
      <formula>IF(RIGHT(TEXT(AE99,"0.#"),1)=".",TRUE,FALSE)</formula>
    </cfRule>
  </conditionalFormatting>
  <conditionalFormatting sqref="AI99">
    <cfRule type="expression" dxfId="2695" priority="13317">
      <formula>IF(RIGHT(TEXT(AI99,"0.#"),1)=".",FALSE,TRUE)</formula>
    </cfRule>
    <cfRule type="expression" dxfId="2694" priority="13318">
      <formula>IF(RIGHT(TEXT(AI99,"0.#"),1)=".",TRUE,FALSE)</formula>
    </cfRule>
  </conditionalFormatting>
  <conditionalFormatting sqref="AI98">
    <cfRule type="expression" dxfId="2693" priority="13315">
      <formula>IF(RIGHT(TEXT(AI98,"0.#"),1)=".",FALSE,TRUE)</formula>
    </cfRule>
    <cfRule type="expression" dxfId="2692" priority="13316">
      <formula>IF(RIGHT(TEXT(AI98,"0.#"),1)=".",TRUE,FALSE)</formula>
    </cfRule>
  </conditionalFormatting>
  <conditionalFormatting sqref="AI97">
    <cfRule type="expression" dxfId="2691" priority="13313">
      <formula>IF(RIGHT(TEXT(AI97,"0.#"),1)=".",FALSE,TRUE)</formula>
    </cfRule>
    <cfRule type="expression" dxfId="2690" priority="13314">
      <formula>IF(RIGHT(TEXT(AI97,"0.#"),1)=".",TRUE,FALSE)</formula>
    </cfRule>
  </conditionalFormatting>
  <conditionalFormatting sqref="AM97">
    <cfRule type="expression" dxfId="2689" priority="13311">
      <formula>IF(RIGHT(TEXT(AM97,"0.#"),1)=".",FALSE,TRUE)</formula>
    </cfRule>
    <cfRule type="expression" dxfId="2688" priority="13312">
      <formula>IF(RIGHT(TEXT(AM97,"0.#"),1)=".",TRUE,FALSE)</formula>
    </cfRule>
  </conditionalFormatting>
  <conditionalFormatting sqref="AM98">
    <cfRule type="expression" dxfId="2687" priority="13309">
      <formula>IF(RIGHT(TEXT(AM98,"0.#"),1)=".",FALSE,TRUE)</formula>
    </cfRule>
    <cfRule type="expression" dxfId="2686" priority="13310">
      <formula>IF(RIGHT(TEXT(AM98,"0.#"),1)=".",TRUE,FALSE)</formula>
    </cfRule>
  </conditionalFormatting>
  <conditionalFormatting sqref="AM99">
    <cfRule type="expression" dxfId="2685" priority="13307">
      <formula>IF(RIGHT(TEXT(AM99,"0.#"),1)=".",FALSE,TRUE)</formula>
    </cfRule>
    <cfRule type="expression" dxfId="2684" priority="13308">
      <formula>IF(RIGHT(TEXT(AM99,"0.#"),1)=".",TRUE,FALSE)</formula>
    </cfRule>
  </conditionalFormatting>
  <conditionalFormatting sqref="AI101">
    <cfRule type="expression" dxfId="2683" priority="13293">
      <formula>IF(RIGHT(TEXT(AI101,"0.#"),1)=".",FALSE,TRUE)</formula>
    </cfRule>
    <cfRule type="expression" dxfId="2682" priority="13294">
      <formula>IF(RIGHT(TEXT(AI101,"0.#"),1)=".",TRUE,FALSE)</formula>
    </cfRule>
  </conditionalFormatting>
  <conditionalFormatting sqref="AM101">
    <cfRule type="expression" dxfId="2681" priority="13291">
      <formula>IF(RIGHT(TEXT(AM101,"0.#"),1)=".",FALSE,TRUE)</formula>
    </cfRule>
    <cfRule type="expression" dxfId="2680" priority="13292">
      <formula>IF(RIGHT(TEXT(AM101,"0.#"),1)=".",TRUE,FALSE)</formula>
    </cfRule>
  </conditionalFormatting>
  <conditionalFormatting sqref="AE102">
    <cfRule type="expression" dxfId="2679" priority="13289">
      <formula>IF(RIGHT(TEXT(AE102,"0.#"),1)=".",FALSE,TRUE)</formula>
    </cfRule>
    <cfRule type="expression" dxfId="2678" priority="13290">
      <formula>IF(RIGHT(TEXT(AE102,"0.#"),1)=".",TRUE,FALSE)</formula>
    </cfRule>
  </conditionalFormatting>
  <conditionalFormatting sqref="AI102">
    <cfRule type="expression" dxfId="2677" priority="13287">
      <formula>IF(RIGHT(TEXT(AI102,"0.#"),1)=".",FALSE,TRUE)</formula>
    </cfRule>
    <cfRule type="expression" dxfId="2676" priority="13288">
      <formula>IF(RIGHT(TEXT(AI102,"0.#"),1)=".",TRUE,FALSE)</formula>
    </cfRule>
  </conditionalFormatting>
  <conditionalFormatting sqref="AM102">
    <cfRule type="expression" dxfId="2675" priority="13285">
      <formula>IF(RIGHT(TEXT(AM102,"0.#"),1)=".",FALSE,TRUE)</formula>
    </cfRule>
    <cfRule type="expression" dxfId="2674" priority="13286">
      <formula>IF(RIGHT(TEXT(AM102,"0.#"),1)=".",TRUE,FALSE)</formula>
    </cfRule>
  </conditionalFormatting>
  <conditionalFormatting sqref="AQ102">
    <cfRule type="expression" dxfId="2673" priority="13283">
      <formula>IF(RIGHT(TEXT(AQ102,"0.#"),1)=".",FALSE,TRUE)</formula>
    </cfRule>
    <cfRule type="expression" dxfId="2672" priority="13284">
      <formula>IF(RIGHT(TEXT(AQ102,"0.#"),1)=".",TRUE,FALSE)</formula>
    </cfRule>
  </conditionalFormatting>
  <conditionalFormatting sqref="AE104">
    <cfRule type="expression" dxfId="2671" priority="13281">
      <formula>IF(RIGHT(TEXT(AE104,"0.#"),1)=".",FALSE,TRUE)</formula>
    </cfRule>
    <cfRule type="expression" dxfId="2670" priority="13282">
      <formula>IF(RIGHT(TEXT(AE104,"0.#"),1)=".",TRUE,FALSE)</formula>
    </cfRule>
  </conditionalFormatting>
  <conditionalFormatting sqref="AI104">
    <cfRule type="expression" dxfId="2669" priority="13279">
      <formula>IF(RIGHT(TEXT(AI104,"0.#"),1)=".",FALSE,TRUE)</formula>
    </cfRule>
    <cfRule type="expression" dxfId="2668" priority="13280">
      <formula>IF(RIGHT(TEXT(AI104,"0.#"),1)=".",TRUE,FALSE)</formula>
    </cfRule>
  </conditionalFormatting>
  <conditionalFormatting sqref="AM104">
    <cfRule type="expression" dxfId="2667" priority="13277">
      <formula>IF(RIGHT(TEXT(AM104,"0.#"),1)=".",FALSE,TRUE)</formula>
    </cfRule>
    <cfRule type="expression" dxfId="2666" priority="13278">
      <formula>IF(RIGHT(TEXT(AM104,"0.#"),1)=".",TRUE,FALSE)</formula>
    </cfRule>
  </conditionalFormatting>
  <conditionalFormatting sqref="AE105">
    <cfRule type="expression" dxfId="2665" priority="13275">
      <formula>IF(RIGHT(TEXT(AE105,"0.#"),1)=".",FALSE,TRUE)</formula>
    </cfRule>
    <cfRule type="expression" dxfId="2664" priority="13276">
      <formula>IF(RIGHT(TEXT(AE105,"0.#"),1)=".",TRUE,FALSE)</formula>
    </cfRule>
  </conditionalFormatting>
  <conditionalFormatting sqref="AI105">
    <cfRule type="expression" dxfId="2663" priority="13273">
      <formula>IF(RIGHT(TEXT(AI105,"0.#"),1)=".",FALSE,TRUE)</formula>
    </cfRule>
    <cfRule type="expression" dxfId="2662" priority="13274">
      <formula>IF(RIGHT(TEXT(AI105,"0.#"),1)=".",TRUE,FALSE)</formula>
    </cfRule>
  </conditionalFormatting>
  <conditionalFormatting sqref="AM105">
    <cfRule type="expression" dxfId="2661" priority="13271">
      <formula>IF(RIGHT(TEXT(AM105,"0.#"),1)=".",FALSE,TRUE)</formula>
    </cfRule>
    <cfRule type="expression" dxfId="2660" priority="13272">
      <formula>IF(RIGHT(TEXT(AM105,"0.#"),1)=".",TRUE,FALSE)</formula>
    </cfRule>
  </conditionalFormatting>
  <conditionalFormatting sqref="AE107">
    <cfRule type="expression" dxfId="2659" priority="13267">
      <formula>IF(RIGHT(TEXT(AE107,"0.#"),1)=".",FALSE,TRUE)</formula>
    </cfRule>
    <cfRule type="expression" dxfId="2658" priority="13268">
      <formula>IF(RIGHT(TEXT(AE107,"0.#"),1)=".",TRUE,FALSE)</formula>
    </cfRule>
  </conditionalFormatting>
  <conditionalFormatting sqref="AI107">
    <cfRule type="expression" dxfId="2657" priority="13265">
      <formula>IF(RIGHT(TEXT(AI107,"0.#"),1)=".",FALSE,TRUE)</formula>
    </cfRule>
    <cfRule type="expression" dxfId="2656" priority="13266">
      <formula>IF(RIGHT(TEXT(AI107,"0.#"),1)=".",TRUE,FALSE)</formula>
    </cfRule>
  </conditionalFormatting>
  <conditionalFormatting sqref="AM107">
    <cfRule type="expression" dxfId="2655" priority="13263">
      <formula>IF(RIGHT(TEXT(AM107,"0.#"),1)=".",FALSE,TRUE)</formula>
    </cfRule>
    <cfRule type="expression" dxfId="2654" priority="13264">
      <formula>IF(RIGHT(TEXT(AM107,"0.#"),1)=".",TRUE,FALSE)</formula>
    </cfRule>
  </conditionalFormatting>
  <conditionalFormatting sqref="AE108">
    <cfRule type="expression" dxfId="2653" priority="13261">
      <formula>IF(RIGHT(TEXT(AE108,"0.#"),1)=".",FALSE,TRUE)</formula>
    </cfRule>
    <cfRule type="expression" dxfId="2652" priority="13262">
      <formula>IF(RIGHT(TEXT(AE108,"0.#"),1)=".",TRUE,FALSE)</formula>
    </cfRule>
  </conditionalFormatting>
  <conditionalFormatting sqref="AI108">
    <cfRule type="expression" dxfId="2651" priority="13259">
      <formula>IF(RIGHT(TEXT(AI108,"0.#"),1)=".",FALSE,TRUE)</formula>
    </cfRule>
    <cfRule type="expression" dxfId="2650" priority="13260">
      <formula>IF(RIGHT(TEXT(AI108,"0.#"),1)=".",TRUE,FALSE)</formula>
    </cfRule>
  </conditionalFormatting>
  <conditionalFormatting sqref="AM108">
    <cfRule type="expression" dxfId="2649" priority="13257">
      <formula>IF(RIGHT(TEXT(AM108,"0.#"),1)=".",FALSE,TRUE)</formula>
    </cfRule>
    <cfRule type="expression" dxfId="2648" priority="13258">
      <formula>IF(RIGHT(TEXT(AM108,"0.#"),1)=".",TRUE,FALSE)</formula>
    </cfRule>
  </conditionalFormatting>
  <conditionalFormatting sqref="AE110">
    <cfRule type="expression" dxfId="2647" priority="13253">
      <formula>IF(RIGHT(TEXT(AE110,"0.#"),1)=".",FALSE,TRUE)</formula>
    </cfRule>
    <cfRule type="expression" dxfId="2646" priority="13254">
      <formula>IF(RIGHT(TEXT(AE110,"0.#"),1)=".",TRUE,FALSE)</formula>
    </cfRule>
  </conditionalFormatting>
  <conditionalFormatting sqref="AI110">
    <cfRule type="expression" dxfId="2645" priority="13251">
      <formula>IF(RIGHT(TEXT(AI110,"0.#"),1)=".",FALSE,TRUE)</formula>
    </cfRule>
    <cfRule type="expression" dxfId="2644" priority="13252">
      <formula>IF(RIGHT(TEXT(AI110,"0.#"),1)=".",TRUE,FALSE)</formula>
    </cfRule>
  </conditionalFormatting>
  <conditionalFormatting sqref="AM110">
    <cfRule type="expression" dxfId="2643" priority="13249">
      <formula>IF(RIGHT(TEXT(AM110,"0.#"),1)=".",FALSE,TRUE)</formula>
    </cfRule>
    <cfRule type="expression" dxfId="2642" priority="13250">
      <formula>IF(RIGHT(TEXT(AM110,"0.#"),1)=".",TRUE,FALSE)</formula>
    </cfRule>
  </conditionalFormatting>
  <conditionalFormatting sqref="AE111">
    <cfRule type="expression" dxfId="2641" priority="13247">
      <formula>IF(RIGHT(TEXT(AE111,"0.#"),1)=".",FALSE,TRUE)</formula>
    </cfRule>
    <cfRule type="expression" dxfId="2640" priority="13248">
      <formula>IF(RIGHT(TEXT(AE111,"0.#"),1)=".",TRUE,FALSE)</formula>
    </cfRule>
  </conditionalFormatting>
  <conditionalFormatting sqref="AI111">
    <cfRule type="expression" dxfId="2639" priority="13245">
      <formula>IF(RIGHT(TEXT(AI111,"0.#"),1)=".",FALSE,TRUE)</formula>
    </cfRule>
    <cfRule type="expression" dxfId="2638" priority="13246">
      <formula>IF(RIGHT(TEXT(AI111,"0.#"),1)=".",TRUE,FALSE)</formula>
    </cfRule>
  </conditionalFormatting>
  <conditionalFormatting sqref="AM111">
    <cfRule type="expression" dxfId="2637" priority="13243">
      <formula>IF(RIGHT(TEXT(AM111,"0.#"),1)=".",FALSE,TRUE)</formula>
    </cfRule>
    <cfRule type="expression" dxfId="2636" priority="13244">
      <formula>IF(RIGHT(TEXT(AM111,"0.#"),1)=".",TRUE,FALSE)</formula>
    </cfRule>
  </conditionalFormatting>
  <conditionalFormatting sqref="AE113">
    <cfRule type="expression" dxfId="2635" priority="13239">
      <formula>IF(RIGHT(TEXT(AE113,"0.#"),1)=".",FALSE,TRUE)</formula>
    </cfRule>
    <cfRule type="expression" dxfId="2634" priority="13240">
      <formula>IF(RIGHT(TEXT(AE113,"0.#"),1)=".",TRUE,FALSE)</formula>
    </cfRule>
  </conditionalFormatting>
  <conditionalFormatting sqref="AI113">
    <cfRule type="expression" dxfId="2633" priority="13237">
      <formula>IF(RIGHT(TEXT(AI113,"0.#"),1)=".",FALSE,TRUE)</formula>
    </cfRule>
    <cfRule type="expression" dxfId="2632" priority="13238">
      <formula>IF(RIGHT(TEXT(AI113,"0.#"),1)=".",TRUE,FALSE)</formula>
    </cfRule>
  </conditionalFormatting>
  <conditionalFormatting sqref="AM113">
    <cfRule type="expression" dxfId="2631" priority="13235">
      <formula>IF(RIGHT(TEXT(AM113,"0.#"),1)=".",FALSE,TRUE)</formula>
    </cfRule>
    <cfRule type="expression" dxfId="2630" priority="13236">
      <formula>IF(RIGHT(TEXT(AM113,"0.#"),1)=".",TRUE,FALSE)</formula>
    </cfRule>
  </conditionalFormatting>
  <conditionalFormatting sqref="AE114">
    <cfRule type="expression" dxfId="2629" priority="13233">
      <formula>IF(RIGHT(TEXT(AE114,"0.#"),1)=".",FALSE,TRUE)</formula>
    </cfRule>
    <cfRule type="expression" dxfId="2628" priority="13234">
      <formula>IF(RIGHT(TEXT(AE114,"0.#"),1)=".",TRUE,FALSE)</formula>
    </cfRule>
  </conditionalFormatting>
  <conditionalFormatting sqref="AI114">
    <cfRule type="expression" dxfId="2627" priority="13231">
      <formula>IF(RIGHT(TEXT(AI114,"0.#"),1)=".",FALSE,TRUE)</formula>
    </cfRule>
    <cfRule type="expression" dxfId="2626" priority="13232">
      <formula>IF(RIGHT(TEXT(AI114,"0.#"),1)=".",TRUE,FALSE)</formula>
    </cfRule>
  </conditionalFormatting>
  <conditionalFormatting sqref="AM114">
    <cfRule type="expression" dxfId="2625" priority="13229">
      <formula>IF(RIGHT(TEXT(AM114,"0.#"),1)=".",FALSE,TRUE)</formula>
    </cfRule>
    <cfRule type="expression" dxfId="2624" priority="13230">
      <formula>IF(RIGHT(TEXT(AM114,"0.#"),1)=".",TRUE,FALSE)</formula>
    </cfRule>
  </conditionalFormatting>
  <conditionalFormatting sqref="AE116 AQ116">
    <cfRule type="expression" dxfId="2623" priority="13225">
      <formula>IF(RIGHT(TEXT(AE116,"0.#"),1)=".",FALSE,TRUE)</formula>
    </cfRule>
    <cfRule type="expression" dxfId="2622" priority="13226">
      <formula>IF(RIGHT(TEXT(AE116,"0.#"),1)=".",TRUE,FALSE)</formula>
    </cfRule>
  </conditionalFormatting>
  <conditionalFormatting sqref="AI116">
    <cfRule type="expression" dxfId="2621" priority="13223">
      <formula>IF(RIGHT(TEXT(AI116,"0.#"),1)=".",FALSE,TRUE)</formula>
    </cfRule>
    <cfRule type="expression" dxfId="2620" priority="13224">
      <formula>IF(RIGHT(TEXT(AI116,"0.#"),1)=".",TRUE,FALSE)</formula>
    </cfRule>
  </conditionalFormatting>
  <conditionalFormatting sqref="AM116">
    <cfRule type="expression" dxfId="2619" priority="13221">
      <formula>IF(RIGHT(TEXT(AM116,"0.#"),1)=".",FALSE,TRUE)</formula>
    </cfRule>
    <cfRule type="expression" dxfId="2618" priority="13222">
      <formula>IF(RIGHT(TEXT(AM116,"0.#"),1)=".",TRUE,FALSE)</formula>
    </cfRule>
  </conditionalFormatting>
  <conditionalFormatting sqref="AE117 AM117">
    <cfRule type="expression" dxfId="2617" priority="13219">
      <formula>IF(RIGHT(TEXT(AE117,"0.#"),1)=".",FALSE,TRUE)</formula>
    </cfRule>
    <cfRule type="expression" dxfId="2616" priority="13220">
      <formula>IF(RIGHT(TEXT(AE117,"0.#"),1)=".",TRUE,FALSE)</formula>
    </cfRule>
  </conditionalFormatting>
  <conditionalFormatting sqref="AI117">
    <cfRule type="expression" dxfId="2615" priority="13217">
      <formula>IF(RIGHT(TEXT(AI117,"0.#"),1)=".",FALSE,TRUE)</formula>
    </cfRule>
    <cfRule type="expression" dxfId="2614" priority="13218">
      <formula>IF(RIGHT(TEXT(AI117,"0.#"),1)=".",TRUE,FALSE)</formula>
    </cfRule>
  </conditionalFormatting>
  <conditionalFormatting sqref="AQ117">
    <cfRule type="expression" dxfId="2613" priority="13213">
      <formula>IF(RIGHT(TEXT(AQ117,"0.#"),1)=".",FALSE,TRUE)</formula>
    </cfRule>
    <cfRule type="expression" dxfId="2612" priority="13214">
      <formula>IF(RIGHT(TEXT(AQ117,"0.#"),1)=".",TRUE,FALSE)</formula>
    </cfRule>
  </conditionalFormatting>
  <conditionalFormatting sqref="AE119 AQ119">
    <cfRule type="expression" dxfId="2611" priority="13211">
      <formula>IF(RIGHT(TEXT(AE119,"0.#"),1)=".",FALSE,TRUE)</formula>
    </cfRule>
    <cfRule type="expression" dxfId="2610" priority="13212">
      <formula>IF(RIGHT(TEXT(AE119,"0.#"),1)=".",TRUE,FALSE)</formula>
    </cfRule>
  </conditionalFormatting>
  <conditionalFormatting sqref="AI119">
    <cfRule type="expression" dxfId="2609" priority="13209">
      <formula>IF(RIGHT(TEXT(AI119,"0.#"),1)=".",FALSE,TRUE)</formula>
    </cfRule>
    <cfRule type="expression" dxfId="2608" priority="13210">
      <formula>IF(RIGHT(TEXT(AI119,"0.#"),1)=".",TRUE,FALSE)</formula>
    </cfRule>
  </conditionalFormatting>
  <conditionalFormatting sqref="AM119">
    <cfRule type="expression" dxfId="2607" priority="13207">
      <formula>IF(RIGHT(TEXT(AM119,"0.#"),1)=".",FALSE,TRUE)</formula>
    </cfRule>
    <cfRule type="expression" dxfId="2606" priority="13208">
      <formula>IF(RIGHT(TEXT(AM119,"0.#"),1)=".",TRUE,FALSE)</formula>
    </cfRule>
  </conditionalFormatting>
  <conditionalFormatting sqref="AQ120">
    <cfRule type="expression" dxfId="2605" priority="13199">
      <formula>IF(RIGHT(TEXT(AQ120,"0.#"),1)=".",FALSE,TRUE)</formula>
    </cfRule>
    <cfRule type="expression" dxfId="2604" priority="13200">
      <formula>IF(RIGHT(TEXT(AQ120,"0.#"),1)=".",TRUE,FALSE)</formula>
    </cfRule>
  </conditionalFormatting>
  <conditionalFormatting sqref="AE122 AQ122">
    <cfRule type="expression" dxfId="2603" priority="13197">
      <formula>IF(RIGHT(TEXT(AE122,"0.#"),1)=".",FALSE,TRUE)</formula>
    </cfRule>
    <cfRule type="expression" dxfId="2602" priority="13198">
      <formula>IF(RIGHT(TEXT(AE122,"0.#"),1)=".",TRUE,FALSE)</formula>
    </cfRule>
  </conditionalFormatting>
  <conditionalFormatting sqref="AI122">
    <cfRule type="expression" dxfId="2601" priority="13195">
      <formula>IF(RIGHT(TEXT(AI122,"0.#"),1)=".",FALSE,TRUE)</formula>
    </cfRule>
    <cfRule type="expression" dxfId="2600" priority="13196">
      <formula>IF(RIGHT(TEXT(AI122,"0.#"),1)=".",TRUE,FALSE)</formula>
    </cfRule>
  </conditionalFormatting>
  <conditionalFormatting sqref="AM122">
    <cfRule type="expression" dxfId="2599" priority="13193">
      <formula>IF(RIGHT(TEXT(AM122,"0.#"),1)=".",FALSE,TRUE)</formula>
    </cfRule>
    <cfRule type="expression" dxfId="2598" priority="13194">
      <formula>IF(RIGHT(TEXT(AM122,"0.#"),1)=".",TRUE,FALSE)</formula>
    </cfRule>
  </conditionalFormatting>
  <conditionalFormatting sqref="AQ123">
    <cfRule type="expression" dxfId="2597" priority="13185">
      <formula>IF(RIGHT(TEXT(AQ123,"0.#"),1)=".",FALSE,TRUE)</formula>
    </cfRule>
    <cfRule type="expression" dxfId="2596" priority="13186">
      <formula>IF(RIGHT(TEXT(AQ123,"0.#"),1)=".",TRUE,FALSE)</formula>
    </cfRule>
  </conditionalFormatting>
  <conditionalFormatting sqref="AE125 AQ125">
    <cfRule type="expression" dxfId="2595" priority="13183">
      <formula>IF(RIGHT(TEXT(AE125,"0.#"),1)=".",FALSE,TRUE)</formula>
    </cfRule>
    <cfRule type="expression" dxfId="2594" priority="13184">
      <formula>IF(RIGHT(TEXT(AE125,"0.#"),1)=".",TRUE,FALSE)</formula>
    </cfRule>
  </conditionalFormatting>
  <conditionalFormatting sqref="AI125">
    <cfRule type="expression" dxfId="2593" priority="13181">
      <formula>IF(RIGHT(TEXT(AI125,"0.#"),1)=".",FALSE,TRUE)</formula>
    </cfRule>
    <cfRule type="expression" dxfId="2592" priority="13182">
      <formula>IF(RIGHT(TEXT(AI125,"0.#"),1)=".",TRUE,FALSE)</formula>
    </cfRule>
  </conditionalFormatting>
  <conditionalFormatting sqref="AM125">
    <cfRule type="expression" dxfId="2591" priority="13179">
      <formula>IF(RIGHT(TEXT(AM125,"0.#"),1)=".",FALSE,TRUE)</formula>
    </cfRule>
    <cfRule type="expression" dxfId="2590" priority="13180">
      <formula>IF(RIGHT(TEXT(AM125,"0.#"),1)=".",TRUE,FALSE)</formula>
    </cfRule>
  </conditionalFormatting>
  <conditionalFormatting sqref="AQ126">
    <cfRule type="expression" dxfId="2589" priority="13171">
      <formula>IF(RIGHT(TEXT(AQ126,"0.#"),1)=".",FALSE,TRUE)</formula>
    </cfRule>
    <cfRule type="expression" dxfId="2588" priority="13172">
      <formula>IF(RIGHT(TEXT(AQ126,"0.#"),1)=".",TRUE,FALSE)</formula>
    </cfRule>
  </conditionalFormatting>
  <conditionalFormatting sqref="AE128 AQ128">
    <cfRule type="expression" dxfId="2587" priority="13169">
      <formula>IF(RIGHT(TEXT(AE128,"0.#"),1)=".",FALSE,TRUE)</formula>
    </cfRule>
    <cfRule type="expression" dxfId="2586" priority="13170">
      <formula>IF(RIGHT(TEXT(AE128,"0.#"),1)=".",TRUE,FALSE)</formula>
    </cfRule>
  </conditionalFormatting>
  <conditionalFormatting sqref="AI128">
    <cfRule type="expression" dxfId="2585" priority="13167">
      <formula>IF(RIGHT(TEXT(AI128,"0.#"),1)=".",FALSE,TRUE)</formula>
    </cfRule>
    <cfRule type="expression" dxfId="2584" priority="13168">
      <formula>IF(RIGHT(TEXT(AI128,"0.#"),1)=".",TRUE,FALSE)</formula>
    </cfRule>
  </conditionalFormatting>
  <conditionalFormatting sqref="AM128">
    <cfRule type="expression" dxfId="2583" priority="13165">
      <formula>IF(RIGHT(TEXT(AM128,"0.#"),1)=".",FALSE,TRUE)</formula>
    </cfRule>
    <cfRule type="expression" dxfId="2582" priority="13166">
      <formula>IF(RIGHT(TEXT(AM128,"0.#"),1)=".",TRUE,FALSE)</formula>
    </cfRule>
  </conditionalFormatting>
  <conditionalFormatting sqref="AQ129">
    <cfRule type="expression" dxfId="2581" priority="13157">
      <formula>IF(RIGHT(TEXT(AQ129,"0.#"),1)=".",FALSE,TRUE)</formula>
    </cfRule>
    <cfRule type="expression" dxfId="2580" priority="13158">
      <formula>IF(RIGHT(TEXT(AQ129,"0.#"),1)=".",TRUE,FALSE)</formula>
    </cfRule>
  </conditionalFormatting>
  <conditionalFormatting sqref="AE75">
    <cfRule type="expression" dxfId="2579" priority="13155">
      <formula>IF(RIGHT(TEXT(AE75,"0.#"),1)=".",FALSE,TRUE)</formula>
    </cfRule>
    <cfRule type="expression" dxfId="2578" priority="13156">
      <formula>IF(RIGHT(TEXT(AE75,"0.#"),1)=".",TRUE,FALSE)</formula>
    </cfRule>
  </conditionalFormatting>
  <conditionalFormatting sqref="AE76">
    <cfRule type="expression" dxfId="2577" priority="13153">
      <formula>IF(RIGHT(TEXT(AE76,"0.#"),1)=".",FALSE,TRUE)</formula>
    </cfRule>
    <cfRule type="expression" dxfId="2576" priority="13154">
      <formula>IF(RIGHT(TEXT(AE76,"0.#"),1)=".",TRUE,FALSE)</formula>
    </cfRule>
  </conditionalFormatting>
  <conditionalFormatting sqref="AE77">
    <cfRule type="expression" dxfId="2575" priority="13151">
      <formula>IF(RIGHT(TEXT(AE77,"0.#"),1)=".",FALSE,TRUE)</formula>
    </cfRule>
    <cfRule type="expression" dxfId="2574" priority="13152">
      <formula>IF(RIGHT(TEXT(AE77,"0.#"),1)=".",TRUE,FALSE)</formula>
    </cfRule>
  </conditionalFormatting>
  <conditionalFormatting sqref="AI77">
    <cfRule type="expression" dxfId="2573" priority="13149">
      <formula>IF(RIGHT(TEXT(AI77,"0.#"),1)=".",FALSE,TRUE)</formula>
    </cfRule>
    <cfRule type="expression" dxfId="2572" priority="13150">
      <formula>IF(RIGHT(TEXT(AI77,"0.#"),1)=".",TRUE,FALSE)</formula>
    </cfRule>
  </conditionalFormatting>
  <conditionalFormatting sqref="AI76">
    <cfRule type="expression" dxfId="2571" priority="13147">
      <formula>IF(RIGHT(TEXT(AI76,"0.#"),1)=".",FALSE,TRUE)</formula>
    </cfRule>
    <cfRule type="expression" dxfId="2570" priority="13148">
      <formula>IF(RIGHT(TEXT(AI76,"0.#"),1)=".",TRUE,FALSE)</formula>
    </cfRule>
  </conditionalFormatting>
  <conditionalFormatting sqref="AI75">
    <cfRule type="expression" dxfId="2569" priority="13145">
      <formula>IF(RIGHT(TEXT(AI75,"0.#"),1)=".",FALSE,TRUE)</formula>
    </cfRule>
    <cfRule type="expression" dxfId="2568" priority="13146">
      <formula>IF(RIGHT(TEXT(AI75,"0.#"),1)=".",TRUE,FALSE)</formula>
    </cfRule>
  </conditionalFormatting>
  <conditionalFormatting sqref="AM75">
    <cfRule type="expression" dxfId="2567" priority="13143">
      <formula>IF(RIGHT(TEXT(AM75,"0.#"),1)=".",FALSE,TRUE)</formula>
    </cfRule>
    <cfRule type="expression" dxfId="2566" priority="13144">
      <formula>IF(RIGHT(TEXT(AM75,"0.#"),1)=".",TRUE,FALSE)</formula>
    </cfRule>
  </conditionalFormatting>
  <conditionalFormatting sqref="AM76">
    <cfRule type="expression" dxfId="2565" priority="13141">
      <formula>IF(RIGHT(TEXT(AM76,"0.#"),1)=".",FALSE,TRUE)</formula>
    </cfRule>
    <cfRule type="expression" dxfId="2564" priority="13142">
      <formula>IF(RIGHT(TEXT(AM76,"0.#"),1)=".",TRUE,FALSE)</formula>
    </cfRule>
  </conditionalFormatting>
  <conditionalFormatting sqref="AM77">
    <cfRule type="expression" dxfId="2563" priority="13139">
      <formula>IF(RIGHT(TEXT(AM77,"0.#"),1)=".",FALSE,TRUE)</formula>
    </cfRule>
    <cfRule type="expression" dxfId="2562" priority="13140">
      <formula>IF(RIGHT(TEXT(AM77,"0.#"),1)=".",TRUE,FALSE)</formula>
    </cfRule>
  </conditionalFormatting>
  <conditionalFormatting sqref="AE134:AE135 AI134:AI135 AM134:AM135 AQ134:AQ135 AU134:AU135">
    <cfRule type="expression" dxfId="2561" priority="13125">
      <formula>IF(RIGHT(TEXT(AE134,"0.#"),1)=".",FALSE,TRUE)</formula>
    </cfRule>
    <cfRule type="expression" dxfId="2560" priority="13126">
      <formula>IF(RIGHT(TEXT(AE134,"0.#"),1)=".",TRUE,FALSE)</formula>
    </cfRule>
  </conditionalFormatting>
  <conditionalFormatting sqref="AE433">
    <cfRule type="expression" dxfId="2559" priority="13095">
      <formula>IF(RIGHT(TEXT(AE433,"0.#"),1)=".",FALSE,TRUE)</formula>
    </cfRule>
    <cfRule type="expression" dxfId="2558" priority="13096">
      <formula>IF(RIGHT(TEXT(AE433,"0.#"),1)=".",TRUE,FALSE)</formula>
    </cfRule>
  </conditionalFormatting>
  <conditionalFormatting sqref="AM435">
    <cfRule type="expression" dxfId="2557" priority="13079">
      <formula>IF(RIGHT(TEXT(AM435,"0.#"),1)=".",FALSE,TRUE)</formula>
    </cfRule>
    <cfRule type="expression" dxfId="2556" priority="13080">
      <formula>IF(RIGHT(TEXT(AM435,"0.#"),1)=".",TRUE,FALSE)</formula>
    </cfRule>
  </conditionalFormatting>
  <conditionalFormatting sqref="AE434">
    <cfRule type="expression" dxfId="2555" priority="13093">
      <formula>IF(RIGHT(TEXT(AE434,"0.#"),1)=".",FALSE,TRUE)</formula>
    </cfRule>
    <cfRule type="expression" dxfId="2554" priority="13094">
      <formula>IF(RIGHT(TEXT(AE434,"0.#"),1)=".",TRUE,FALSE)</formula>
    </cfRule>
  </conditionalFormatting>
  <conditionalFormatting sqref="AE435">
    <cfRule type="expression" dxfId="2553" priority="13091">
      <formula>IF(RIGHT(TEXT(AE435,"0.#"),1)=".",FALSE,TRUE)</formula>
    </cfRule>
    <cfRule type="expression" dxfId="2552" priority="13092">
      <formula>IF(RIGHT(TEXT(AE435,"0.#"),1)=".",TRUE,FALSE)</formula>
    </cfRule>
  </conditionalFormatting>
  <conditionalFormatting sqref="AM433">
    <cfRule type="expression" dxfId="2551" priority="13083">
      <formula>IF(RIGHT(TEXT(AM433,"0.#"),1)=".",FALSE,TRUE)</formula>
    </cfRule>
    <cfRule type="expression" dxfId="2550" priority="13084">
      <formula>IF(RIGHT(TEXT(AM433,"0.#"),1)=".",TRUE,FALSE)</formula>
    </cfRule>
  </conditionalFormatting>
  <conditionalFormatting sqref="AM434">
    <cfRule type="expression" dxfId="2549" priority="13081">
      <formula>IF(RIGHT(TEXT(AM434,"0.#"),1)=".",FALSE,TRUE)</formula>
    </cfRule>
    <cfRule type="expression" dxfId="2548" priority="13082">
      <formula>IF(RIGHT(TEXT(AM434,"0.#"),1)=".",TRUE,FALSE)</formula>
    </cfRule>
  </conditionalFormatting>
  <conditionalFormatting sqref="AU433">
    <cfRule type="expression" dxfId="2547" priority="13071">
      <formula>IF(RIGHT(TEXT(AU433,"0.#"),1)=".",FALSE,TRUE)</formula>
    </cfRule>
    <cfRule type="expression" dxfId="2546" priority="13072">
      <formula>IF(RIGHT(TEXT(AU433,"0.#"),1)=".",TRUE,FALSE)</formula>
    </cfRule>
  </conditionalFormatting>
  <conditionalFormatting sqref="AU434">
    <cfRule type="expression" dxfId="2545" priority="13069">
      <formula>IF(RIGHT(TEXT(AU434,"0.#"),1)=".",FALSE,TRUE)</formula>
    </cfRule>
    <cfRule type="expression" dxfId="2544" priority="13070">
      <formula>IF(RIGHT(TEXT(AU434,"0.#"),1)=".",TRUE,FALSE)</formula>
    </cfRule>
  </conditionalFormatting>
  <conditionalFormatting sqref="AU435">
    <cfRule type="expression" dxfId="2543" priority="13067">
      <formula>IF(RIGHT(TEXT(AU435,"0.#"),1)=".",FALSE,TRUE)</formula>
    </cfRule>
    <cfRule type="expression" dxfId="2542" priority="13068">
      <formula>IF(RIGHT(TEXT(AU435,"0.#"),1)=".",TRUE,FALSE)</formula>
    </cfRule>
  </conditionalFormatting>
  <conditionalFormatting sqref="AI435">
    <cfRule type="expression" dxfId="2541" priority="13001">
      <formula>IF(RIGHT(TEXT(AI435,"0.#"),1)=".",FALSE,TRUE)</formula>
    </cfRule>
    <cfRule type="expression" dxfId="2540" priority="13002">
      <formula>IF(RIGHT(TEXT(AI435,"0.#"),1)=".",TRUE,FALSE)</formula>
    </cfRule>
  </conditionalFormatting>
  <conditionalFormatting sqref="AI433">
    <cfRule type="expression" dxfId="2539" priority="13005">
      <formula>IF(RIGHT(TEXT(AI433,"0.#"),1)=".",FALSE,TRUE)</formula>
    </cfRule>
    <cfRule type="expression" dxfId="2538" priority="13006">
      <formula>IF(RIGHT(TEXT(AI433,"0.#"),1)=".",TRUE,FALSE)</formula>
    </cfRule>
  </conditionalFormatting>
  <conditionalFormatting sqref="AI434">
    <cfRule type="expression" dxfId="2537" priority="13003">
      <formula>IF(RIGHT(TEXT(AI434,"0.#"),1)=".",FALSE,TRUE)</formula>
    </cfRule>
    <cfRule type="expression" dxfId="2536" priority="13004">
      <formula>IF(RIGHT(TEXT(AI434,"0.#"),1)=".",TRUE,FALSE)</formula>
    </cfRule>
  </conditionalFormatting>
  <conditionalFormatting sqref="AQ434">
    <cfRule type="expression" dxfId="2535" priority="12987">
      <formula>IF(RIGHT(TEXT(AQ434,"0.#"),1)=".",FALSE,TRUE)</formula>
    </cfRule>
    <cfRule type="expression" dxfId="2534" priority="12988">
      <formula>IF(RIGHT(TEXT(AQ434,"0.#"),1)=".",TRUE,FALSE)</formula>
    </cfRule>
  </conditionalFormatting>
  <conditionalFormatting sqref="AQ435">
    <cfRule type="expression" dxfId="2533" priority="12973">
      <formula>IF(RIGHT(TEXT(AQ435,"0.#"),1)=".",FALSE,TRUE)</formula>
    </cfRule>
    <cfRule type="expression" dxfId="2532" priority="12974">
      <formula>IF(RIGHT(TEXT(AQ435,"0.#"),1)=".",TRUE,FALSE)</formula>
    </cfRule>
  </conditionalFormatting>
  <conditionalFormatting sqref="AQ433">
    <cfRule type="expression" dxfId="2531" priority="12971">
      <formula>IF(RIGHT(TEXT(AQ433,"0.#"),1)=".",FALSE,TRUE)</formula>
    </cfRule>
    <cfRule type="expression" dxfId="2530" priority="12972">
      <formula>IF(RIGHT(TEXT(AQ433,"0.#"),1)=".",TRUE,FALSE)</formula>
    </cfRule>
  </conditionalFormatting>
  <conditionalFormatting sqref="AL839:AO866">
    <cfRule type="expression" dxfId="2529" priority="6695">
      <formula>IF(AND(AL839&gt;=0, RIGHT(TEXT(AL839,"0.#"),1)&lt;&gt;"."),TRUE,FALSE)</formula>
    </cfRule>
    <cfRule type="expression" dxfId="2528" priority="6696">
      <formula>IF(AND(AL839&gt;=0, RIGHT(TEXT(AL839,"0.#"),1)="."),TRUE,FALSE)</formula>
    </cfRule>
    <cfRule type="expression" dxfId="2527" priority="6697">
      <formula>IF(AND(AL839&lt;0, RIGHT(TEXT(AL839,"0.#"),1)&lt;&gt;"."),TRUE,FALSE)</formula>
    </cfRule>
    <cfRule type="expression" dxfId="2526" priority="6698">
      <formula>IF(AND(AL839&lt;0, RIGHT(TEXT(AL839,"0.#"),1)="."),TRUE,FALSE)</formula>
    </cfRule>
  </conditionalFormatting>
  <conditionalFormatting sqref="AQ53:AQ55">
    <cfRule type="expression" dxfId="2525" priority="4717">
      <formula>IF(RIGHT(TEXT(AQ53,"0.#"),1)=".",FALSE,TRUE)</formula>
    </cfRule>
    <cfRule type="expression" dxfId="2524" priority="4718">
      <formula>IF(RIGHT(TEXT(AQ53,"0.#"),1)=".",TRUE,FALSE)</formula>
    </cfRule>
  </conditionalFormatting>
  <conditionalFormatting sqref="AU53:AU55">
    <cfRule type="expression" dxfId="2523" priority="4715">
      <formula>IF(RIGHT(TEXT(AU53,"0.#"),1)=".",FALSE,TRUE)</formula>
    </cfRule>
    <cfRule type="expression" dxfId="2522" priority="4716">
      <formula>IF(RIGHT(TEXT(AU53,"0.#"),1)=".",TRUE,FALSE)</formula>
    </cfRule>
  </conditionalFormatting>
  <conditionalFormatting sqref="AQ60:AQ62">
    <cfRule type="expression" dxfId="2521" priority="4713">
      <formula>IF(RIGHT(TEXT(AQ60,"0.#"),1)=".",FALSE,TRUE)</formula>
    </cfRule>
    <cfRule type="expression" dxfId="2520" priority="4714">
      <formula>IF(RIGHT(TEXT(AQ60,"0.#"),1)=".",TRUE,FALSE)</formula>
    </cfRule>
  </conditionalFormatting>
  <conditionalFormatting sqref="AU60:AU62">
    <cfRule type="expression" dxfId="2519" priority="4711">
      <formula>IF(RIGHT(TEXT(AU60,"0.#"),1)=".",FALSE,TRUE)</formula>
    </cfRule>
    <cfRule type="expression" dxfId="2518" priority="4712">
      <formula>IF(RIGHT(TEXT(AU60,"0.#"),1)=".",TRUE,FALSE)</formula>
    </cfRule>
  </conditionalFormatting>
  <conditionalFormatting sqref="AQ75:AQ77">
    <cfRule type="expression" dxfId="2517" priority="4709">
      <formula>IF(RIGHT(TEXT(AQ75,"0.#"),1)=".",FALSE,TRUE)</formula>
    </cfRule>
    <cfRule type="expression" dxfId="2516" priority="4710">
      <formula>IF(RIGHT(TEXT(AQ75,"0.#"),1)=".",TRUE,FALSE)</formula>
    </cfRule>
  </conditionalFormatting>
  <conditionalFormatting sqref="AU75:AU77">
    <cfRule type="expression" dxfId="2515" priority="4707">
      <formula>IF(RIGHT(TEXT(AU75,"0.#"),1)=".",FALSE,TRUE)</formula>
    </cfRule>
    <cfRule type="expression" dxfId="2514" priority="4708">
      <formula>IF(RIGHT(TEXT(AU75,"0.#"),1)=".",TRUE,FALSE)</formula>
    </cfRule>
  </conditionalFormatting>
  <conditionalFormatting sqref="AQ87:AQ89">
    <cfRule type="expression" dxfId="2513" priority="4705">
      <formula>IF(RIGHT(TEXT(AQ87,"0.#"),1)=".",FALSE,TRUE)</formula>
    </cfRule>
    <cfRule type="expression" dxfId="2512" priority="4706">
      <formula>IF(RIGHT(TEXT(AQ87,"0.#"),1)=".",TRUE,FALSE)</formula>
    </cfRule>
  </conditionalFormatting>
  <conditionalFormatting sqref="AU87:AU89">
    <cfRule type="expression" dxfId="2511" priority="4703">
      <formula>IF(RIGHT(TEXT(AU87,"0.#"),1)=".",FALSE,TRUE)</formula>
    </cfRule>
    <cfRule type="expression" dxfId="2510" priority="4704">
      <formula>IF(RIGHT(TEXT(AU87,"0.#"),1)=".",TRUE,FALSE)</formula>
    </cfRule>
  </conditionalFormatting>
  <conditionalFormatting sqref="AQ92:AQ94">
    <cfRule type="expression" dxfId="2509" priority="4701">
      <formula>IF(RIGHT(TEXT(AQ92,"0.#"),1)=".",FALSE,TRUE)</formula>
    </cfRule>
    <cfRule type="expression" dxfId="2508" priority="4702">
      <formula>IF(RIGHT(TEXT(AQ92,"0.#"),1)=".",TRUE,FALSE)</formula>
    </cfRule>
  </conditionalFormatting>
  <conditionalFormatting sqref="AU92:AU94">
    <cfRule type="expression" dxfId="2507" priority="4699">
      <formula>IF(RIGHT(TEXT(AU92,"0.#"),1)=".",FALSE,TRUE)</formula>
    </cfRule>
    <cfRule type="expression" dxfId="2506" priority="4700">
      <formula>IF(RIGHT(TEXT(AU92,"0.#"),1)=".",TRUE,FALSE)</formula>
    </cfRule>
  </conditionalFormatting>
  <conditionalFormatting sqref="AQ97:AQ99">
    <cfRule type="expression" dxfId="2505" priority="4697">
      <formula>IF(RIGHT(TEXT(AQ97,"0.#"),1)=".",FALSE,TRUE)</formula>
    </cfRule>
    <cfRule type="expression" dxfId="2504" priority="4698">
      <formula>IF(RIGHT(TEXT(AQ97,"0.#"),1)=".",TRUE,FALSE)</formula>
    </cfRule>
  </conditionalFormatting>
  <conditionalFormatting sqref="AU97:AU99">
    <cfRule type="expression" dxfId="2503" priority="4695">
      <formula>IF(RIGHT(TEXT(AU97,"0.#"),1)=".",FALSE,TRUE)</formula>
    </cfRule>
    <cfRule type="expression" dxfId="2502" priority="4696">
      <formula>IF(RIGHT(TEXT(AU97,"0.#"),1)=".",TRUE,FALSE)</formula>
    </cfRule>
  </conditionalFormatting>
  <conditionalFormatting sqref="AE458">
    <cfRule type="expression" dxfId="2501" priority="4389">
      <formula>IF(RIGHT(TEXT(AE458,"0.#"),1)=".",FALSE,TRUE)</formula>
    </cfRule>
    <cfRule type="expression" dxfId="2500" priority="4390">
      <formula>IF(RIGHT(TEXT(AE458,"0.#"),1)=".",TRUE,FALSE)</formula>
    </cfRule>
  </conditionalFormatting>
  <conditionalFormatting sqref="AM460">
    <cfRule type="expression" dxfId="2499" priority="4379">
      <formula>IF(RIGHT(TEXT(AM460,"0.#"),1)=".",FALSE,TRUE)</formula>
    </cfRule>
    <cfRule type="expression" dxfId="2498" priority="4380">
      <formula>IF(RIGHT(TEXT(AM460,"0.#"),1)=".",TRUE,FALSE)</formula>
    </cfRule>
  </conditionalFormatting>
  <conditionalFormatting sqref="AE459">
    <cfRule type="expression" dxfId="2497" priority="4387">
      <formula>IF(RIGHT(TEXT(AE459,"0.#"),1)=".",FALSE,TRUE)</formula>
    </cfRule>
    <cfRule type="expression" dxfId="2496" priority="4388">
      <formula>IF(RIGHT(TEXT(AE459,"0.#"),1)=".",TRUE,FALSE)</formula>
    </cfRule>
  </conditionalFormatting>
  <conditionalFormatting sqref="AE460">
    <cfRule type="expression" dxfId="2495" priority="4385">
      <formula>IF(RIGHT(TEXT(AE460,"0.#"),1)=".",FALSE,TRUE)</formula>
    </cfRule>
    <cfRule type="expression" dxfId="2494" priority="4386">
      <formula>IF(RIGHT(TEXT(AE460,"0.#"),1)=".",TRUE,FALSE)</formula>
    </cfRule>
  </conditionalFormatting>
  <conditionalFormatting sqref="AM458">
    <cfRule type="expression" dxfId="2493" priority="4383">
      <formula>IF(RIGHT(TEXT(AM458,"0.#"),1)=".",FALSE,TRUE)</formula>
    </cfRule>
    <cfRule type="expression" dxfId="2492" priority="4384">
      <formula>IF(RIGHT(TEXT(AM458,"0.#"),1)=".",TRUE,FALSE)</formula>
    </cfRule>
  </conditionalFormatting>
  <conditionalFormatting sqref="AM459">
    <cfRule type="expression" dxfId="2491" priority="4381">
      <formula>IF(RIGHT(TEXT(AM459,"0.#"),1)=".",FALSE,TRUE)</formula>
    </cfRule>
    <cfRule type="expression" dxfId="2490" priority="4382">
      <formula>IF(RIGHT(TEXT(AM459,"0.#"),1)=".",TRUE,FALSE)</formula>
    </cfRule>
  </conditionalFormatting>
  <conditionalFormatting sqref="AU458">
    <cfRule type="expression" dxfId="2489" priority="4377">
      <formula>IF(RIGHT(TEXT(AU458,"0.#"),1)=".",FALSE,TRUE)</formula>
    </cfRule>
    <cfRule type="expression" dxfId="2488" priority="4378">
      <formula>IF(RIGHT(TEXT(AU458,"0.#"),1)=".",TRUE,FALSE)</formula>
    </cfRule>
  </conditionalFormatting>
  <conditionalFormatting sqref="AU459">
    <cfRule type="expression" dxfId="2487" priority="4375">
      <formula>IF(RIGHT(TEXT(AU459,"0.#"),1)=".",FALSE,TRUE)</formula>
    </cfRule>
    <cfRule type="expression" dxfId="2486" priority="4376">
      <formula>IF(RIGHT(TEXT(AU459,"0.#"),1)=".",TRUE,FALSE)</formula>
    </cfRule>
  </conditionalFormatting>
  <conditionalFormatting sqref="AU460">
    <cfRule type="expression" dxfId="2485" priority="4373">
      <formula>IF(RIGHT(TEXT(AU460,"0.#"),1)=".",FALSE,TRUE)</formula>
    </cfRule>
    <cfRule type="expression" dxfId="2484" priority="4374">
      <formula>IF(RIGHT(TEXT(AU460,"0.#"),1)=".",TRUE,FALSE)</formula>
    </cfRule>
  </conditionalFormatting>
  <conditionalFormatting sqref="AI460">
    <cfRule type="expression" dxfId="2483" priority="4367">
      <formula>IF(RIGHT(TEXT(AI460,"0.#"),1)=".",FALSE,TRUE)</formula>
    </cfRule>
    <cfRule type="expression" dxfId="2482" priority="4368">
      <formula>IF(RIGHT(TEXT(AI460,"0.#"),1)=".",TRUE,FALSE)</formula>
    </cfRule>
  </conditionalFormatting>
  <conditionalFormatting sqref="AI458">
    <cfRule type="expression" dxfId="2481" priority="4371">
      <formula>IF(RIGHT(TEXT(AI458,"0.#"),1)=".",FALSE,TRUE)</formula>
    </cfRule>
    <cfRule type="expression" dxfId="2480" priority="4372">
      <formula>IF(RIGHT(TEXT(AI458,"0.#"),1)=".",TRUE,FALSE)</formula>
    </cfRule>
  </conditionalFormatting>
  <conditionalFormatting sqref="AI459">
    <cfRule type="expression" dxfId="2479" priority="4369">
      <formula>IF(RIGHT(TEXT(AI459,"0.#"),1)=".",FALSE,TRUE)</formula>
    </cfRule>
    <cfRule type="expression" dxfId="2478" priority="4370">
      <formula>IF(RIGHT(TEXT(AI459,"0.#"),1)=".",TRUE,FALSE)</formula>
    </cfRule>
  </conditionalFormatting>
  <conditionalFormatting sqref="AQ459">
    <cfRule type="expression" dxfId="2477" priority="4365">
      <formula>IF(RIGHT(TEXT(AQ459,"0.#"),1)=".",FALSE,TRUE)</formula>
    </cfRule>
    <cfRule type="expression" dxfId="2476" priority="4366">
      <formula>IF(RIGHT(TEXT(AQ459,"0.#"),1)=".",TRUE,FALSE)</formula>
    </cfRule>
  </conditionalFormatting>
  <conditionalFormatting sqref="AQ460">
    <cfRule type="expression" dxfId="2475" priority="4363">
      <formula>IF(RIGHT(TEXT(AQ460,"0.#"),1)=".",FALSE,TRUE)</formula>
    </cfRule>
    <cfRule type="expression" dxfId="2474" priority="4364">
      <formula>IF(RIGHT(TEXT(AQ460,"0.#"),1)=".",TRUE,FALSE)</formula>
    </cfRule>
  </conditionalFormatting>
  <conditionalFormatting sqref="AQ458">
    <cfRule type="expression" dxfId="2473" priority="4361">
      <formula>IF(RIGHT(TEXT(AQ458,"0.#"),1)=".",FALSE,TRUE)</formula>
    </cfRule>
    <cfRule type="expression" dxfId="2472" priority="4362">
      <formula>IF(RIGHT(TEXT(AQ458,"0.#"),1)=".",TRUE,FALSE)</formula>
    </cfRule>
  </conditionalFormatting>
  <conditionalFormatting sqref="AE120 AM120">
    <cfRule type="expression" dxfId="2471" priority="3039">
      <formula>IF(RIGHT(TEXT(AE120,"0.#"),1)=".",FALSE,TRUE)</formula>
    </cfRule>
    <cfRule type="expression" dxfId="2470" priority="3040">
      <formula>IF(RIGHT(TEXT(AE120,"0.#"),1)=".",TRUE,FALSE)</formula>
    </cfRule>
  </conditionalFormatting>
  <conditionalFormatting sqref="AI126">
    <cfRule type="expression" dxfId="2469" priority="3029">
      <formula>IF(RIGHT(TEXT(AI126,"0.#"),1)=".",FALSE,TRUE)</formula>
    </cfRule>
    <cfRule type="expression" dxfId="2468" priority="3030">
      <formula>IF(RIGHT(TEXT(AI126,"0.#"),1)=".",TRUE,FALSE)</formula>
    </cfRule>
  </conditionalFormatting>
  <conditionalFormatting sqref="AI120">
    <cfRule type="expression" dxfId="2467" priority="3037">
      <formula>IF(RIGHT(TEXT(AI120,"0.#"),1)=".",FALSE,TRUE)</formula>
    </cfRule>
    <cfRule type="expression" dxfId="2466" priority="3038">
      <formula>IF(RIGHT(TEXT(AI120,"0.#"),1)=".",TRUE,FALSE)</formula>
    </cfRule>
  </conditionalFormatting>
  <conditionalFormatting sqref="AE123 AM123">
    <cfRule type="expression" dxfId="2465" priority="3035">
      <formula>IF(RIGHT(TEXT(AE123,"0.#"),1)=".",FALSE,TRUE)</formula>
    </cfRule>
    <cfRule type="expression" dxfId="2464" priority="3036">
      <formula>IF(RIGHT(TEXT(AE123,"0.#"),1)=".",TRUE,FALSE)</formula>
    </cfRule>
  </conditionalFormatting>
  <conditionalFormatting sqref="AI123">
    <cfRule type="expression" dxfId="2463" priority="3033">
      <formula>IF(RIGHT(TEXT(AI123,"0.#"),1)=".",FALSE,TRUE)</formula>
    </cfRule>
    <cfRule type="expression" dxfId="2462" priority="3034">
      <formula>IF(RIGHT(TEXT(AI123,"0.#"),1)=".",TRUE,FALSE)</formula>
    </cfRule>
  </conditionalFormatting>
  <conditionalFormatting sqref="AE126 AM126">
    <cfRule type="expression" dxfId="2461" priority="3031">
      <formula>IF(RIGHT(TEXT(AE126,"0.#"),1)=".",FALSE,TRUE)</formula>
    </cfRule>
    <cfRule type="expression" dxfId="2460" priority="3032">
      <formula>IF(RIGHT(TEXT(AE126,"0.#"),1)=".",TRUE,FALSE)</formula>
    </cfRule>
  </conditionalFormatting>
  <conditionalFormatting sqref="AE129 AM129">
    <cfRule type="expression" dxfId="2459" priority="3027">
      <formula>IF(RIGHT(TEXT(AE129,"0.#"),1)=".",FALSE,TRUE)</formula>
    </cfRule>
    <cfRule type="expression" dxfId="2458" priority="3028">
      <formula>IF(RIGHT(TEXT(AE129,"0.#"),1)=".",TRUE,FALSE)</formula>
    </cfRule>
  </conditionalFormatting>
  <conditionalFormatting sqref="AI129">
    <cfRule type="expression" dxfId="2457" priority="3025">
      <formula>IF(RIGHT(TEXT(AI129,"0.#"),1)=".",FALSE,TRUE)</formula>
    </cfRule>
    <cfRule type="expression" dxfId="2456" priority="3026">
      <formula>IF(RIGHT(TEXT(AI129,"0.#"),1)=".",TRUE,FALSE)</formula>
    </cfRule>
  </conditionalFormatting>
  <conditionalFormatting sqref="Y839:Y866">
    <cfRule type="expression" dxfId="2455" priority="3023">
      <formula>IF(RIGHT(TEXT(Y839,"0.#"),1)=".",FALSE,TRUE)</formula>
    </cfRule>
    <cfRule type="expression" dxfId="2454" priority="3024">
      <formula>IF(RIGHT(TEXT(Y839,"0.#"),1)=".",TRUE,FALSE)</formula>
    </cfRule>
  </conditionalFormatting>
  <conditionalFormatting sqref="AU518">
    <cfRule type="expression" dxfId="2453" priority="1533">
      <formula>IF(RIGHT(TEXT(AU518,"0.#"),1)=".",FALSE,TRUE)</formula>
    </cfRule>
    <cfRule type="expression" dxfId="2452" priority="1534">
      <formula>IF(RIGHT(TEXT(AU518,"0.#"),1)=".",TRUE,FALSE)</formula>
    </cfRule>
  </conditionalFormatting>
  <conditionalFormatting sqref="AQ551">
    <cfRule type="expression" dxfId="2451" priority="1309">
      <formula>IF(RIGHT(TEXT(AQ551,"0.#"),1)=".",FALSE,TRUE)</formula>
    </cfRule>
    <cfRule type="expression" dxfId="2450" priority="1310">
      <formula>IF(RIGHT(TEXT(AQ551,"0.#"),1)=".",TRUE,FALSE)</formula>
    </cfRule>
  </conditionalFormatting>
  <conditionalFormatting sqref="AE556">
    <cfRule type="expression" dxfId="2449" priority="1307">
      <formula>IF(RIGHT(TEXT(AE556,"0.#"),1)=".",FALSE,TRUE)</formula>
    </cfRule>
    <cfRule type="expression" dxfId="2448" priority="1308">
      <formula>IF(RIGHT(TEXT(AE556,"0.#"),1)=".",TRUE,FALSE)</formula>
    </cfRule>
  </conditionalFormatting>
  <conditionalFormatting sqref="AE557">
    <cfRule type="expression" dxfId="2447" priority="1305">
      <formula>IF(RIGHT(TEXT(AE557,"0.#"),1)=".",FALSE,TRUE)</formula>
    </cfRule>
    <cfRule type="expression" dxfId="2446" priority="1306">
      <formula>IF(RIGHT(TEXT(AE557,"0.#"),1)=".",TRUE,FALSE)</formula>
    </cfRule>
  </conditionalFormatting>
  <conditionalFormatting sqref="AE558">
    <cfRule type="expression" dxfId="2445" priority="1303">
      <formula>IF(RIGHT(TEXT(AE558,"0.#"),1)=".",FALSE,TRUE)</formula>
    </cfRule>
    <cfRule type="expression" dxfId="2444" priority="1304">
      <formula>IF(RIGHT(TEXT(AE558,"0.#"),1)=".",TRUE,FALSE)</formula>
    </cfRule>
  </conditionalFormatting>
  <conditionalFormatting sqref="AU556">
    <cfRule type="expression" dxfId="2443" priority="1295">
      <formula>IF(RIGHT(TEXT(AU556,"0.#"),1)=".",FALSE,TRUE)</formula>
    </cfRule>
    <cfRule type="expression" dxfId="2442" priority="1296">
      <formula>IF(RIGHT(TEXT(AU556,"0.#"),1)=".",TRUE,FALSE)</formula>
    </cfRule>
  </conditionalFormatting>
  <conditionalFormatting sqref="AU557">
    <cfRule type="expression" dxfId="2441" priority="1293">
      <formula>IF(RIGHT(TEXT(AU557,"0.#"),1)=".",FALSE,TRUE)</formula>
    </cfRule>
    <cfRule type="expression" dxfId="2440" priority="1294">
      <formula>IF(RIGHT(TEXT(AU557,"0.#"),1)=".",TRUE,FALSE)</formula>
    </cfRule>
  </conditionalFormatting>
  <conditionalFormatting sqref="AU558">
    <cfRule type="expression" dxfId="2439" priority="1291">
      <formula>IF(RIGHT(TEXT(AU558,"0.#"),1)=".",FALSE,TRUE)</formula>
    </cfRule>
    <cfRule type="expression" dxfId="2438" priority="1292">
      <formula>IF(RIGHT(TEXT(AU558,"0.#"),1)=".",TRUE,FALSE)</formula>
    </cfRule>
  </conditionalFormatting>
  <conditionalFormatting sqref="AQ557">
    <cfRule type="expression" dxfId="2437" priority="1283">
      <formula>IF(RIGHT(TEXT(AQ557,"0.#"),1)=".",FALSE,TRUE)</formula>
    </cfRule>
    <cfRule type="expression" dxfId="2436" priority="1284">
      <formula>IF(RIGHT(TEXT(AQ557,"0.#"),1)=".",TRUE,FALSE)</formula>
    </cfRule>
  </conditionalFormatting>
  <conditionalFormatting sqref="AQ558">
    <cfRule type="expression" dxfId="2435" priority="1281">
      <formula>IF(RIGHT(TEXT(AQ558,"0.#"),1)=".",FALSE,TRUE)</formula>
    </cfRule>
    <cfRule type="expression" dxfId="2434" priority="1282">
      <formula>IF(RIGHT(TEXT(AQ558,"0.#"),1)=".",TRUE,FALSE)</formula>
    </cfRule>
  </conditionalFormatting>
  <conditionalFormatting sqref="AQ556">
    <cfRule type="expression" dxfId="2433" priority="1279">
      <formula>IF(RIGHT(TEXT(AQ556,"0.#"),1)=".",FALSE,TRUE)</formula>
    </cfRule>
    <cfRule type="expression" dxfId="2432" priority="1280">
      <formula>IF(RIGHT(TEXT(AQ556,"0.#"),1)=".",TRUE,FALSE)</formula>
    </cfRule>
  </conditionalFormatting>
  <conditionalFormatting sqref="AE561">
    <cfRule type="expression" dxfId="2431" priority="1277">
      <formula>IF(RIGHT(TEXT(AE561,"0.#"),1)=".",FALSE,TRUE)</formula>
    </cfRule>
    <cfRule type="expression" dxfId="2430" priority="1278">
      <formula>IF(RIGHT(TEXT(AE561,"0.#"),1)=".",TRUE,FALSE)</formula>
    </cfRule>
  </conditionalFormatting>
  <conditionalFormatting sqref="AE562">
    <cfRule type="expression" dxfId="2429" priority="1275">
      <formula>IF(RIGHT(TEXT(AE562,"0.#"),1)=".",FALSE,TRUE)</formula>
    </cfRule>
    <cfRule type="expression" dxfId="2428" priority="1276">
      <formula>IF(RIGHT(TEXT(AE562,"0.#"),1)=".",TRUE,FALSE)</formula>
    </cfRule>
  </conditionalFormatting>
  <conditionalFormatting sqref="AE563">
    <cfRule type="expression" dxfId="2427" priority="1273">
      <formula>IF(RIGHT(TEXT(AE563,"0.#"),1)=".",FALSE,TRUE)</formula>
    </cfRule>
    <cfRule type="expression" dxfId="2426" priority="1274">
      <formula>IF(RIGHT(TEXT(AE563,"0.#"),1)=".",TRUE,FALSE)</formula>
    </cfRule>
  </conditionalFormatting>
  <conditionalFormatting sqref="AL1102:AO1131">
    <cfRule type="expression" dxfId="2425" priority="2929">
      <formula>IF(AND(AL1102&gt;=0, RIGHT(TEXT(AL1102,"0.#"),1)&lt;&gt;"."),TRUE,FALSE)</formula>
    </cfRule>
    <cfRule type="expression" dxfId="2424" priority="2930">
      <formula>IF(AND(AL1102&gt;=0, RIGHT(TEXT(AL1102,"0.#"),1)="."),TRUE,FALSE)</formula>
    </cfRule>
    <cfRule type="expression" dxfId="2423" priority="2931">
      <formula>IF(AND(AL1102&lt;0, RIGHT(TEXT(AL1102,"0.#"),1)&lt;&gt;"."),TRUE,FALSE)</formula>
    </cfRule>
    <cfRule type="expression" dxfId="2422" priority="2932">
      <formula>IF(AND(AL1102&lt;0, RIGHT(TEXT(AL1102,"0.#"),1)="."),TRUE,FALSE)</formula>
    </cfRule>
  </conditionalFormatting>
  <conditionalFormatting sqref="Y1102:Y1131">
    <cfRule type="expression" dxfId="2421" priority="2927">
      <formula>IF(RIGHT(TEXT(Y1102,"0.#"),1)=".",FALSE,TRUE)</formula>
    </cfRule>
    <cfRule type="expression" dxfId="2420" priority="2928">
      <formula>IF(RIGHT(TEXT(Y1102,"0.#"),1)=".",TRUE,FALSE)</formula>
    </cfRule>
  </conditionalFormatting>
  <conditionalFormatting sqref="AQ553">
    <cfRule type="expression" dxfId="2419" priority="1311">
      <formula>IF(RIGHT(TEXT(AQ553,"0.#"),1)=".",FALSE,TRUE)</formula>
    </cfRule>
    <cfRule type="expression" dxfId="2418" priority="1312">
      <formula>IF(RIGHT(TEXT(AQ553,"0.#"),1)=".",TRUE,FALSE)</formula>
    </cfRule>
  </conditionalFormatting>
  <conditionalFormatting sqref="AU552">
    <cfRule type="expression" dxfId="2417" priority="1323">
      <formula>IF(RIGHT(TEXT(AU552,"0.#"),1)=".",FALSE,TRUE)</formula>
    </cfRule>
    <cfRule type="expression" dxfId="2416" priority="1324">
      <formula>IF(RIGHT(TEXT(AU552,"0.#"),1)=".",TRUE,FALSE)</formula>
    </cfRule>
  </conditionalFormatting>
  <conditionalFormatting sqref="AE552">
    <cfRule type="expression" dxfId="2415" priority="1335">
      <formula>IF(RIGHT(TEXT(AE552,"0.#"),1)=".",FALSE,TRUE)</formula>
    </cfRule>
    <cfRule type="expression" dxfId="2414" priority="1336">
      <formula>IF(RIGHT(TEXT(AE552,"0.#"),1)=".",TRUE,FALSE)</formula>
    </cfRule>
  </conditionalFormatting>
  <conditionalFormatting sqref="AQ548">
    <cfRule type="expression" dxfId="2413" priority="1341">
      <formula>IF(RIGHT(TEXT(AQ548,"0.#"),1)=".",FALSE,TRUE)</formula>
    </cfRule>
    <cfRule type="expression" dxfId="2412" priority="1342">
      <formula>IF(RIGHT(TEXT(AQ548,"0.#"),1)=".",TRUE,FALSE)</formula>
    </cfRule>
  </conditionalFormatting>
  <conditionalFormatting sqref="AL837:AO838">
    <cfRule type="expression" dxfId="2411" priority="2881">
      <formula>IF(AND(AL837&gt;=0, RIGHT(TEXT(AL837,"0.#"),1)&lt;&gt;"."),TRUE,FALSE)</formula>
    </cfRule>
    <cfRule type="expression" dxfId="2410" priority="2882">
      <formula>IF(AND(AL837&gt;=0, RIGHT(TEXT(AL837,"0.#"),1)="."),TRUE,FALSE)</formula>
    </cfRule>
    <cfRule type="expression" dxfId="2409" priority="2883">
      <formula>IF(AND(AL837&lt;0, RIGHT(TEXT(AL837,"0.#"),1)&lt;&gt;"."),TRUE,FALSE)</formula>
    </cfRule>
    <cfRule type="expression" dxfId="2408" priority="2884">
      <formula>IF(AND(AL837&lt;0, RIGHT(TEXT(AL837,"0.#"),1)="."),TRUE,FALSE)</formula>
    </cfRule>
  </conditionalFormatting>
  <conditionalFormatting sqref="Y837:Y838">
    <cfRule type="expression" dxfId="2407" priority="2879">
      <formula>IF(RIGHT(TEXT(Y837,"0.#"),1)=".",FALSE,TRUE)</formula>
    </cfRule>
    <cfRule type="expression" dxfId="2406" priority="2880">
      <formula>IF(RIGHT(TEXT(Y837,"0.#"),1)=".",TRUE,FALSE)</formula>
    </cfRule>
  </conditionalFormatting>
  <conditionalFormatting sqref="AE492">
    <cfRule type="expression" dxfId="2405" priority="1667">
      <formula>IF(RIGHT(TEXT(AE492,"0.#"),1)=".",FALSE,TRUE)</formula>
    </cfRule>
    <cfRule type="expression" dxfId="2404" priority="1668">
      <formula>IF(RIGHT(TEXT(AE492,"0.#"),1)=".",TRUE,FALSE)</formula>
    </cfRule>
  </conditionalFormatting>
  <conditionalFormatting sqref="AE493">
    <cfRule type="expression" dxfId="2403" priority="1665">
      <formula>IF(RIGHT(TEXT(AE493,"0.#"),1)=".",FALSE,TRUE)</formula>
    </cfRule>
    <cfRule type="expression" dxfId="2402" priority="1666">
      <formula>IF(RIGHT(TEXT(AE493,"0.#"),1)=".",TRUE,FALSE)</formula>
    </cfRule>
  </conditionalFormatting>
  <conditionalFormatting sqref="AE494">
    <cfRule type="expression" dxfId="2401" priority="1663">
      <formula>IF(RIGHT(TEXT(AE494,"0.#"),1)=".",FALSE,TRUE)</formula>
    </cfRule>
    <cfRule type="expression" dxfId="2400" priority="1664">
      <formula>IF(RIGHT(TEXT(AE494,"0.#"),1)=".",TRUE,FALSE)</formula>
    </cfRule>
  </conditionalFormatting>
  <conditionalFormatting sqref="AQ493">
    <cfRule type="expression" dxfId="2399" priority="1643">
      <formula>IF(RIGHT(TEXT(AQ493,"0.#"),1)=".",FALSE,TRUE)</formula>
    </cfRule>
    <cfRule type="expression" dxfId="2398" priority="1644">
      <formula>IF(RIGHT(TEXT(AQ493,"0.#"),1)=".",TRUE,FALSE)</formula>
    </cfRule>
  </conditionalFormatting>
  <conditionalFormatting sqref="AQ494">
    <cfRule type="expression" dxfId="2397" priority="1641">
      <formula>IF(RIGHT(TEXT(AQ494,"0.#"),1)=".",FALSE,TRUE)</formula>
    </cfRule>
    <cfRule type="expression" dxfId="2396" priority="1642">
      <formula>IF(RIGHT(TEXT(AQ494,"0.#"),1)=".",TRUE,FALSE)</formula>
    </cfRule>
  </conditionalFormatting>
  <conditionalFormatting sqref="AQ492">
    <cfRule type="expression" dxfId="2395" priority="1639">
      <formula>IF(RIGHT(TEXT(AQ492,"0.#"),1)=".",FALSE,TRUE)</formula>
    </cfRule>
    <cfRule type="expression" dxfId="2394" priority="1640">
      <formula>IF(RIGHT(TEXT(AQ492,"0.#"),1)=".",TRUE,FALSE)</formula>
    </cfRule>
  </conditionalFormatting>
  <conditionalFormatting sqref="AU494">
    <cfRule type="expression" dxfId="2393" priority="1651">
      <formula>IF(RIGHT(TEXT(AU494,"0.#"),1)=".",FALSE,TRUE)</formula>
    </cfRule>
    <cfRule type="expression" dxfId="2392" priority="1652">
      <formula>IF(RIGHT(TEXT(AU494,"0.#"),1)=".",TRUE,FALSE)</formula>
    </cfRule>
  </conditionalFormatting>
  <conditionalFormatting sqref="AU492">
    <cfRule type="expression" dxfId="2391" priority="1655">
      <formula>IF(RIGHT(TEXT(AU492,"0.#"),1)=".",FALSE,TRUE)</formula>
    </cfRule>
    <cfRule type="expression" dxfId="2390" priority="1656">
      <formula>IF(RIGHT(TEXT(AU492,"0.#"),1)=".",TRUE,FALSE)</formula>
    </cfRule>
  </conditionalFormatting>
  <conditionalFormatting sqref="AU493">
    <cfRule type="expression" dxfId="2389" priority="1653">
      <formula>IF(RIGHT(TEXT(AU493,"0.#"),1)=".",FALSE,TRUE)</formula>
    </cfRule>
    <cfRule type="expression" dxfId="2388" priority="1654">
      <formula>IF(RIGHT(TEXT(AU493,"0.#"),1)=".",TRUE,FALSE)</formula>
    </cfRule>
  </conditionalFormatting>
  <conditionalFormatting sqref="AU583">
    <cfRule type="expression" dxfId="2387" priority="1171">
      <formula>IF(RIGHT(TEXT(AU583,"0.#"),1)=".",FALSE,TRUE)</formula>
    </cfRule>
    <cfRule type="expression" dxfId="2386" priority="1172">
      <formula>IF(RIGHT(TEXT(AU583,"0.#"),1)=".",TRUE,FALSE)</formula>
    </cfRule>
  </conditionalFormatting>
  <conditionalFormatting sqref="AU582">
    <cfRule type="expression" dxfId="2385" priority="1173">
      <formula>IF(RIGHT(TEXT(AU582,"0.#"),1)=".",FALSE,TRUE)</formula>
    </cfRule>
    <cfRule type="expression" dxfId="2384" priority="1174">
      <formula>IF(RIGHT(TEXT(AU582,"0.#"),1)=".",TRUE,FALSE)</formula>
    </cfRule>
  </conditionalFormatting>
  <conditionalFormatting sqref="AE499">
    <cfRule type="expression" dxfId="2383" priority="1633">
      <formula>IF(RIGHT(TEXT(AE499,"0.#"),1)=".",FALSE,TRUE)</formula>
    </cfRule>
    <cfRule type="expression" dxfId="2382" priority="1634">
      <formula>IF(RIGHT(TEXT(AE499,"0.#"),1)=".",TRUE,FALSE)</formula>
    </cfRule>
  </conditionalFormatting>
  <conditionalFormatting sqref="AE497">
    <cfRule type="expression" dxfId="2381" priority="1637">
      <formula>IF(RIGHT(TEXT(AE497,"0.#"),1)=".",FALSE,TRUE)</formula>
    </cfRule>
    <cfRule type="expression" dxfId="2380" priority="1638">
      <formula>IF(RIGHT(TEXT(AE497,"0.#"),1)=".",TRUE,FALSE)</formula>
    </cfRule>
  </conditionalFormatting>
  <conditionalFormatting sqref="AE498">
    <cfRule type="expression" dxfId="2379" priority="1635">
      <formula>IF(RIGHT(TEXT(AE498,"0.#"),1)=".",FALSE,TRUE)</formula>
    </cfRule>
    <cfRule type="expression" dxfId="2378" priority="1636">
      <formula>IF(RIGHT(TEXT(AE498,"0.#"),1)=".",TRUE,FALSE)</formula>
    </cfRule>
  </conditionalFormatting>
  <conditionalFormatting sqref="AU499">
    <cfRule type="expression" dxfId="2377" priority="1621">
      <formula>IF(RIGHT(TEXT(AU499,"0.#"),1)=".",FALSE,TRUE)</formula>
    </cfRule>
    <cfRule type="expression" dxfId="2376" priority="1622">
      <formula>IF(RIGHT(TEXT(AU499,"0.#"),1)=".",TRUE,FALSE)</formula>
    </cfRule>
  </conditionalFormatting>
  <conditionalFormatting sqref="AU497">
    <cfRule type="expression" dxfId="2375" priority="1625">
      <formula>IF(RIGHT(TEXT(AU497,"0.#"),1)=".",FALSE,TRUE)</formula>
    </cfRule>
    <cfRule type="expression" dxfId="2374" priority="1626">
      <formula>IF(RIGHT(TEXT(AU497,"0.#"),1)=".",TRUE,FALSE)</formula>
    </cfRule>
  </conditionalFormatting>
  <conditionalFormatting sqref="AU498">
    <cfRule type="expression" dxfId="2373" priority="1623">
      <formula>IF(RIGHT(TEXT(AU498,"0.#"),1)=".",FALSE,TRUE)</formula>
    </cfRule>
    <cfRule type="expression" dxfId="2372" priority="1624">
      <formula>IF(RIGHT(TEXT(AU498,"0.#"),1)=".",TRUE,FALSE)</formula>
    </cfRule>
  </conditionalFormatting>
  <conditionalFormatting sqref="AQ497">
    <cfRule type="expression" dxfId="2371" priority="1609">
      <formula>IF(RIGHT(TEXT(AQ497,"0.#"),1)=".",FALSE,TRUE)</formula>
    </cfRule>
    <cfRule type="expression" dxfId="2370" priority="1610">
      <formula>IF(RIGHT(TEXT(AQ497,"0.#"),1)=".",TRUE,FALSE)</formula>
    </cfRule>
  </conditionalFormatting>
  <conditionalFormatting sqref="AQ498">
    <cfRule type="expression" dxfId="2369" priority="1613">
      <formula>IF(RIGHT(TEXT(AQ498,"0.#"),1)=".",FALSE,TRUE)</formula>
    </cfRule>
    <cfRule type="expression" dxfId="2368" priority="1614">
      <formula>IF(RIGHT(TEXT(AQ498,"0.#"),1)=".",TRUE,FALSE)</formula>
    </cfRule>
  </conditionalFormatting>
  <conditionalFormatting sqref="AQ499">
    <cfRule type="expression" dxfId="2367" priority="1611">
      <formula>IF(RIGHT(TEXT(AQ499,"0.#"),1)=".",FALSE,TRUE)</formula>
    </cfRule>
    <cfRule type="expression" dxfId="2366" priority="1612">
      <formula>IF(RIGHT(TEXT(AQ499,"0.#"),1)=".",TRUE,FALSE)</formula>
    </cfRule>
  </conditionalFormatting>
  <conditionalFormatting sqref="AE504">
    <cfRule type="expression" dxfId="2365" priority="1603">
      <formula>IF(RIGHT(TEXT(AE504,"0.#"),1)=".",FALSE,TRUE)</formula>
    </cfRule>
    <cfRule type="expression" dxfId="2364" priority="1604">
      <formula>IF(RIGHT(TEXT(AE504,"0.#"),1)=".",TRUE,FALSE)</formula>
    </cfRule>
  </conditionalFormatting>
  <conditionalFormatting sqref="AE502">
    <cfRule type="expression" dxfId="2363" priority="1607">
      <formula>IF(RIGHT(TEXT(AE502,"0.#"),1)=".",FALSE,TRUE)</formula>
    </cfRule>
    <cfRule type="expression" dxfId="2362" priority="1608">
      <formula>IF(RIGHT(TEXT(AE502,"0.#"),1)=".",TRUE,FALSE)</formula>
    </cfRule>
  </conditionalFormatting>
  <conditionalFormatting sqref="AE503">
    <cfRule type="expression" dxfId="2361" priority="1605">
      <formula>IF(RIGHT(TEXT(AE503,"0.#"),1)=".",FALSE,TRUE)</formula>
    </cfRule>
    <cfRule type="expression" dxfId="2360" priority="1606">
      <formula>IF(RIGHT(TEXT(AE503,"0.#"),1)=".",TRUE,FALSE)</formula>
    </cfRule>
  </conditionalFormatting>
  <conditionalFormatting sqref="AU504">
    <cfRule type="expression" dxfId="2359" priority="1591">
      <formula>IF(RIGHT(TEXT(AU504,"0.#"),1)=".",FALSE,TRUE)</formula>
    </cfRule>
    <cfRule type="expression" dxfId="2358" priority="1592">
      <formula>IF(RIGHT(TEXT(AU504,"0.#"),1)=".",TRUE,FALSE)</formula>
    </cfRule>
  </conditionalFormatting>
  <conditionalFormatting sqref="AU502">
    <cfRule type="expression" dxfId="2357" priority="1595">
      <formula>IF(RIGHT(TEXT(AU502,"0.#"),1)=".",FALSE,TRUE)</formula>
    </cfRule>
    <cfRule type="expression" dxfId="2356" priority="1596">
      <formula>IF(RIGHT(TEXT(AU502,"0.#"),1)=".",TRUE,FALSE)</formula>
    </cfRule>
  </conditionalFormatting>
  <conditionalFormatting sqref="AU503">
    <cfRule type="expression" dxfId="2355" priority="1593">
      <formula>IF(RIGHT(TEXT(AU503,"0.#"),1)=".",FALSE,TRUE)</formula>
    </cfRule>
    <cfRule type="expression" dxfId="2354" priority="1594">
      <formula>IF(RIGHT(TEXT(AU503,"0.#"),1)=".",TRUE,FALSE)</formula>
    </cfRule>
  </conditionalFormatting>
  <conditionalFormatting sqref="AQ502">
    <cfRule type="expression" dxfId="2353" priority="1579">
      <formula>IF(RIGHT(TEXT(AQ502,"0.#"),1)=".",FALSE,TRUE)</formula>
    </cfRule>
    <cfRule type="expression" dxfId="2352" priority="1580">
      <formula>IF(RIGHT(TEXT(AQ502,"0.#"),1)=".",TRUE,FALSE)</formula>
    </cfRule>
  </conditionalFormatting>
  <conditionalFormatting sqref="AQ503">
    <cfRule type="expression" dxfId="2351" priority="1583">
      <formula>IF(RIGHT(TEXT(AQ503,"0.#"),1)=".",FALSE,TRUE)</formula>
    </cfRule>
    <cfRule type="expression" dxfId="2350" priority="1584">
      <formula>IF(RIGHT(TEXT(AQ503,"0.#"),1)=".",TRUE,FALSE)</formula>
    </cfRule>
  </conditionalFormatting>
  <conditionalFormatting sqref="AQ504">
    <cfRule type="expression" dxfId="2349" priority="1581">
      <formula>IF(RIGHT(TEXT(AQ504,"0.#"),1)=".",FALSE,TRUE)</formula>
    </cfRule>
    <cfRule type="expression" dxfId="2348" priority="1582">
      <formula>IF(RIGHT(TEXT(AQ504,"0.#"),1)=".",TRUE,FALSE)</formula>
    </cfRule>
  </conditionalFormatting>
  <conditionalFormatting sqref="AE509">
    <cfRule type="expression" dxfId="2347" priority="1573">
      <formula>IF(RIGHT(TEXT(AE509,"0.#"),1)=".",FALSE,TRUE)</formula>
    </cfRule>
    <cfRule type="expression" dxfId="2346" priority="1574">
      <formula>IF(RIGHT(TEXT(AE509,"0.#"),1)=".",TRUE,FALSE)</formula>
    </cfRule>
  </conditionalFormatting>
  <conditionalFormatting sqref="AE507">
    <cfRule type="expression" dxfId="2345" priority="1577">
      <formula>IF(RIGHT(TEXT(AE507,"0.#"),1)=".",FALSE,TRUE)</formula>
    </cfRule>
    <cfRule type="expression" dxfId="2344" priority="1578">
      <formula>IF(RIGHT(TEXT(AE507,"0.#"),1)=".",TRUE,FALSE)</formula>
    </cfRule>
  </conditionalFormatting>
  <conditionalFormatting sqref="AE508">
    <cfRule type="expression" dxfId="2343" priority="1575">
      <formula>IF(RIGHT(TEXT(AE508,"0.#"),1)=".",FALSE,TRUE)</formula>
    </cfRule>
    <cfRule type="expression" dxfId="2342" priority="1576">
      <formula>IF(RIGHT(TEXT(AE508,"0.#"),1)=".",TRUE,FALSE)</formula>
    </cfRule>
  </conditionalFormatting>
  <conditionalFormatting sqref="AU509">
    <cfRule type="expression" dxfId="2341" priority="1561">
      <formula>IF(RIGHT(TEXT(AU509,"0.#"),1)=".",FALSE,TRUE)</formula>
    </cfRule>
    <cfRule type="expression" dxfId="2340" priority="1562">
      <formula>IF(RIGHT(TEXT(AU509,"0.#"),1)=".",TRUE,FALSE)</formula>
    </cfRule>
  </conditionalFormatting>
  <conditionalFormatting sqref="AU507">
    <cfRule type="expression" dxfId="2339" priority="1565">
      <formula>IF(RIGHT(TEXT(AU507,"0.#"),1)=".",FALSE,TRUE)</formula>
    </cfRule>
    <cfRule type="expression" dxfId="2338" priority="1566">
      <formula>IF(RIGHT(TEXT(AU507,"0.#"),1)=".",TRUE,FALSE)</formula>
    </cfRule>
  </conditionalFormatting>
  <conditionalFormatting sqref="AU508">
    <cfRule type="expression" dxfId="2337" priority="1563">
      <formula>IF(RIGHT(TEXT(AU508,"0.#"),1)=".",FALSE,TRUE)</formula>
    </cfRule>
    <cfRule type="expression" dxfId="2336" priority="1564">
      <formula>IF(RIGHT(TEXT(AU508,"0.#"),1)=".",TRUE,FALSE)</formula>
    </cfRule>
  </conditionalFormatting>
  <conditionalFormatting sqref="AQ507">
    <cfRule type="expression" dxfId="2335" priority="1549">
      <formula>IF(RIGHT(TEXT(AQ507,"0.#"),1)=".",FALSE,TRUE)</formula>
    </cfRule>
    <cfRule type="expression" dxfId="2334" priority="1550">
      <formula>IF(RIGHT(TEXT(AQ507,"0.#"),1)=".",TRUE,FALSE)</formula>
    </cfRule>
  </conditionalFormatting>
  <conditionalFormatting sqref="AQ508">
    <cfRule type="expression" dxfId="2333" priority="1553">
      <formula>IF(RIGHT(TEXT(AQ508,"0.#"),1)=".",FALSE,TRUE)</formula>
    </cfRule>
    <cfRule type="expression" dxfId="2332" priority="1554">
      <formula>IF(RIGHT(TEXT(AQ508,"0.#"),1)=".",TRUE,FALSE)</formula>
    </cfRule>
  </conditionalFormatting>
  <conditionalFormatting sqref="AQ509">
    <cfRule type="expression" dxfId="2331" priority="1551">
      <formula>IF(RIGHT(TEXT(AQ509,"0.#"),1)=".",FALSE,TRUE)</formula>
    </cfRule>
    <cfRule type="expression" dxfId="2330" priority="1552">
      <formula>IF(RIGHT(TEXT(AQ509,"0.#"),1)=".",TRUE,FALSE)</formula>
    </cfRule>
  </conditionalFormatting>
  <conditionalFormatting sqref="AE465">
    <cfRule type="expression" dxfId="2329" priority="1843">
      <formula>IF(RIGHT(TEXT(AE465,"0.#"),1)=".",FALSE,TRUE)</formula>
    </cfRule>
    <cfRule type="expression" dxfId="2328" priority="1844">
      <formula>IF(RIGHT(TEXT(AE465,"0.#"),1)=".",TRUE,FALSE)</formula>
    </cfRule>
  </conditionalFormatting>
  <conditionalFormatting sqref="AE463">
    <cfRule type="expression" dxfId="2327" priority="1847">
      <formula>IF(RIGHT(TEXT(AE463,"0.#"),1)=".",FALSE,TRUE)</formula>
    </cfRule>
    <cfRule type="expression" dxfId="2326" priority="1848">
      <formula>IF(RIGHT(TEXT(AE463,"0.#"),1)=".",TRUE,FALSE)</formula>
    </cfRule>
  </conditionalFormatting>
  <conditionalFormatting sqref="AE464">
    <cfRule type="expression" dxfId="2325" priority="1845">
      <formula>IF(RIGHT(TEXT(AE464,"0.#"),1)=".",FALSE,TRUE)</formula>
    </cfRule>
    <cfRule type="expression" dxfId="2324" priority="1846">
      <formula>IF(RIGHT(TEXT(AE464,"0.#"),1)=".",TRUE,FALSE)</formula>
    </cfRule>
  </conditionalFormatting>
  <conditionalFormatting sqref="AM465">
    <cfRule type="expression" dxfId="2323" priority="1837">
      <formula>IF(RIGHT(TEXT(AM465,"0.#"),1)=".",FALSE,TRUE)</formula>
    </cfRule>
    <cfRule type="expression" dxfId="2322" priority="1838">
      <formula>IF(RIGHT(TEXT(AM465,"0.#"),1)=".",TRUE,FALSE)</formula>
    </cfRule>
  </conditionalFormatting>
  <conditionalFormatting sqref="AM463">
    <cfRule type="expression" dxfId="2321" priority="1841">
      <formula>IF(RIGHT(TEXT(AM463,"0.#"),1)=".",FALSE,TRUE)</formula>
    </cfRule>
    <cfRule type="expression" dxfId="2320" priority="1842">
      <formula>IF(RIGHT(TEXT(AM463,"0.#"),1)=".",TRUE,FALSE)</formula>
    </cfRule>
  </conditionalFormatting>
  <conditionalFormatting sqref="AM464">
    <cfRule type="expression" dxfId="2319" priority="1839">
      <formula>IF(RIGHT(TEXT(AM464,"0.#"),1)=".",FALSE,TRUE)</formula>
    </cfRule>
    <cfRule type="expression" dxfId="2318" priority="1840">
      <formula>IF(RIGHT(TEXT(AM464,"0.#"),1)=".",TRUE,FALSE)</formula>
    </cfRule>
  </conditionalFormatting>
  <conditionalFormatting sqref="AI465">
    <cfRule type="expression" dxfId="2317" priority="1825">
      <formula>IF(RIGHT(TEXT(AI465,"0.#"),1)=".",FALSE,TRUE)</formula>
    </cfRule>
    <cfRule type="expression" dxfId="2316" priority="1826">
      <formula>IF(RIGHT(TEXT(AI465,"0.#"),1)=".",TRUE,FALSE)</formula>
    </cfRule>
  </conditionalFormatting>
  <conditionalFormatting sqref="AI463">
    <cfRule type="expression" dxfId="2315" priority="1829">
      <formula>IF(RIGHT(TEXT(AI463,"0.#"),1)=".",FALSE,TRUE)</formula>
    </cfRule>
    <cfRule type="expression" dxfId="2314" priority="1830">
      <formula>IF(RIGHT(TEXT(AI463,"0.#"),1)=".",TRUE,FALSE)</formula>
    </cfRule>
  </conditionalFormatting>
  <conditionalFormatting sqref="AI464">
    <cfRule type="expression" dxfId="2313" priority="1827">
      <formula>IF(RIGHT(TEXT(AI464,"0.#"),1)=".",FALSE,TRUE)</formula>
    </cfRule>
    <cfRule type="expression" dxfId="2312" priority="1828">
      <formula>IF(RIGHT(TEXT(AI464,"0.#"),1)=".",TRUE,FALSE)</formula>
    </cfRule>
  </conditionalFormatting>
  <conditionalFormatting sqref="AE470">
    <cfRule type="expression" dxfId="2311" priority="1813">
      <formula>IF(RIGHT(TEXT(AE470,"0.#"),1)=".",FALSE,TRUE)</formula>
    </cfRule>
    <cfRule type="expression" dxfId="2310" priority="1814">
      <formula>IF(RIGHT(TEXT(AE470,"0.#"),1)=".",TRUE,FALSE)</formula>
    </cfRule>
  </conditionalFormatting>
  <conditionalFormatting sqref="AE468">
    <cfRule type="expression" dxfId="2309" priority="1817">
      <formula>IF(RIGHT(TEXT(AE468,"0.#"),1)=".",FALSE,TRUE)</formula>
    </cfRule>
    <cfRule type="expression" dxfId="2308" priority="1818">
      <formula>IF(RIGHT(TEXT(AE468,"0.#"),1)=".",TRUE,FALSE)</formula>
    </cfRule>
  </conditionalFormatting>
  <conditionalFormatting sqref="AE469">
    <cfRule type="expression" dxfId="2307" priority="1815">
      <formula>IF(RIGHT(TEXT(AE469,"0.#"),1)=".",FALSE,TRUE)</formula>
    </cfRule>
    <cfRule type="expression" dxfId="2306" priority="1816">
      <formula>IF(RIGHT(TEXT(AE469,"0.#"),1)=".",TRUE,FALSE)</formula>
    </cfRule>
  </conditionalFormatting>
  <conditionalFormatting sqref="AM470">
    <cfRule type="expression" dxfId="2305" priority="1807">
      <formula>IF(RIGHT(TEXT(AM470,"0.#"),1)=".",FALSE,TRUE)</formula>
    </cfRule>
    <cfRule type="expression" dxfId="2304" priority="1808">
      <formula>IF(RIGHT(TEXT(AM470,"0.#"),1)=".",TRUE,FALSE)</formula>
    </cfRule>
  </conditionalFormatting>
  <conditionalFormatting sqref="AM468">
    <cfRule type="expression" dxfId="2303" priority="1811">
      <formula>IF(RIGHT(TEXT(AM468,"0.#"),1)=".",FALSE,TRUE)</formula>
    </cfRule>
    <cfRule type="expression" dxfId="2302" priority="1812">
      <formula>IF(RIGHT(TEXT(AM468,"0.#"),1)=".",TRUE,FALSE)</formula>
    </cfRule>
  </conditionalFormatting>
  <conditionalFormatting sqref="AM469">
    <cfRule type="expression" dxfId="2301" priority="1809">
      <formula>IF(RIGHT(TEXT(AM469,"0.#"),1)=".",FALSE,TRUE)</formula>
    </cfRule>
    <cfRule type="expression" dxfId="2300" priority="1810">
      <formula>IF(RIGHT(TEXT(AM469,"0.#"),1)=".",TRUE,FALSE)</formula>
    </cfRule>
  </conditionalFormatting>
  <conditionalFormatting sqref="AU470">
    <cfRule type="expression" dxfId="2299" priority="1801">
      <formula>IF(RIGHT(TEXT(AU470,"0.#"),1)=".",FALSE,TRUE)</formula>
    </cfRule>
    <cfRule type="expression" dxfId="2298" priority="1802">
      <formula>IF(RIGHT(TEXT(AU470,"0.#"),1)=".",TRUE,FALSE)</formula>
    </cfRule>
  </conditionalFormatting>
  <conditionalFormatting sqref="AU468">
    <cfRule type="expression" dxfId="2297" priority="1805">
      <formula>IF(RIGHT(TEXT(AU468,"0.#"),1)=".",FALSE,TRUE)</formula>
    </cfRule>
    <cfRule type="expression" dxfId="2296" priority="1806">
      <formula>IF(RIGHT(TEXT(AU468,"0.#"),1)=".",TRUE,FALSE)</formula>
    </cfRule>
  </conditionalFormatting>
  <conditionalFormatting sqref="AU469">
    <cfRule type="expression" dxfId="2295" priority="1803">
      <formula>IF(RIGHT(TEXT(AU469,"0.#"),1)=".",FALSE,TRUE)</formula>
    </cfRule>
    <cfRule type="expression" dxfId="2294" priority="1804">
      <formula>IF(RIGHT(TEXT(AU469,"0.#"),1)=".",TRUE,FALSE)</formula>
    </cfRule>
  </conditionalFormatting>
  <conditionalFormatting sqref="AI470">
    <cfRule type="expression" dxfId="2293" priority="1795">
      <formula>IF(RIGHT(TEXT(AI470,"0.#"),1)=".",FALSE,TRUE)</formula>
    </cfRule>
    <cfRule type="expression" dxfId="2292" priority="1796">
      <formula>IF(RIGHT(TEXT(AI470,"0.#"),1)=".",TRUE,FALSE)</formula>
    </cfRule>
  </conditionalFormatting>
  <conditionalFormatting sqref="AI468">
    <cfRule type="expression" dxfId="2291" priority="1799">
      <formula>IF(RIGHT(TEXT(AI468,"0.#"),1)=".",FALSE,TRUE)</formula>
    </cfRule>
    <cfRule type="expression" dxfId="2290" priority="1800">
      <formula>IF(RIGHT(TEXT(AI468,"0.#"),1)=".",TRUE,FALSE)</formula>
    </cfRule>
  </conditionalFormatting>
  <conditionalFormatting sqref="AI469">
    <cfRule type="expression" dxfId="2289" priority="1797">
      <formula>IF(RIGHT(TEXT(AI469,"0.#"),1)=".",FALSE,TRUE)</formula>
    </cfRule>
    <cfRule type="expression" dxfId="2288" priority="1798">
      <formula>IF(RIGHT(TEXT(AI469,"0.#"),1)=".",TRUE,FALSE)</formula>
    </cfRule>
  </conditionalFormatting>
  <conditionalFormatting sqref="AQ468">
    <cfRule type="expression" dxfId="2287" priority="1789">
      <formula>IF(RIGHT(TEXT(AQ468,"0.#"),1)=".",FALSE,TRUE)</formula>
    </cfRule>
    <cfRule type="expression" dxfId="2286" priority="1790">
      <formula>IF(RIGHT(TEXT(AQ468,"0.#"),1)=".",TRUE,FALSE)</formula>
    </cfRule>
  </conditionalFormatting>
  <conditionalFormatting sqref="AQ469">
    <cfRule type="expression" dxfId="2285" priority="1793">
      <formula>IF(RIGHT(TEXT(AQ469,"0.#"),1)=".",FALSE,TRUE)</formula>
    </cfRule>
    <cfRule type="expression" dxfId="2284" priority="1794">
      <formula>IF(RIGHT(TEXT(AQ469,"0.#"),1)=".",TRUE,FALSE)</formula>
    </cfRule>
  </conditionalFormatting>
  <conditionalFormatting sqref="AQ470">
    <cfRule type="expression" dxfId="2283" priority="1791">
      <formula>IF(RIGHT(TEXT(AQ470,"0.#"),1)=".",FALSE,TRUE)</formula>
    </cfRule>
    <cfRule type="expression" dxfId="2282" priority="1792">
      <formula>IF(RIGHT(TEXT(AQ470,"0.#"),1)=".",TRUE,FALSE)</formula>
    </cfRule>
  </conditionalFormatting>
  <conditionalFormatting sqref="AE475">
    <cfRule type="expression" dxfId="2281" priority="1783">
      <formula>IF(RIGHT(TEXT(AE475,"0.#"),1)=".",FALSE,TRUE)</formula>
    </cfRule>
    <cfRule type="expression" dxfId="2280" priority="1784">
      <formula>IF(RIGHT(TEXT(AE475,"0.#"),1)=".",TRUE,FALSE)</formula>
    </cfRule>
  </conditionalFormatting>
  <conditionalFormatting sqref="AE473">
    <cfRule type="expression" dxfId="2279" priority="1787">
      <formula>IF(RIGHT(TEXT(AE473,"0.#"),1)=".",FALSE,TRUE)</formula>
    </cfRule>
    <cfRule type="expression" dxfId="2278" priority="1788">
      <formula>IF(RIGHT(TEXT(AE473,"0.#"),1)=".",TRUE,FALSE)</formula>
    </cfRule>
  </conditionalFormatting>
  <conditionalFormatting sqref="AE474">
    <cfRule type="expression" dxfId="2277" priority="1785">
      <formula>IF(RIGHT(TEXT(AE474,"0.#"),1)=".",FALSE,TRUE)</formula>
    </cfRule>
    <cfRule type="expression" dxfId="2276" priority="1786">
      <formula>IF(RIGHT(TEXT(AE474,"0.#"),1)=".",TRUE,FALSE)</formula>
    </cfRule>
  </conditionalFormatting>
  <conditionalFormatting sqref="AM475">
    <cfRule type="expression" dxfId="2275" priority="1777">
      <formula>IF(RIGHT(TEXT(AM475,"0.#"),1)=".",FALSE,TRUE)</formula>
    </cfRule>
    <cfRule type="expression" dxfId="2274" priority="1778">
      <formula>IF(RIGHT(TEXT(AM475,"0.#"),1)=".",TRUE,FALSE)</formula>
    </cfRule>
  </conditionalFormatting>
  <conditionalFormatting sqref="AM473">
    <cfRule type="expression" dxfId="2273" priority="1781">
      <formula>IF(RIGHT(TEXT(AM473,"0.#"),1)=".",FALSE,TRUE)</formula>
    </cfRule>
    <cfRule type="expression" dxfId="2272" priority="1782">
      <formula>IF(RIGHT(TEXT(AM473,"0.#"),1)=".",TRUE,FALSE)</formula>
    </cfRule>
  </conditionalFormatting>
  <conditionalFormatting sqref="AM474">
    <cfRule type="expression" dxfId="2271" priority="1779">
      <formula>IF(RIGHT(TEXT(AM474,"0.#"),1)=".",FALSE,TRUE)</formula>
    </cfRule>
    <cfRule type="expression" dxfId="2270" priority="1780">
      <formula>IF(RIGHT(TEXT(AM474,"0.#"),1)=".",TRUE,FALSE)</formula>
    </cfRule>
  </conditionalFormatting>
  <conditionalFormatting sqref="AU475">
    <cfRule type="expression" dxfId="2269" priority="1771">
      <formula>IF(RIGHT(TEXT(AU475,"0.#"),1)=".",FALSE,TRUE)</formula>
    </cfRule>
    <cfRule type="expression" dxfId="2268" priority="1772">
      <formula>IF(RIGHT(TEXT(AU475,"0.#"),1)=".",TRUE,FALSE)</formula>
    </cfRule>
  </conditionalFormatting>
  <conditionalFormatting sqref="AU473">
    <cfRule type="expression" dxfId="2267" priority="1775">
      <formula>IF(RIGHT(TEXT(AU473,"0.#"),1)=".",FALSE,TRUE)</formula>
    </cfRule>
    <cfRule type="expression" dxfId="2266" priority="1776">
      <formula>IF(RIGHT(TEXT(AU473,"0.#"),1)=".",TRUE,FALSE)</formula>
    </cfRule>
  </conditionalFormatting>
  <conditionalFormatting sqref="AU474">
    <cfRule type="expression" dxfId="2265" priority="1773">
      <formula>IF(RIGHT(TEXT(AU474,"0.#"),1)=".",FALSE,TRUE)</formula>
    </cfRule>
    <cfRule type="expression" dxfId="2264" priority="1774">
      <formula>IF(RIGHT(TEXT(AU474,"0.#"),1)=".",TRUE,FALSE)</formula>
    </cfRule>
  </conditionalFormatting>
  <conditionalFormatting sqref="AI475">
    <cfRule type="expression" dxfId="2263" priority="1765">
      <formula>IF(RIGHT(TEXT(AI475,"0.#"),1)=".",FALSE,TRUE)</formula>
    </cfRule>
    <cfRule type="expression" dxfId="2262" priority="1766">
      <formula>IF(RIGHT(TEXT(AI475,"0.#"),1)=".",TRUE,FALSE)</formula>
    </cfRule>
  </conditionalFormatting>
  <conditionalFormatting sqref="AI473">
    <cfRule type="expression" dxfId="2261" priority="1769">
      <formula>IF(RIGHT(TEXT(AI473,"0.#"),1)=".",FALSE,TRUE)</formula>
    </cfRule>
    <cfRule type="expression" dxfId="2260" priority="1770">
      <formula>IF(RIGHT(TEXT(AI473,"0.#"),1)=".",TRUE,FALSE)</formula>
    </cfRule>
  </conditionalFormatting>
  <conditionalFormatting sqref="AI474">
    <cfRule type="expression" dxfId="2259" priority="1767">
      <formula>IF(RIGHT(TEXT(AI474,"0.#"),1)=".",FALSE,TRUE)</formula>
    </cfRule>
    <cfRule type="expression" dxfId="2258" priority="1768">
      <formula>IF(RIGHT(TEXT(AI474,"0.#"),1)=".",TRUE,FALSE)</formula>
    </cfRule>
  </conditionalFormatting>
  <conditionalFormatting sqref="AQ473">
    <cfRule type="expression" dxfId="2257" priority="1759">
      <formula>IF(RIGHT(TEXT(AQ473,"0.#"),1)=".",FALSE,TRUE)</formula>
    </cfRule>
    <cfRule type="expression" dxfId="2256" priority="1760">
      <formula>IF(RIGHT(TEXT(AQ473,"0.#"),1)=".",TRUE,FALSE)</formula>
    </cfRule>
  </conditionalFormatting>
  <conditionalFormatting sqref="AQ474">
    <cfRule type="expression" dxfId="2255" priority="1763">
      <formula>IF(RIGHT(TEXT(AQ474,"0.#"),1)=".",FALSE,TRUE)</formula>
    </cfRule>
    <cfRule type="expression" dxfId="2254" priority="1764">
      <formula>IF(RIGHT(TEXT(AQ474,"0.#"),1)=".",TRUE,FALSE)</formula>
    </cfRule>
  </conditionalFormatting>
  <conditionalFormatting sqref="AQ475">
    <cfRule type="expression" dxfId="2253" priority="1761">
      <formula>IF(RIGHT(TEXT(AQ475,"0.#"),1)=".",FALSE,TRUE)</formula>
    </cfRule>
    <cfRule type="expression" dxfId="2252" priority="1762">
      <formula>IF(RIGHT(TEXT(AQ475,"0.#"),1)=".",TRUE,FALSE)</formula>
    </cfRule>
  </conditionalFormatting>
  <conditionalFormatting sqref="AE480">
    <cfRule type="expression" dxfId="2251" priority="1753">
      <formula>IF(RIGHT(TEXT(AE480,"0.#"),1)=".",FALSE,TRUE)</formula>
    </cfRule>
    <cfRule type="expression" dxfId="2250" priority="1754">
      <formula>IF(RIGHT(TEXT(AE480,"0.#"),1)=".",TRUE,FALSE)</formula>
    </cfRule>
  </conditionalFormatting>
  <conditionalFormatting sqref="AE478">
    <cfRule type="expression" dxfId="2249" priority="1757">
      <formula>IF(RIGHT(TEXT(AE478,"0.#"),1)=".",FALSE,TRUE)</formula>
    </cfRule>
    <cfRule type="expression" dxfId="2248" priority="1758">
      <formula>IF(RIGHT(TEXT(AE478,"0.#"),1)=".",TRUE,FALSE)</formula>
    </cfRule>
  </conditionalFormatting>
  <conditionalFormatting sqref="AE479">
    <cfRule type="expression" dxfId="2247" priority="1755">
      <formula>IF(RIGHT(TEXT(AE479,"0.#"),1)=".",FALSE,TRUE)</formula>
    </cfRule>
    <cfRule type="expression" dxfId="2246" priority="1756">
      <formula>IF(RIGHT(TEXT(AE479,"0.#"),1)=".",TRUE,FALSE)</formula>
    </cfRule>
  </conditionalFormatting>
  <conditionalFormatting sqref="AM480">
    <cfRule type="expression" dxfId="2245" priority="1747">
      <formula>IF(RIGHT(TEXT(AM480,"0.#"),1)=".",FALSE,TRUE)</formula>
    </cfRule>
    <cfRule type="expression" dxfId="2244" priority="1748">
      <formula>IF(RIGHT(TEXT(AM480,"0.#"),1)=".",TRUE,FALSE)</formula>
    </cfRule>
  </conditionalFormatting>
  <conditionalFormatting sqref="AM478">
    <cfRule type="expression" dxfId="2243" priority="1751">
      <formula>IF(RIGHT(TEXT(AM478,"0.#"),1)=".",FALSE,TRUE)</formula>
    </cfRule>
    <cfRule type="expression" dxfId="2242" priority="1752">
      <formula>IF(RIGHT(TEXT(AM478,"0.#"),1)=".",TRUE,FALSE)</formula>
    </cfRule>
  </conditionalFormatting>
  <conditionalFormatting sqref="AM479">
    <cfRule type="expression" dxfId="2241" priority="1749">
      <formula>IF(RIGHT(TEXT(AM479,"0.#"),1)=".",FALSE,TRUE)</formula>
    </cfRule>
    <cfRule type="expression" dxfId="2240" priority="1750">
      <formula>IF(RIGHT(TEXT(AM479,"0.#"),1)=".",TRUE,FALSE)</formula>
    </cfRule>
  </conditionalFormatting>
  <conditionalFormatting sqref="AU480">
    <cfRule type="expression" dxfId="2239" priority="1741">
      <formula>IF(RIGHT(TEXT(AU480,"0.#"),1)=".",FALSE,TRUE)</formula>
    </cfRule>
    <cfRule type="expression" dxfId="2238" priority="1742">
      <formula>IF(RIGHT(TEXT(AU480,"0.#"),1)=".",TRUE,FALSE)</formula>
    </cfRule>
  </conditionalFormatting>
  <conditionalFormatting sqref="AU478">
    <cfRule type="expression" dxfId="2237" priority="1745">
      <formula>IF(RIGHT(TEXT(AU478,"0.#"),1)=".",FALSE,TRUE)</formula>
    </cfRule>
    <cfRule type="expression" dxfId="2236" priority="1746">
      <formula>IF(RIGHT(TEXT(AU478,"0.#"),1)=".",TRUE,FALSE)</formula>
    </cfRule>
  </conditionalFormatting>
  <conditionalFormatting sqref="AU479">
    <cfRule type="expression" dxfId="2235" priority="1743">
      <formula>IF(RIGHT(TEXT(AU479,"0.#"),1)=".",FALSE,TRUE)</formula>
    </cfRule>
    <cfRule type="expression" dxfId="2234" priority="1744">
      <formula>IF(RIGHT(TEXT(AU479,"0.#"),1)=".",TRUE,FALSE)</formula>
    </cfRule>
  </conditionalFormatting>
  <conditionalFormatting sqref="AI480">
    <cfRule type="expression" dxfId="2233" priority="1735">
      <formula>IF(RIGHT(TEXT(AI480,"0.#"),1)=".",FALSE,TRUE)</formula>
    </cfRule>
    <cfRule type="expression" dxfId="2232" priority="1736">
      <formula>IF(RIGHT(TEXT(AI480,"0.#"),1)=".",TRUE,FALSE)</formula>
    </cfRule>
  </conditionalFormatting>
  <conditionalFormatting sqref="AI478">
    <cfRule type="expression" dxfId="2231" priority="1739">
      <formula>IF(RIGHT(TEXT(AI478,"0.#"),1)=".",FALSE,TRUE)</formula>
    </cfRule>
    <cfRule type="expression" dxfId="2230" priority="1740">
      <formula>IF(RIGHT(TEXT(AI478,"0.#"),1)=".",TRUE,FALSE)</formula>
    </cfRule>
  </conditionalFormatting>
  <conditionalFormatting sqref="AI479">
    <cfRule type="expression" dxfId="2229" priority="1737">
      <formula>IF(RIGHT(TEXT(AI479,"0.#"),1)=".",FALSE,TRUE)</formula>
    </cfRule>
    <cfRule type="expression" dxfId="2228" priority="1738">
      <formula>IF(RIGHT(TEXT(AI479,"0.#"),1)=".",TRUE,FALSE)</formula>
    </cfRule>
  </conditionalFormatting>
  <conditionalFormatting sqref="AQ478">
    <cfRule type="expression" dxfId="2227" priority="1729">
      <formula>IF(RIGHT(TEXT(AQ478,"0.#"),1)=".",FALSE,TRUE)</formula>
    </cfRule>
    <cfRule type="expression" dxfId="2226" priority="1730">
      <formula>IF(RIGHT(TEXT(AQ478,"0.#"),1)=".",TRUE,FALSE)</formula>
    </cfRule>
  </conditionalFormatting>
  <conditionalFormatting sqref="AQ479">
    <cfRule type="expression" dxfId="2225" priority="1733">
      <formula>IF(RIGHT(TEXT(AQ479,"0.#"),1)=".",FALSE,TRUE)</formula>
    </cfRule>
    <cfRule type="expression" dxfId="2224" priority="1734">
      <formula>IF(RIGHT(TEXT(AQ479,"0.#"),1)=".",TRUE,FALSE)</formula>
    </cfRule>
  </conditionalFormatting>
  <conditionalFormatting sqref="AQ480">
    <cfRule type="expression" dxfId="2223" priority="1731">
      <formula>IF(RIGHT(TEXT(AQ480,"0.#"),1)=".",FALSE,TRUE)</formula>
    </cfRule>
    <cfRule type="expression" dxfId="2222" priority="1732">
      <formula>IF(RIGHT(TEXT(AQ480,"0.#"),1)=".",TRUE,FALSE)</formula>
    </cfRule>
  </conditionalFormatting>
  <conditionalFormatting sqref="AM47">
    <cfRule type="expression" dxfId="2221" priority="2023">
      <formula>IF(RIGHT(TEXT(AM47,"0.#"),1)=".",FALSE,TRUE)</formula>
    </cfRule>
    <cfRule type="expression" dxfId="2220" priority="2024">
      <formula>IF(RIGHT(TEXT(AM47,"0.#"),1)=".",TRUE,FALSE)</formula>
    </cfRule>
  </conditionalFormatting>
  <conditionalFormatting sqref="AI46">
    <cfRule type="expression" dxfId="2219" priority="2027">
      <formula>IF(RIGHT(TEXT(AI46,"0.#"),1)=".",FALSE,TRUE)</formula>
    </cfRule>
    <cfRule type="expression" dxfId="2218" priority="2028">
      <formula>IF(RIGHT(TEXT(AI46,"0.#"),1)=".",TRUE,FALSE)</formula>
    </cfRule>
  </conditionalFormatting>
  <conditionalFormatting sqref="AM46">
    <cfRule type="expression" dxfId="2217" priority="2025">
      <formula>IF(RIGHT(TEXT(AM46,"0.#"),1)=".",FALSE,TRUE)</formula>
    </cfRule>
    <cfRule type="expression" dxfId="2216" priority="2026">
      <formula>IF(RIGHT(TEXT(AM46,"0.#"),1)=".",TRUE,FALSE)</formula>
    </cfRule>
  </conditionalFormatting>
  <conditionalFormatting sqref="AU46:AU48">
    <cfRule type="expression" dxfId="2215" priority="2017">
      <formula>IF(RIGHT(TEXT(AU46,"0.#"),1)=".",FALSE,TRUE)</formula>
    </cfRule>
    <cfRule type="expression" dxfId="2214" priority="2018">
      <formula>IF(RIGHT(TEXT(AU46,"0.#"),1)=".",TRUE,FALSE)</formula>
    </cfRule>
  </conditionalFormatting>
  <conditionalFormatting sqref="AM48">
    <cfRule type="expression" dxfId="2213" priority="2021">
      <formula>IF(RIGHT(TEXT(AM48,"0.#"),1)=".",FALSE,TRUE)</formula>
    </cfRule>
    <cfRule type="expression" dxfId="2212" priority="2022">
      <formula>IF(RIGHT(TEXT(AM48,"0.#"),1)=".",TRUE,FALSE)</formula>
    </cfRule>
  </conditionalFormatting>
  <conditionalFormatting sqref="AQ46:AQ48">
    <cfRule type="expression" dxfId="2211" priority="2019">
      <formula>IF(RIGHT(TEXT(AQ46,"0.#"),1)=".",FALSE,TRUE)</formula>
    </cfRule>
    <cfRule type="expression" dxfId="2210" priority="2020">
      <formula>IF(RIGHT(TEXT(AQ46,"0.#"),1)=".",TRUE,FALSE)</formula>
    </cfRule>
  </conditionalFormatting>
  <conditionalFormatting sqref="AE146:AE147 AI146:AI147 AQ146:AQ147 AU146:AU147">
    <cfRule type="expression" dxfId="2209" priority="2011">
      <formula>IF(RIGHT(TEXT(AE146,"0.#"),1)=".",FALSE,TRUE)</formula>
    </cfRule>
    <cfRule type="expression" dxfId="2208" priority="2012">
      <formula>IF(RIGHT(TEXT(AE146,"0.#"),1)=".",TRUE,FALSE)</formula>
    </cfRule>
  </conditionalFormatting>
  <conditionalFormatting sqref="AE138:AE139 AI138:AI139 AM138:AM139 AQ138:AQ139 AU138:AU139">
    <cfRule type="expression" dxfId="2207" priority="2015">
      <formula>IF(RIGHT(TEXT(AE138,"0.#"),1)=".",FALSE,TRUE)</formula>
    </cfRule>
    <cfRule type="expression" dxfId="2206" priority="2016">
      <formula>IF(RIGHT(TEXT(AE138,"0.#"),1)=".",TRUE,FALSE)</formula>
    </cfRule>
  </conditionalFormatting>
  <conditionalFormatting sqref="AE142:AE143 AI142:AI143 AQ142:AQ143 AU142:AU143">
    <cfRule type="expression" dxfId="2205" priority="2013">
      <formula>IF(RIGHT(TEXT(AE142,"0.#"),1)=".",FALSE,TRUE)</formula>
    </cfRule>
    <cfRule type="expression" dxfId="2204" priority="2014">
      <formula>IF(RIGHT(TEXT(AE142,"0.#"),1)=".",TRUE,FALSE)</formula>
    </cfRule>
  </conditionalFormatting>
  <conditionalFormatting sqref="AE198:AE199 AI198:AI199 AM198:AM199 AQ198:AQ199 AU198:AU199">
    <cfRule type="expression" dxfId="2203" priority="2005">
      <formula>IF(RIGHT(TEXT(AE198,"0.#"),1)=".",FALSE,TRUE)</formula>
    </cfRule>
    <cfRule type="expression" dxfId="2202" priority="2006">
      <formula>IF(RIGHT(TEXT(AE198,"0.#"),1)=".",TRUE,FALSE)</formula>
    </cfRule>
  </conditionalFormatting>
  <conditionalFormatting sqref="AE150:AE151 AI150:AI151 AM150:AM151 AQ150:AQ151 AU150:AU151">
    <cfRule type="expression" dxfId="2201" priority="2009">
      <formula>IF(RIGHT(TEXT(AE150,"0.#"),1)=".",FALSE,TRUE)</formula>
    </cfRule>
    <cfRule type="expression" dxfId="2200" priority="2010">
      <formula>IF(RIGHT(TEXT(AE150,"0.#"),1)=".",TRUE,FALSE)</formula>
    </cfRule>
  </conditionalFormatting>
  <conditionalFormatting sqref="AE194:AE195 AI194:AI195 AM194:AM195 AQ194:AQ195 AU194:AU195">
    <cfRule type="expression" dxfId="2199" priority="2007">
      <formula>IF(RIGHT(TEXT(AE194,"0.#"),1)=".",FALSE,TRUE)</formula>
    </cfRule>
    <cfRule type="expression" dxfId="2198" priority="2008">
      <formula>IF(RIGHT(TEXT(AE194,"0.#"),1)=".",TRUE,FALSE)</formula>
    </cfRule>
  </conditionalFormatting>
  <conditionalFormatting sqref="AE210:AE211 AI210:AI211 AM210:AM211 AQ210:AQ211 AU210:AU211">
    <cfRule type="expression" dxfId="2197" priority="1999">
      <formula>IF(RIGHT(TEXT(AE210,"0.#"),1)=".",FALSE,TRUE)</formula>
    </cfRule>
    <cfRule type="expression" dxfId="2196" priority="2000">
      <formula>IF(RIGHT(TEXT(AE210,"0.#"),1)=".",TRUE,FALSE)</formula>
    </cfRule>
  </conditionalFormatting>
  <conditionalFormatting sqref="AE202:AE203 AI202:AI203 AM202:AM203 AQ202:AQ203 AU202:AU203">
    <cfRule type="expression" dxfId="2195" priority="2003">
      <formula>IF(RIGHT(TEXT(AE202,"0.#"),1)=".",FALSE,TRUE)</formula>
    </cfRule>
    <cfRule type="expression" dxfId="2194" priority="2004">
      <formula>IF(RIGHT(TEXT(AE202,"0.#"),1)=".",TRUE,FALSE)</formula>
    </cfRule>
  </conditionalFormatting>
  <conditionalFormatting sqref="AE206:AE207 AI206:AI207 AM206:AM207 AQ206:AQ207 AU206:AU207">
    <cfRule type="expression" dxfId="2193" priority="2001">
      <formula>IF(RIGHT(TEXT(AE206,"0.#"),1)=".",FALSE,TRUE)</formula>
    </cfRule>
    <cfRule type="expression" dxfId="2192" priority="2002">
      <formula>IF(RIGHT(TEXT(AE206,"0.#"),1)=".",TRUE,FALSE)</formula>
    </cfRule>
  </conditionalFormatting>
  <conditionalFormatting sqref="AE262:AE263 AI262:AI263 AM262:AM263 AQ262:AQ263 AU262:AU263">
    <cfRule type="expression" dxfId="2191" priority="1993">
      <formula>IF(RIGHT(TEXT(AE262,"0.#"),1)=".",FALSE,TRUE)</formula>
    </cfRule>
    <cfRule type="expression" dxfId="2190" priority="1994">
      <formula>IF(RIGHT(TEXT(AE262,"0.#"),1)=".",TRUE,FALSE)</formula>
    </cfRule>
  </conditionalFormatting>
  <conditionalFormatting sqref="AE254:AE255 AI254:AI255 AM254:AM255 AQ254:AQ255 AU254:AU255">
    <cfRule type="expression" dxfId="2189" priority="1997">
      <formula>IF(RIGHT(TEXT(AE254,"0.#"),1)=".",FALSE,TRUE)</formula>
    </cfRule>
    <cfRule type="expression" dxfId="2188" priority="1998">
      <formula>IF(RIGHT(TEXT(AE254,"0.#"),1)=".",TRUE,FALSE)</formula>
    </cfRule>
  </conditionalFormatting>
  <conditionalFormatting sqref="AE258:AE259 AI258:AI259 AM258:AM259 AQ258:AQ259 AU258:AU259">
    <cfRule type="expression" dxfId="2187" priority="1995">
      <formula>IF(RIGHT(TEXT(AE258,"0.#"),1)=".",FALSE,TRUE)</formula>
    </cfRule>
    <cfRule type="expression" dxfId="2186" priority="1996">
      <formula>IF(RIGHT(TEXT(AE258,"0.#"),1)=".",TRUE,FALSE)</formula>
    </cfRule>
  </conditionalFormatting>
  <conditionalFormatting sqref="AE314:AE315 AI314:AI315 AM314:AM315 AQ314:AQ315 AU314:AU315">
    <cfRule type="expression" dxfId="2185" priority="1987">
      <formula>IF(RIGHT(TEXT(AE314,"0.#"),1)=".",FALSE,TRUE)</formula>
    </cfRule>
    <cfRule type="expression" dxfId="2184" priority="1988">
      <formula>IF(RIGHT(TEXT(AE314,"0.#"),1)=".",TRUE,FALSE)</formula>
    </cfRule>
  </conditionalFormatting>
  <conditionalFormatting sqref="AE266:AE267 AI266:AI267 AM266:AM267 AQ266:AQ267 AU266:AU267">
    <cfRule type="expression" dxfId="2183" priority="1991">
      <formula>IF(RIGHT(TEXT(AE266,"0.#"),1)=".",FALSE,TRUE)</formula>
    </cfRule>
    <cfRule type="expression" dxfId="2182" priority="1992">
      <formula>IF(RIGHT(TEXT(AE266,"0.#"),1)=".",TRUE,FALSE)</formula>
    </cfRule>
  </conditionalFormatting>
  <conditionalFormatting sqref="AE270:AE271 AI270:AI271 AM270:AM271 AQ270:AQ271 AU270:AU271">
    <cfRule type="expression" dxfId="2181" priority="1989">
      <formula>IF(RIGHT(TEXT(AE270,"0.#"),1)=".",FALSE,TRUE)</formula>
    </cfRule>
    <cfRule type="expression" dxfId="2180" priority="1990">
      <formula>IF(RIGHT(TEXT(AE270,"0.#"),1)=".",TRUE,FALSE)</formula>
    </cfRule>
  </conditionalFormatting>
  <conditionalFormatting sqref="AE326:AE327 AI326:AI327 AM326:AM327 AQ326:AQ327 AU326:AU327">
    <cfRule type="expression" dxfId="2179" priority="1981">
      <formula>IF(RIGHT(TEXT(AE326,"0.#"),1)=".",FALSE,TRUE)</formula>
    </cfRule>
    <cfRule type="expression" dxfId="2178" priority="1982">
      <formula>IF(RIGHT(TEXT(AE326,"0.#"),1)=".",TRUE,FALSE)</formula>
    </cfRule>
  </conditionalFormatting>
  <conditionalFormatting sqref="AE318:AE319 AI318:AI319 AM318:AM319 AQ318:AQ319 AU318:AU319">
    <cfRule type="expression" dxfId="2177" priority="1985">
      <formula>IF(RIGHT(TEXT(AE318,"0.#"),1)=".",FALSE,TRUE)</formula>
    </cfRule>
    <cfRule type="expression" dxfId="2176" priority="1986">
      <formula>IF(RIGHT(TEXT(AE318,"0.#"),1)=".",TRUE,FALSE)</formula>
    </cfRule>
  </conditionalFormatting>
  <conditionalFormatting sqref="AE322:AE323 AI322:AI323 AM322:AM323 AQ322:AQ323 AU322:AU323">
    <cfRule type="expression" dxfId="2175" priority="1983">
      <formula>IF(RIGHT(TEXT(AE322,"0.#"),1)=".",FALSE,TRUE)</formula>
    </cfRule>
    <cfRule type="expression" dxfId="2174" priority="1984">
      <formula>IF(RIGHT(TEXT(AE322,"0.#"),1)=".",TRUE,FALSE)</formula>
    </cfRule>
  </conditionalFormatting>
  <conditionalFormatting sqref="AE378:AE379 AI378:AI379 AM378:AM379 AQ378:AQ379 AU378:AU379">
    <cfRule type="expression" dxfId="2173" priority="1975">
      <formula>IF(RIGHT(TEXT(AE378,"0.#"),1)=".",FALSE,TRUE)</formula>
    </cfRule>
    <cfRule type="expression" dxfId="2172" priority="1976">
      <formula>IF(RIGHT(TEXT(AE378,"0.#"),1)=".",TRUE,FALSE)</formula>
    </cfRule>
  </conditionalFormatting>
  <conditionalFormatting sqref="AE330:AE331 AI330:AI331 AM330:AM331 AQ330:AQ331 AU330:AU331">
    <cfRule type="expression" dxfId="2171" priority="1979">
      <formula>IF(RIGHT(TEXT(AE330,"0.#"),1)=".",FALSE,TRUE)</formula>
    </cfRule>
    <cfRule type="expression" dxfId="2170" priority="1980">
      <formula>IF(RIGHT(TEXT(AE330,"0.#"),1)=".",TRUE,FALSE)</formula>
    </cfRule>
  </conditionalFormatting>
  <conditionalFormatting sqref="AE374:AE375 AI374:AI375 AM374:AM375 AQ374:AQ375 AU374:AU375">
    <cfRule type="expression" dxfId="2169" priority="1977">
      <formula>IF(RIGHT(TEXT(AE374,"0.#"),1)=".",FALSE,TRUE)</formula>
    </cfRule>
    <cfRule type="expression" dxfId="2168" priority="1978">
      <formula>IF(RIGHT(TEXT(AE374,"0.#"),1)=".",TRUE,FALSE)</formula>
    </cfRule>
  </conditionalFormatting>
  <conditionalFormatting sqref="AE390:AE391 AI390:AI391 AM390:AM391 AQ390:AQ391 AU390:AU391">
    <cfRule type="expression" dxfId="2167" priority="1969">
      <formula>IF(RIGHT(TEXT(AE390,"0.#"),1)=".",FALSE,TRUE)</formula>
    </cfRule>
    <cfRule type="expression" dxfId="2166" priority="1970">
      <formula>IF(RIGHT(TEXT(AE390,"0.#"),1)=".",TRUE,FALSE)</formula>
    </cfRule>
  </conditionalFormatting>
  <conditionalFormatting sqref="AE382:AE383 AI382:AI383 AM382:AM383 AQ382:AQ383 AU382:AU383">
    <cfRule type="expression" dxfId="2165" priority="1973">
      <formula>IF(RIGHT(TEXT(AE382,"0.#"),1)=".",FALSE,TRUE)</formula>
    </cfRule>
    <cfRule type="expression" dxfId="2164" priority="1974">
      <formula>IF(RIGHT(TEXT(AE382,"0.#"),1)=".",TRUE,FALSE)</formula>
    </cfRule>
  </conditionalFormatting>
  <conditionalFormatting sqref="AE386:AE387 AI386:AI387 AM386:AM387 AQ386:AQ387 AU386:AU387">
    <cfRule type="expression" dxfId="2163" priority="1971">
      <formula>IF(RIGHT(TEXT(AE386,"0.#"),1)=".",FALSE,TRUE)</formula>
    </cfRule>
    <cfRule type="expression" dxfId="2162" priority="1972">
      <formula>IF(RIGHT(TEXT(AE386,"0.#"),1)=".",TRUE,FALSE)</formula>
    </cfRule>
  </conditionalFormatting>
  <conditionalFormatting sqref="AE440">
    <cfRule type="expression" dxfId="2161" priority="1963">
      <formula>IF(RIGHT(TEXT(AE440,"0.#"),1)=".",FALSE,TRUE)</formula>
    </cfRule>
    <cfRule type="expression" dxfId="2160" priority="1964">
      <formula>IF(RIGHT(TEXT(AE440,"0.#"),1)=".",TRUE,FALSE)</formula>
    </cfRule>
  </conditionalFormatting>
  <conditionalFormatting sqref="AE438">
    <cfRule type="expression" dxfId="2159" priority="1967">
      <formula>IF(RIGHT(TEXT(AE438,"0.#"),1)=".",FALSE,TRUE)</formula>
    </cfRule>
    <cfRule type="expression" dxfId="2158" priority="1968">
      <formula>IF(RIGHT(TEXT(AE438,"0.#"),1)=".",TRUE,FALSE)</formula>
    </cfRule>
  </conditionalFormatting>
  <conditionalFormatting sqref="AE439">
    <cfRule type="expression" dxfId="2157" priority="1965">
      <formula>IF(RIGHT(TEXT(AE439,"0.#"),1)=".",FALSE,TRUE)</formula>
    </cfRule>
    <cfRule type="expression" dxfId="2156" priority="1966">
      <formula>IF(RIGHT(TEXT(AE439,"0.#"),1)=".",TRUE,FALSE)</formula>
    </cfRule>
  </conditionalFormatting>
  <conditionalFormatting sqref="AM440">
    <cfRule type="expression" dxfId="2155" priority="1957">
      <formula>IF(RIGHT(TEXT(AM440,"0.#"),1)=".",FALSE,TRUE)</formula>
    </cfRule>
    <cfRule type="expression" dxfId="2154" priority="1958">
      <formula>IF(RIGHT(TEXT(AM440,"0.#"),1)=".",TRUE,FALSE)</formula>
    </cfRule>
  </conditionalFormatting>
  <conditionalFormatting sqref="AM438">
    <cfRule type="expression" dxfId="2153" priority="1961">
      <formula>IF(RIGHT(TEXT(AM438,"0.#"),1)=".",FALSE,TRUE)</formula>
    </cfRule>
    <cfRule type="expression" dxfId="2152" priority="1962">
      <formula>IF(RIGHT(TEXT(AM438,"0.#"),1)=".",TRUE,FALSE)</formula>
    </cfRule>
  </conditionalFormatting>
  <conditionalFormatting sqref="AM439">
    <cfRule type="expression" dxfId="2151" priority="1959">
      <formula>IF(RIGHT(TEXT(AM439,"0.#"),1)=".",FALSE,TRUE)</formula>
    </cfRule>
    <cfRule type="expression" dxfId="2150" priority="1960">
      <formula>IF(RIGHT(TEXT(AM439,"0.#"),1)=".",TRUE,FALSE)</formula>
    </cfRule>
  </conditionalFormatting>
  <conditionalFormatting sqref="AI440">
    <cfRule type="expression" dxfId="2149" priority="1945">
      <formula>IF(RIGHT(TEXT(AI440,"0.#"),1)=".",FALSE,TRUE)</formula>
    </cfRule>
    <cfRule type="expression" dxfId="2148" priority="1946">
      <formula>IF(RIGHT(TEXT(AI440,"0.#"),1)=".",TRUE,FALSE)</formula>
    </cfRule>
  </conditionalFormatting>
  <conditionalFormatting sqref="AI438">
    <cfRule type="expression" dxfId="2147" priority="1949">
      <formula>IF(RIGHT(TEXT(AI438,"0.#"),1)=".",FALSE,TRUE)</formula>
    </cfRule>
    <cfRule type="expression" dxfId="2146" priority="1950">
      <formula>IF(RIGHT(TEXT(AI438,"0.#"),1)=".",TRUE,FALSE)</formula>
    </cfRule>
  </conditionalFormatting>
  <conditionalFormatting sqref="AI439">
    <cfRule type="expression" dxfId="2145" priority="1947">
      <formula>IF(RIGHT(TEXT(AI439,"0.#"),1)=".",FALSE,TRUE)</formula>
    </cfRule>
    <cfRule type="expression" dxfId="2144" priority="1948">
      <formula>IF(RIGHT(TEXT(AI439,"0.#"),1)=".",TRUE,FALSE)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72:Y899">
    <cfRule type="expression" dxfId="2113" priority="2139">
      <formula>IF(RIGHT(TEXT(Y872,"0.#"),1)=".",FALSE,TRUE)</formula>
    </cfRule>
    <cfRule type="expression" dxfId="2112" priority="2140">
      <formula>IF(RIGHT(TEXT(Y872,"0.#"),1)=".",TRUE,FALSE)</formula>
    </cfRule>
  </conditionalFormatting>
  <conditionalFormatting sqref="Y870:Y871">
    <cfRule type="expression" dxfId="2111" priority="2133">
      <formula>IF(RIGHT(TEXT(Y870,"0.#"),1)=".",FALSE,TRUE)</formula>
    </cfRule>
    <cfRule type="expression" dxfId="2110" priority="2134">
      <formula>IF(RIGHT(TEXT(Y870,"0.#"),1)=".",TRUE,FALSE)</formula>
    </cfRule>
  </conditionalFormatting>
  <conditionalFormatting sqref="Y905:Y932">
    <cfRule type="expression" dxfId="2109" priority="2127">
      <formula>IF(RIGHT(TEXT(Y905,"0.#"),1)=".",FALSE,TRUE)</formula>
    </cfRule>
    <cfRule type="expression" dxfId="2108" priority="2128">
      <formula>IF(RIGHT(TEXT(Y905,"0.#"),1)=".",TRUE,FALSE)</formula>
    </cfRule>
  </conditionalFormatting>
  <conditionalFormatting sqref="Y904">
    <cfRule type="expression" dxfId="2107" priority="2121">
      <formula>IF(RIGHT(TEXT(Y904,"0.#"),1)=".",FALSE,TRUE)</formula>
    </cfRule>
    <cfRule type="expression" dxfId="2106" priority="2122">
      <formula>IF(RIGHT(TEXT(Y904,"0.#"),1)=".",TRUE,FALSE)</formula>
    </cfRule>
  </conditionalFormatting>
  <conditionalFormatting sqref="Y938:Y965">
    <cfRule type="expression" dxfId="2105" priority="2115">
      <formula>IF(RIGHT(TEXT(Y938,"0.#"),1)=".",FALSE,TRUE)</formula>
    </cfRule>
    <cfRule type="expression" dxfId="2104" priority="2116">
      <formula>IF(RIGHT(TEXT(Y938,"0.#"),1)=".",TRUE,FALSE)</formula>
    </cfRule>
  </conditionalFormatting>
  <conditionalFormatting sqref="Y937">
    <cfRule type="expression" dxfId="2103" priority="2109">
      <formula>IF(RIGHT(TEXT(Y937,"0.#"),1)=".",FALSE,TRUE)</formula>
    </cfRule>
    <cfRule type="expression" dxfId="2102" priority="2110">
      <formula>IF(RIGHT(TEXT(Y937,"0.#"),1)=".",TRUE,FALSE)</formula>
    </cfRule>
  </conditionalFormatting>
  <conditionalFormatting sqref="Y972:Y978 Y980:Y998">
    <cfRule type="expression" dxfId="2101" priority="2103">
      <formula>IF(RIGHT(TEXT(Y972,"0.#"),1)=".",FALSE,TRUE)</formula>
    </cfRule>
    <cfRule type="expression" dxfId="2100" priority="2104">
      <formula>IF(RIGHT(TEXT(Y972,"0.#"),1)=".",TRUE,FALSE)</formula>
    </cfRule>
  </conditionalFormatting>
  <conditionalFormatting sqref="Y1012:Y1031">
    <cfRule type="expression" dxfId="2099" priority="2091">
      <formula>IF(RIGHT(TEXT(Y1012,"0.#"),1)=".",FALSE,TRUE)</formula>
    </cfRule>
    <cfRule type="expression" dxfId="2098" priority="2092">
      <formula>IF(RIGHT(TEXT(Y1012,"0.#"),1)=".",TRUE,FALSE)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2141">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0:AO871">
    <cfRule type="expression" dxfId="2013" priority="2135">
      <formula>IF(AND(AL870&gt;=0, RIGHT(TEXT(AL870,"0.#"),1)&lt;&gt;"."),TRUE,FALSE)</formula>
    </cfRule>
    <cfRule type="expression" dxfId="2012" priority="2136">
      <formula>IF(AND(AL870&gt;=0, RIGHT(TEXT(AL870,"0.#"),1)="."),TRUE,FALSE)</formula>
    </cfRule>
    <cfRule type="expression" dxfId="2011" priority="2137">
      <formula>IF(AND(AL870&lt;0, RIGHT(TEXT(AL870,"0.#"),1)&lt;&gt;"."),TRUE,FALSE)</formula>
    </cfRule>
    <cfRule type="expression" dxfId="2010" priority="2138">
      <formula>IF(AND(AL870&lt;0, RIGHT(TEXT(AL870,"0.#"),1)="."),TRUE,FALSE)</formula>
    </cfRule>
  </conditionalFormatting>
  <conditionalFormatting sqref="AL905:AO932">
    <cfRule type="expression" dxfId="2009" priority="2129">
      <formula>IF(AND(AL905&gt;=0, RIGHT(TEXT(AL905,"0.#"),1)&lt;&gt;"."),TRUE,FALSE)</formula>
    </cfRule>
    <cfRule type="expression" dxfId="2008" priority="2130">
      <formula>IF(AND(AL905&gt;=0, RIGHT(TEXT(AL905,"0.#"),1)="."),TRUE,FALSE)</formula>
    </cfRule>
    <cfRule type="expression" dxfId="2007" priority="2131">
      <formula>IF(AND(AL905&lt;0, RIGHT(TEXT(AL905,"0.#"),1)&lt;&gt;"."),TRUE,FALSE)</formula>
    </cfRule>
    <cfRule type="expression" dxfId="2006" priority="2132">
      <formula>IF(AND(AL905&lt;0, RIGHT(TEXT(AL905,"0.#"),1)="."),TRUE,FALSE)</formula>
    </cfRule>
  </conditionalFormatting>
  <conditionalFormatting sqref="AL904:AO904">
    <cfRule type="expression" dxfId="2005" priority="2123">
      <formula>IF(AND(AL904&gt;=0, RIGHT(TEXT(AL904,"0.#"),1)&lt;&gt;"."),TRUE,FALSE)</formula>
    </cfRule>
    <cfRule type="expression" dxfId="2004" priority="2124">
      <formula>IF(AND(AL904&gt;=0, RIGHT(TEXT(AL904,"0.#"),1)="."),TRUE,FALSE)</formula>
    </cfRule>
    <cfRule type="expression" dxfId="2003" priority="2125">
      <formula>IF(AND(AL904&lt;0, RIGHT(TEXT(AL904,"0.#"),1)&lt;&gt;"."),TRUE,FALSE)</formula>
    </cfRule>
    <cfRule type="expression" dxfId="2002" priority="2126">
      <formula>IF(AND(AL904&lt;0, RIGHT(TEXT(AL904,"0.#"),1)="."),TRUE,FALSE)</formula>
    </cfRule>
  </conditionalFormatting>
  <conditionalFormatting sqref="AL938:AO965">
    <cfRule type="expression" dxfId="2001" priority="2117">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7:AO937">
    <cfRule type="expression" dxfId="1997" priority="2111">
      <formula>IF(AND(AL937&gt;=0, RIGHT(TEXT(AL937,"0.#"),1)&lt;&gt;"."),TRUE,FALSE)</formula>
    </cfRule>
    <cfRule type="expression" dxfId="1996" priority="2112">
      <formula>IF(AND(AL937&gt;=0, RIGHT(TEXT(AL937,"0.#"),1)="."),TRUE,FALSE)</formula>
    </cfRule>
    <cfRule type="expression" dxfId="1995" priority="2113">
      <formula>IF(AND(AL937&lt;0, RIGHT(TEXT(AL937,"0.#"),1)&lt;&gt;"."),TRUE,FALSE)</formula>
    </cfRule>
    <cfRule type="expression" dxfId="1994" priority="2114">
      <formula>IF(AND(AL937&lt;0, RIGHT(TEXT(AL937,"0.#"),1)="."),TRUE,FALSE)</formula>
    </cfRule>
  </conditionalFormatting>
  <conditionalFormatting sqref="AL971:AO998">
    <cfRule type="expression" dxfId="1993" priority="2105">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209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12:AO1031">
    <cfRule type="expression" dxfId="1985" priority="2093">
      <formula>IF(AND(AL1012&gt;=0, RIGHT(TEXT(AL1012,"0.#"),1)&lt;&gt;"."),TRUE,FALSE)</formula>
    </cfRule>
    <cfRule type="expression" dxfId="1984" priority="2094">
      <formula>IF(AND(AL1012&gt;=0, RIGHT(TEXT(AL1012,"0.#"),1)="."),TRUE,FALSE)</formula>
    </cfRule>
    <cfRule type="expression" dxfId="1983" priority="2095">
      <formula>IF(AND(AL1012&lt;0, RIGHT(TEXT(AL1012,"0.#"),1)&lt;&gt;"."),TRUE,FALSE)</formula>
    </cfRule>
    <cfRule type="expression" dxfId="1982" priority="2096">
      <formula>IF(AND(AL1012&lt;0, RIGHT(TEXT(AL1012,"0.#"),1)="."),TRUE,FALSE)</formula>
    </cfRule>
  </conditionalFormatting>
  <conditionalFormatting sqref="AL1043:AO1064">
    <cfRule type="expression" dxfId="1981" priority="2081">
      <formula>IF(AND(AL1043&gt;=0, RIGHT(TEXT(AL1043,"0.#"),1)&lt;&gt;"."),TRUE,FALSE)</formula>
    </cfRule>
    <cfRule type="expression" dxfId="1980" priority="2082">
      <formula>IF(AND(AL1043&gt;=0, RIGHT(TEXT(AL1043,"0.#"),1)="."),TRUE,FALSE)</formula>
    </cfRule>
    <cfRule type="expression" dxfId="1979" priority="2083">
      <formula>IF(AND(AL1043&lt;0, RIGHT(TEXT(AL1043,"0.#"),1)&lt;&gt;"."),TRUE,FALSE)</formula>
    </cfRule>
    <cfRule type="expression" dxfId="1978" priority="2084">
      <formula>IF(AND(AL1043&lt;0, RIGHT(TEXT(AL1043,"0.#"),1)="."),TRUE,FALSE)</formula>
    </cfRule>
  </conditionalFormatting>
  <conditionalFormatting sqref="Y1037:Y1064">
    <cfRule type="expression" dxfId="1977" priority="2079">
      <formula>IF(RIGHT(TEXT(Y1037,"0.#"),1)=".",FALSE,TRUE)</formula>
    </cfRule>
    <cfRule type="expression" dxfId="1976" priority="2080">
      <formula>IF(RIGHT(TEXT(Y1037,"0.#"),1)=".",TRUE,FALSE)</formula>
    </cfRule>
  </conditionalFormatting>
  <conditionalFormatting sqref="Y1035:Y1036">
    <cfRule type="expression" dxfId="1975" priority="2073">
      <formula>IF(RIGHT(TEXT(Y1035,"0.#"),1)=".",FALSE,TRUE)</formula>
    </cfRule>
    <cfRule type="expression" dxfId="1974" priority="2074">
      <formula>IF(RIGHT(TEXT(Y1035,"0.#"),1)=".",TRUE,FALSE)</formula>
    </cfRule>
  </conditionalFormatting>
  <conditionalFormatting sqref="AL1070:AO1097">
    <cfRule type="expression" dxfId="1973" priority="2069">
      <formula>IF(AND(AL1070&gt;=0, RIGHT(TEXT(AL1070,"0.#"),1)&lt;&gt;"."),TRUE,FALSE)</formula>
    </cfRule>
    <cfRule type="expression" dxfId="1972" priority="2070">
      <formula>IF(AND(AL1070&gt;=0, RIGHT(TEXT(AL1070,"0.#"),1)="."),TRUE,FALSE)</formula>
    </cfRule>
    <cfRule type="expression" dxfId="1971" priority="2071">
      <formula>IF(AND(AL1070&lt;0, RIGHT(TEXT(AL1070,"0.#"),1)&lt;&gt;"."),TRUE,FALSE)</formula>
    </cfRule>
    <cfRule type="expression" dxfId="1970" priority="2072">
      <formula>IF(AND(AL1070&lt;0, RIGHT(TEXT(AL1070,"0.#"),1)="."),TRUE,FALSE)</formula>
    </cfRule>
  </conditionalFormatting>
  <conditionalFormatting sqref="Y1070:Y1097">
    <cfRule type="expression" dxfId="1969" priority="2067">
      <formula>IF(RIGHT(TEXT(Y1070,"0.#"),1)=".",FALSE,TRUE)</formula>
    </cfRule>
    <cfRule type="expression" dxfId="1968" priority="2068">
      <formula>IF(RIGHT(TEXT(Y1070,"0.#"),1)=".",TRUE,FALSE)</formula>
    </cfRule>
  </conditionalFormatting>
  <conditionalFormatting sqref="AL1068:AO1069">
    <cfRule type="expression" dxfId="1967" priority="2063">
      <formula>IF(AND(AL1068&gt;=0, RIGHT(TEXT(AL1068,"0.#"),1)&lt;&gt;"."),TRUE,FALSE)</formula>
    </cfRule>
    <cfRule type="expression" dxfId="1966" priority="2064">
      <formula>IF(AND(AL1068&gt;=0, RIGHT(TEXT(AL1068,"0.#"),1)="."),TRUE,FALSE)</formula>
    </cfRule>
    <cfRule type="expression" dxfId="1965" priority="2065">
      <formula>IF(AND(AL1068&lt;0, RIGHT(TEXT(AL1068,"0.#"),1)&lt;&gt;"."),TRUE,FALSE)</formula>
    </cfRule>
    <cfRule type="expression" dxfId="1964" priority="2066">
      <formula>IF(AND(AL1068&lt;0, RIGHT(TEXT(AL1068,"0.#"),1)="."),TRUE,FALSE)</formula>
    </cfRule>
  </conditionalFormatting>
  <conditionalFormatting sqref="Y1068:Y1069">
    <cfRule type="expression" dxfId="1963" priority="2061">
      <formula>IF(RIGHT(TEXT(Y1068,"0.#"),1)=".",FALSE,TRUE)</formula>
    </cfRule>
    <cfRule type="expression" dxfId="1962" priority="2062">
      <formula>IF(RIGHT(TEXT(Y1068,"0.#"),1)=".",TRUE,FALSE)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AU796:AU797 AU794">
    <cfRule type="expression" dxfId="767" priority="65">
      <formula>IF(RIGHT(TEXT(AU794,"0.#"),1)=".",FALSE,TRUE)</formula>
    </cfRule>
    <cfRule type="expression" dxfId="766" priority="66">
      <formula>IF(RIGHT(TEXT(AU794,"0.#"),1)=".",TRUE,FALSE)</formula>
    </cfRule>
  </conditionalFormatting>
  <conditionalFormatting sqref="AU795">
    <cfRule type="expression" dxfId="765" priority="67">
      <formula>IF(RIGHT(TEXT(AU795,"0.#"),1)=".",FALSE,TRUE)</formula>
    </cfRule>
    <cfRule type="expression" dxfId="764" priority="68">
      <formula>IF(RIGHT(TEXT(AU795,"0.#"),1)=".",TRUE,FALSE)</formula>
    </cfRule>
  </conditionalFormatting>
  <conditionalFormatting sqref="AL903:AO903">
    <cfRule type="expression" dxfId="763" priority="61">
      <formula>IF(AND(AL903&gt;=0, RIGHT(TEXT(AL903,"0.#"),1)&lt;&gt;"."),TRUE,FALSE)</formula>
    </cfRule>
    <cfRule type="expression" dxfId="762" priority="62">
      <formula>IF(AND(AL903&gt;=0, RIGHT(TEXT(AL903,"0.#"),1)="."),TRUE,FALSE)</formula>
    </cfRule>
    <cfRule type="expression" dxfId="761" priority="63">
      <formula>IF(AND(AL903&lt;0, RIGHT(TEXT(AL903,"0.#"),1)&lt;&gt;"."),TRUE,FALSE)</formula>
    </cfRule>
    <cfRule type="expression" dxfId="760" priority="64">
      <formula>IF(AND(AL903&lt;0, RIGHT(TEXT(AL903,"0.#"),1)="."),TRUE,FALSE)</formula>
    </cfRule>
  </conditionalFormatting>
  <conditionalFormatting sqref="Y903">
    <cfRule type="expression" dxfId="759" priority="59">
      <formula>IF(RIGHT(TEXT(Y903,"0.#"),1)=".",FALSE,TRUE)</formula>
    </cfRule>
    <cfRule type="expression" dxfId="758" priority="60">
      <formula>IF(RIGHT(TEXT(Y903,"0.#"),1)=".",TRUE,FALSE)</formula>
    </cfRule>
  </conditionalFormatting>
  <conditionalFormatting sqref="AL936:AO936">
    <cfRule type="expression" dxfId="757" priority="55">
      <formula>IF(AND(AL936&gt;=0, RIGHT(TEXT(AL936,"0.#"),1)&lt;&gt;"."),TRUE,FALSE)</formula>
    </cfRule>
    <cfRule type="expression" dxfId="756" priority="56">
      <formula>IF(AND(AL936&gt;=0, RIGHT(TEXT(AL936,"0.#"),1)="."),TRUE,FALSE)</formula>
    </cfRule>
    <cfRule type="expression" dxfId="755" priority="57">
      <formula>IF(AND(AL936&lt;0, RIGHT(TEXT(AL936,"0.#"),1)&lt;&gt;"."),TRUE,FALSE)</formula>
    </cfRule>
    <cfRule type="expression" dxfId="754" priority="58">
      <formula>IF(AND(AL936&lt;0, RIGHT(TEXT(AL936,"0.#"),1)="."),TRUE,FALSE)</formula>
    </cfRule>
  </conditionalFormatting>
  <conditionalFormatting sqref="Y936">
    <cfRule type="expression" dxfId="753" priority="53">
      <formula>IF(RIGHT(TEXT(Y936,"0.#"),1)=".",FALSE,TRUE)</formula>
    </cfRule>
    <cfRule type="expression" dxfId="752" priority="54">
      <formula>IF(RIGHT(TEXT(Y936,"0.#"),1)=".",TRUE,FALSE)</formula>
    </cfRule>
  </conditionalFormatting>
  <conditionalFormatting sqref="Y979">
    <cfRule type="expression" dxfId="751" priority="51">
      <formula>IF(RIGHT(TEXT(Y979,"0.#"),1)=".",FALSE,TRUE)</formula>
    </cfRule>
    <cfRule type="expression" dxfId="750" priority="52">
      <formula>IF(RIGHT(TEXT(Y979,"0.#"),1)=".",TRUE,FALSE)</formula>
    </cfRule>
  </conditionalFormatting>
  <conditionalFormatting sqref="Y969">
    <cfRule type="expression" dxfId="749" priority="49">
      <formula>IF(RIGHT(TEXT(Y969,"0.#"),1)=".",FALSE,TRUE)</formula>
    </cfRule>
    <cfRule type="expression" dxfId="748" priority="50">
      <formula>IF(RIGHT(TEXT(Y969,"0.#"),1)=".",TRUE,FALSE)</formula>
    </cfRule>
  </conditionalFormatting>
  <conditionalFormatting sqref="Y970">
    <cfRule type="expression" dxfId="747" priority="47">
      <formula>IF(RIGHT(TEXT(Y970,"0.#"),1)=".",FALSE,TRUE)</formula>
    </cfRule>
    <cfRule type="expression" dxfId="746" priority="48">
      <formula>IF(RIGHT(TEXT(Y970,"0.#"),1)=".",TRUE,FALSE)</formula>
    </cfRule>
  </conditionalFormatting>
  <conditionalFormatting sqref="Y971">
    <cfRule type="expression" dxfId="745" priority="45">
      <formula>IF(RIGHT(TEXT(Y971,"0.#"),1)=".",FALSE,TRUE)</formula>
    </cfRule>
    <cfRule type="expression" dxfId="744" priority="46">
      <formula>IF(RIGHT(TEXT(Y971,"0.#"),1)=".",TRUE,FALSE)</formula>
    </cfRule>
  </conditionalFormatting>
  <conditionalFormatting sqref="AL1009:AO1011">
    <cfRule type="expression" dxfId="743" priority="41">
      <formula>IF(AND(AL1009&gt;=0, RIGHT(TEXT(AL1009,"0.#"),1)&lt;&gt;"."),TRUE,FALSE)</formula>
    </cfRule>
    <cfRule type="expression" dxfId="742" priority="42">
      <formula>IF(AND(AL1009&gt;=0, RIGHT(TEXT(AL1009,"0.#"),1)="."),TRUE,FALSE)</formula>
    </cfRule>
    <cfRule type="expression" dxfId="741" priority="43">
      <formula>IF(AND(AL1009&lt;0, RIGHT(TEXT(AL1009,"0.#"),1)&lt;&gt;"."),TRUE,FALSE)</formula>
    </cfRule>
    <cfRule type="expression" dxfId="740" priority="44">
      <formula>IF(AND(AL1009&lt;0, RIGHT(TEXT(AL1009,"0.#"),1)="."),TRUE,FALSE)</formula>
    </cfRule>
  </conditionalFormatting>
  <conditionalFormatting sqref="Y1004:Y1011">
    <cfRule type="expression" dxfId="739" priority="39">
      <formula>IF(RIGHT(TEXT(Y1004,"0.#"),1)=".",FALSE,TRUE)</formula>
    </cfRule>
    <cfRule type="expression" dxfId="738" priority="40">
      <formula>IF(RIGHT(TEXT(Y1004,"0.#"),1)=".",TRUE,FALSE)</formula>
    </cfRule>
  </conditionalFormatting>
  <conditionalFormatting sqref="AL1002:AO1002">
    <cfRule type="expression" dxfId="737" priority="35">
      <formula>IF(AND(AL1002&gt;=0, RIGHT(TEXT(AL1002,"0.#"),1)&lt;&gt;"."),TRUE,FALSE)</formula>
    </cfRule>
    <cfRule type="expression" dxfId="736" priority="36">
      <formula>IF(AND(AL1002&gt;=0, RIGHT(TEXT(AL1002,"0.#"),1)="."),TRUE,FALSE)</formula>
    </cfRule>
    <cfRule type="expression" dxfId="735" priority="37">
      <formula>IF(AND(AL1002&lt;0, RIGHT(TEXT(AL1002,"0.#"),1)&lt;&gt;"."),TRUE,FALSE)</formula>
    </cfRule>
    <cfRule type="expression" dxfId="734" priority="38">
      <formula>IF(AND(AL1002&lt;0, RIGHT(TEXT(AL1002,"0.#"),1)="."),TRUE,FALSE)</formula>
    </cfRule>
  </conditionalFormatting>
  <conditionalFormatting sqref="Y1002:Y1003">
    <cfRule type="expression" dxfId="733" priority="33">
      <formula>IF(RIGHT(TEXT(Y1002,"0.#"),1)=".",FALSE,TRUE)</formula>
    </cfRule>
    <cfRule type="expression" dxfId="732" priority="34">
      <formula>IF(RIGHT(TEXT(Y1002,"0.#"),1)=".",TRUE,FALSE)</formula>
    </cfRule>
  </conditionalFormatting>
  <conditionalFormatting sqref="AL1036:AO1036">
    <cfRule type="expression" dxfId="731" priority="29">
      <formula>IF(AND(AL1036&gt;=0, RIGHT(TEXT(AL1036,"0.#"),1)&lt;&gt;"."),TRUE,FALSE)</formula>
    </cfRule>
    <cfRule type="expression" dxfId="730" priority="30">
      <formula>IF(AND(AL1036&gt;=0, RIGHT(TEXT(AL1036,"0.#"),1)="."),TRUE,FALSE)</formula>
    </cfRule>
    <cfRule type="expression" dxfId="729" priority="31">
      <formula>IF(AND(AL1036&lt;0, RIGHT(TEXT(AL1036,"0.#"),1)&lt;&gt;"."),TRUE,FALSE)</formula>
    </cfRule>
    <cfRule type="expression" dxfId="728" priority="32">
      <formula>IF(AND(AL1036&lt;0, RIGHT(TEXT(AL1036,"0.#"),1)="."),TRUE,FALSE)</formula>
    </cfRule>
  </conditionalFormatting>
  <conditionalFormatting sqref="AM142:AM143">
    <cfRule type="expression" dxfId="727" priority="27">
      <formula>IF(RIGHT(TEXT(AM142,"0.#"),1)=".",FALSE,TRUE)</formula>
    </cfRule>
    <cfRule type="expression" dxfId="726" priority="28">
      <formula>IF(RIGHT(TEXT(AM142,"0.#"),1)=".",TRUE,FALSE)</formula>
    </cfRule>
  </conditionalFormatting>
  <conditionalFormatting sqref="AM146:AM147">
    <cfRule type="expression" dxfId="725" priority="25">
      <formula>IF(RIGHT(TEXT(AM146,"0.#"),1)=".",FALSE,TRUE)</formula>
    </cfRule>
    <cfRule type="expression" dxfId="724" priority="26">
      <formula>IF(RIGHT(TEXT(AM146,"0.#"),1)=".",TRUE,FALSE)</formula>
    </cfRule>
  </conditionalFormatting>
  <conditionalFormatting sqref="AU438">
    <cfRule type="expression" dxfId="723" priority="23">
      <formula>IF(RIGHT(TEXT(AU438,"0.#"),1)=".",FALSE,TRUE)</formula>
    </cfRule>
    <cfRule type="expression" dxfId="722" priority="24">
      <formula>IF(RIGHT(TEXT(AU438,"0.#"),1)=".",TRUE,FALSE)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Q439">
    <cfRule type="expression" dxfId="717" priority="17">
      <formula>IF(RIGHT(TEXT(AQ439,"0.#"),1)=".",FALSE,TRUE)</formula>
    </cfRule>
    <cfRule type="expression" dxfId="716" priority="18">
      <formula>IF(RIGHT(TEXT(AQ439,"0.#"),1)=".",TRUE,FALSE)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Q438">
    <cfRule type="expression" dxfId="713" priority="13">
      <formula>IF(RIGHT(TEXT(AQ438,"0.#"),1)=".",FALSE,TRUE)</formula>
    </cfRule>
    <cfRule type="expression" dxfId="712" priority="14">
      <formula>IF(RIGHT(TEXT(AQ438,"0.#"),1)=".",TRUE,FALSE)</formula>
    </cfRule>
  </conditionalFormatting>
  <conditionalFormatting sqref="AU463">
    <cfRule type="expression" dxfId="711" priority="11">
      <formula>IF(RIGHT(TEXT(AU463,"0.#"),1)=".",FALSE,TRUE)</formula>
    </cfRule>
    <cfRule type="expression" dxfId="710" priority="12">
      <formula>IF(RIGHT(TEXT(AU463,"0.#"),1)=".",TRUE,FALSE)</formula>
    </cfRule>
  </conditionalFormatting>
  <conditionalFormatting sqref="AU464">
    <cfRule type="expression" dxfId="709" priority="9">
      <formula>IF(RIGHT(TEXT(AU464,"0.#"),1)=".",FALSE,TRUE)</formula>
    </cfRule>
    <cfRule type="expression" dxfId="708" priority="10">
      <formula>IF(RIGHT(TEXT(AU464,"0.#"),1)=".",TRUE,FALSE)</formula>
    </cfRule>
  </conditionalFormatting>
  <conditionalFormatting sqref="AU465">
    <cfRule type="expression" dxfId="707" priority="7">
      <formula>IF(RIGHT(TEXT(AU465,"0.#"),1)=".",FALSE,TRUE)</formula>
    </cfRule>
    <cfRule type="expression" dxfId="706" priority="8">
      <formula>IF(RIGHT(TEXT(AU465,"0.#"),1)=".",TRUE,FALSE)</formula>
    </cfRule>
  </conditionalFormatting>
  <conditionalFormatting sqref="AQ464">
    <cfRule type="expression" dxfId="705" priority="5">
      <formula>IF(RIGHT(TEXT(AQ464,"0.#"),1)=".",FALSE,TRUE)</formula>
    </cfRule>
    <cfRule type="expression" dxfId="704" priority="6">
      <formula>IF(RIGHT(TEXT(AQ464,"0.#"),1)=".",TRUE,FALSE)</formula>
    </cfRule>
  </conditionalFormatting>
  <conditionalFormatting sqref="AQ465">
    <cfRule type="expression" dxfId="703" priority="3">
      <formula>IF(RIGHT(TEXT(AQ465,"0.#"),1)=".",FALSE,TRUE)</formula>
    </cfRule>
    <cfRule type="expression" dxfId="702" priority="4">
      <formula>IF(RIGHT(TEXT(AQ465,"0.#"),1)=".",TRUE,FALSE)</formula>
    </cfRule>
  </conditionalFormatting>
  <conditionalFormatting sqref="AQ463">
    <cfRule type="expression" dxfId="701" priority="1">
      <formula>IF(RIGHT(TEXT(AQ463,"0.#"),1)=".",FALSE,TRUE)</formula>
    </cfRule>
    <cfRule type="expression" dxfId="700" priority="2">
      <formula>IF(RIGHT(TEXT(AQ463,"0.#"),1)=".",TRUE,FALSE)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7" manualBreakCount="7">
    <brk id="29" max="49" man="1"/>
    <brk id="129" max="49" man="1"/>
    <brk id="699" max="49" man="1"/>
    <brk id="727" max="49" man="1"/>
    <brk id="778" max="49" man="1"/>
    <brk id="831" max="49" man="1"/>
    <brk id="9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2"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558</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委託・請負、補助</v>
      </c>
      <c r="T4" s="13"/>
      <c r="U4" s="32" t="s">
        <v>536</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444</v>
      </c>
      <c r="Y5" s="32" t="s">
        <v>74</v>
      </c>
      <c r="Z5" s="30"/>
      <c r="AA5" s="32" t="s">
        <v>83</v>
      </c>
      <c r="AB5" s="31"/>
      <c r="AC5" s="32" t="s">
        <v>298</v>
      </c>
      <c r="AD5" s="31"/>
      <c r="AE5" s="45" t="s">
        <v>501</v>
      </c>
      <c r="AF5" s="30"/>
      <c r="AG5" s="56" t="s">
        <v>491</v>
      </c>
      <c r="AI5" s="54" t="s">
        <v>538</v>
      </c>
      <c r="AK5" s="54" t="str">
        <f t="shared" si="7"/>
        <v>D</v>
      </c>
      <c r="AP5" s="56" t="s">
        <v>491</v>
      </c>
    </row>
    <row r="6" spans="1:42" ht="13.5" customHeight="1" x14ac:dyDescent="0.15">
      <c r="A6" s="14" t="s">
        <v>206</v>
      </c>
      <c r="B6" s="15" t="s">
        <v>613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613</v>
      </c>
      <c r="R6" s="13" t="str">
        <f t="shared" si="3"/>
        <v>交付</v>
      </c>
      <c r="S6" s="13" t="str">
        <f t="shared" si="4"/>
        <v>委託・請負、補助、交付</v>
      </c>
      <c r="T6" s="13"/>
      <c r="U6" s="32" t="s">
        <v>505</v>
      </c>
      <c r="W6" s="32" t="s">
        <v>271</v>
      </c>
      <c r="Y6" s="32" t="s">
        <v>76</v>
      </c>
      <c r="Z6" s="30"/>
      <c r="AA6" s="32" t="s">
        <v>85</v>
      </c>
      <c r="AB6" s="31"/>
      <c r="AC6" s="32" t="s">
        <v>257</v>
      </c>
      <c r="AD6" s="31"/>
      <c r="AE6" s="45" t="s">
        <v>498</v>
      </c>
      <c r="AF6" s="30"/>
      <c r="AG6" s="56" t="s">
        <v>492</v>
      </c>
      <c r="AI6" s="56" t="s">
        <v>539</v>
      </c>
      <c r="AK6" s="54" t="str">
        <f t="shared" si="7"/>
        <v>E</v>
      </c>
      <c r="AP6" s="56" t="s">
        <v>492</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87</v>
      </c>
      <c r="AB7" s="31"/>
      <c r="AC7" s="31"/>
      <c r="AD7" s="31"/>
      <c r="AE7" s="32" t="s">
        <v>257</v>
      </c>
      <c r="AF7" s="30"/>
      <c r="AG7" s="56" t="s">
        <v>493</v>
      </c>
      <c r="AH7" s="92"/>
      <c r="AI7" s="54" t="s">
        <v>540</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542</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科学技術・イノベーション</v>
      </c>
      <c r="F10" s="18" t="s">
        <v>235</v>
      </c>
      <c r="G10" s="17"/>
      <c r="H10" s="13" t="str">
        <f t="shared" si="1"/>
        <v/>
      </c>
      <c r="I10" s="13" t="str">
        <f t="shared" si="5"/>
        <v>一般会計</v>
      </c>
      <c r="K10" s="14" t="s">
        <v>449</v>
      </c>
      <c r="L10" s="15"/>
      <c r="M10" s="13" t="str">
        <f t="shared" si="2"/>
        <v/>
      </c>
      <c r="N10" s="13" t="str">
        <f t="shared" si="6"/>
        <v>文教及び科学振興</v>
      </c>
      <c r="O10" s="13"/>
      <c r="P10" s="13" t="str">
        <f>S8</f>
        <v>委託・請負、補助、交付</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468</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2"/>
      <c r="Z2" s="845"/>
      <c r="AA2" s="846"/>
      <c r="AB2" s="1046" t="s">
        <v>11</v>
      </c>
      <c r="AC2" s="1047"/>
      <c r="AD2" s="1048"/>
      <c r="AE2" s="1052" t="s">
        <v>548</v>
      </c>
      <c r="AF2" s="1052"/>
      <c r="AG2" s="1052"/>
      <c r="AH2" s="1052"/>
      <c r="AI2" s="1052" t="s">
        <v>545</v>
      </c>
      <c r="AJ2" s="1052"/>
      <c r="AK2" s="1052"/>
      <c r="AL2" s="1052"/>
      <c r="AM2" s="1052" t="s">
        <v>519</v>
      </c>
      <c r="AN2" s="1052"/>
      <c r="AO2" s="1052"/>
      <c r="AP2" s="573"/>
      <c r="AQ2" s="160" t="s">
        <v>354</v>
      </c>
      <c r="AR2" s="131"/>
      <c r="AS2" s="131"/>
      <c r="AT2" s="132"/>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43"/>
      <c r="Z3" s="1044"/>
      <c r="AA3" s="1045"/>
      <c r="AB3" s="1049"/>
      <c r="AC3" s="1050"/>
      <c r="AD3" s="1051"/>
      <c r="AE3" s="252"/>
      <c r="AF3" s="252"/>
      <c r="AG3" s="252"/>
      <c r="AH3" s="252"/>
      <c r="AI3" s="252"/>
      <c r="AJ3" s="252"/>
      <c r="AK3" s="252"/>
      <c r="AL3" s="252"/>
      <c r="AM3" s="252"/>
      <c r="AN3" s="252"/>
      <c r="AO3" s="252"/>
      <c r="AP3" s="248"/>
      <c r="AQ3" s="199"/>
      <c r="AR3" s="200"/>
      <c r="AS3" s="134" t="s">
        <v>355</v>
      </c>
      <c r="AT3" s="135"/>
      <c r="AU3" s="200"/>
      <c r="AV3" s="200"/>
      <c r="AW3" s="414" t="s">
        <v>300</v>
      </c>
      <c r="AX3" s="415"/>
    </row>
    <row r="4" spans="1:50" ht="22.5" customHeight="1" x14ac:dyDescent="0.15">
      <c r="A4" s="419"/>
      <c r="B4" s="417"/>
      <c r="C4" s="417"/>
      <c r="D4" s="417"/>
      <c r="E4" s="417"/>
      <c r="F4" s="418"/>
      <c r="G4" s="580"/>
      <c r="H4" s="1019"/>
      <c r="I4" s="1019"/>
      <c r="J4" s="1019"/>
      <c r="K4" s="1019"/>
      <c r="L4" s="1019"/>
      <c r="M4" s="1019"/>
      <c r="N4" s="1019"/>
      <c r="O4" s="1020"/>
      <c r="P4" s="106"/>
      <c r="Q4" s="1027"/>
      <c r="R4" s="1027"/>
      <c r="S4" s="1027"/>
      <c r="T4" s="1027"/>
      <c r="U4" s="1027"/>
      <c r="V4" s="1027"/>
      <c r="W4" s="1027"/>
      <c r="X4" s="1028"/>
      <c r="Y4" s="1037" t="s">
        <v>12</v>
      </c>
      <c r="Z4" s="1038"/>
      <c r="AA4" s="1039"/>
      <c r="AB4" s="477"/>
      <c r="AC4" s="1041"/>
      <c r="AD4" s="104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0"/>
      <c r="B5" s="421"/>
      <c r="C5" s="421"/>
      <c r="D5" s="421"/>
      <c r="E5" s="421"/>
      <c r="F5" s="422"/>
      <c r="G5" s="1021"/>
      <c r="H5" s="1022"/>
      <c r="I5" s="1022"/>
      <c r="J5" s="1022"/>
      <c r="K5" s="1022"/>
      <c r="L5" s="1022"/>
      <c r="M5" s="1022"/>
      <c r="N5" s="1022"/>
      <c r="O5" s="1023"/>
      <c r="P5" s="1029"/>
      <c r="Q5" s="1029"/>
      <c r="R5" s="1029"/>
      <c r="S5" s="1029"/>
      <c r="T5" s="1029"/>
      <c r="U5" s="1029"/>
      <c r="V5" s="1029"/>
      <c r="W5" s="1029"/>
      <c r="X5" s="1030"/>
      <c r="Y5" s="431" t="s">
        <v>54</v>
      </c>
      <c r="Z5" s="1034"/>
      <c r="AA5" s="1035"/>
      <c r="AB5" s="539"/>
      <c r="AC5" s="1040"/>
      <c r="AD5" s="104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0"/>
      <c r="B6" s="421"/>
      <c r="C6" s="421"/>
      <c r="D6" s="421"/>
      <c r="E6" s="421"/>
      <c r="F6" s="422"/>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6" t="s">
        <v>468</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2"/>
      <c r="Z9" s="845"/>
      <c r="AA9" s="846"/>
      <c r="AB9" s="1046" t="s">
        <v>11</v>
      </c>
      <c r="AC9" s="1047"/>
      <c r="AD9" s="1048"/>
      <c r="AE9" s="1052" t="s">
        <v>549</v>
      </c>
      <c r="AF9" s="1052"/>
      <c r="AG9" s="1052"/>
      <c r="AH9" s="1052"/>
      <c r="AI9" s="1052" t="s">
        <v>545</v>
      </c>
      <c r="AJ9" s="1052"/>
      <c r="AK9" s="1052"/>
      <c r="AL9" s="1052"/>
      <c r="AM9" s="1052" t="s">
        <v>519</v>
      </c>
      <c r="AN9" s="1052"/>
      <c r="AO9" s="1052"/>
      <c r="AP9" s="573"/>
      <c r="AQ9" s="160" t="s">
        <v>354</v>
      </c>
      <c r="AR9" s="131"/>
      <c r="AS9" s="131"/>
      <c r="AT9" s="132"/>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3"/>
      <c r="Z10" s="1044"/>
      <c r="AA10" s="1045"/>
      <c r="AB10" s="1049"/>
      <c r="AC10" s="1050"/>
      <c r="AD10" s="1051"/>
      <c r="AE10" s="252"/>
      <c r="AF10" s="252"/>
      <c r="AG10" s="252"/>
      <c r="AH10" s="252"/>
      <c r="AI10" s="252"/>
      <c r="AJ10" s="252"/>
      <c r="AK10" s="252"/>
      <c r="AL10" s="252"/>
      <c r="AM10" s="252"/>
      <c r="AN10" s="252"/>
      <c r="AO10" s="252"/>
      <c r="AP10" s="248"/>
      <c r="AQ10" s="199"/>
      <c r="AR10" s="200"/>
      <c r="AS10" s="134" t="s">
        <v>355</v>
      </c>
      <c r="AT10" s="135"/>
      <c r="AU10" s="200"/>
      <c r="AV10" s="200"/>
      <c r="AW10" s="414" t="s">
        <v>300</v>
      </c>
      <c r="AX10" s="415"/>
    </row>
    <row r="11" spans="1:50" ht="22.5" customHeight="1" x14ac:dyDescent="0.15">
      <c r="A11" s="419"/>
      <c r="B11" s="417"/>
      <c r="C11" s="417"/>
      <c r="D11" s="417"/>
      <c r="E11" s="417"/>
      <c r="F11" s="418"/>
      <c r="G11" s="580"/>
      <c r="H11" s="1019"/>
      <c r="I11" s="1019"/>
      <c r="J11" s="1019"/>
      <c r="K11" s="1019"/>
      <c r="L11" s="1019"/>
      <c r="M11" s="1019"/>
      <c r="N11" s="1019"/>
      <c r="O11" s="1020"/>
      <c r="P11" s="106"/>
      <c r="Q11" s="1027"/>
      <c r="R11" s="1027"/>
      <c r="S11" s="1027"/>
      <c r="T11" s="1027"/>
      <c r="U11" s="1027"/>
      <c r="V11" s="1027"/>
      <c r="W11" s="1027"/>
      <c r="X11" s="1028"/>
      <c r="Y11" s="1037" t="s">
        <v>12</v>
      </c>
      <c r="Z11" s="1038"/>
      <c r="AA11" s="1039"/>
      <c r="AB11" s="477"/>
      <c r="AC11" s="1041"/>
      <c r="AD11" s="104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0"/>
      <c r="B12" s="421"/>
      <c r="C12" s="421"/>
      <c r="D12" s="421"/>
      <c r="E12" s="421"/>
      <c r="F12" s="422"/>
      <c r="G12" s="1021"/>
      <c r="H12" s="1022"/>
      <c r="I12" s="1022"/>
      <c r="J12" s="1022"/>
      <c r="K12" s="1022"/>
      <c r="L12" s="1022"/>
      <c r="M12" s="1022"/>
      <c r="N12" s="1022"/>
      <c r="O12" s="1023"/>
      <c r="P12" s="1029"/>
      <c r="Q12" s="1029"/>
      <c r="R12" s="1029"/>
      <c r="S12" s="1029"/>
      <c r="T12" s="1029"/>
      <c r="U12" s="1029"/>
      <c r="V12" s="1029"/>
      <c r="W12" s="1029"/>
      <c r="X12" s="1030"/>
      <c r="Y12" s="431" t="s">
        <v>54</v>
      </c>
      <c r="Z12" s="1034"/>
      <c r="AA12" s="1035"/>
      <c r="AB12" s="539"/>
      <c r="AC12" s="1040"/>
      <c r="AD12" s="104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3"/>
      <c r="B13" s="424"/>
      <c r="C13" s="424"/>
      <c r="D13" s="424"/>
      <c r="E13" s="424"/>
      <c r="F13" s="425"/>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6" t="s">
        <v>468</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2"/>
      <c r="Z16" s="845"/>
      <c r="AA16" s="846"/>
      <c r="AB16" s="1046" t="s">
        <v>11</v>
      </c>
      <c r="AC16" s="1047"/>
      <c r="AD16" s="1048"/>
      <c r="AE16" s="1052" t="s">
        <v>548</v>
      </c>
      <c r="AF16" s="1052"/>
      <c r="AG16" s="1052"/>
      <c r="AH16" s="1052"/>
      <c r="AI16" s="1052" t="s">
        <v>546</v>
      </c>
      <c r="AJ16" s="1052"/>
      <c r="AK16" s="1052"/>
      <c r="AL16" s="1052"/>
      <c r="AM16" s="1052" t="s">
        <v>519</v>
      </c>
      <c r="AN16" s="1052"/>
      <c r="AO16" s="1052"/>
      <c r="AP16" s="573"/>
      <c r="AQ16" s="160" t="s">
        <v>354</v>
      </c>
      <c r="AR16" s="131"/>
      <c r="AS16" s="131"/>
      <c r="AT16" s="132"/>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3"/>
      <c r="Z17" s="1044"/>
      <c r="AA17" s="1045"/>
      <c r="AB17" s="1049"/>
      <c r="AC17" s="1050"/>
      <c r="AD17" s="1051"/>
      <c r="AE17" s="252"/>
      <c r="AF17" s="252"/>
      <c r="AG17" s="252"/>
      <c r="AH17" s="252"/>
      <c r="AI17" s="252"/>
      <c r="AJ17" s="252"/>
      <c r="AK17" s="252"/>
      <c r="AL17" s="252"/>
      <c r="AM17" s="252"/>
      <c r="AN17" s="252"/>
      <c r="AO17" s="252"/>
      <c r="AP17" s="248"/>
      <c r="AQ17" s="199"/>
      <c r="AR17" s="200"/>
      <c r="AS17" s="134" t="s">
        <v>355</v>
      </c>
      <c r="AT17" s="135"/>
      <c r="AU17" s="200"/>
      <c r="AV17" s="200"/>
      <c r="AW17" s="414" t="s">
        <v>300</v>
      </c>
      <c r="AX17" s="415"/>
    </row>
    <row r="18" spans="1:50" ht="22.5" customHeight="1" x14ac:dyDescent="0.15">
      <c r="A18" s="419"/>
      <c r="B18" s="417"/>
      <c r="C18" s="417"/>
      <c r="D18" s="417"/>
      <c r="E18" s="417"/>
      <c r="F18" s="418"/>
      <c r="G18" s="580"/>
      <c r="H18" s="1019"/>
      <c r="I18" s="1019"/>
      <c r="J18" s="1019"/>
      <c r="K18" s="1019"/>
      <c r="L18" s="1019"/>
      <c r="M18" s="1019"/>
      <c r="N18" s="1019"/>
      <c r="O18" s="1020"/>
      <c r="P18" s="106"/>
      <c r="Q18" s="1027"/>
      <c r="R18" s="1027"/>
      <c r="S18" s="1027"/>
      <c r="T18" s="1027"/>
      <c r="U18" s="1027"/>
      <c r="V18" s="1027"/>
      <c r="W18" s="1027"/>
      <c r="X18" s="1028"/>
      <c r="Y18" s="1037" t="s">
        <v>12</v>
      </c>
      <c r="Z18" s="1038"/>
      <c r="AA18" s="1039"/>
      <c r="AB18" s="477"/>
      <c r="AC18" s="1041"/>
      <c r="AD18" s="104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0"/>
      <c r="B19" s="421"/>
      <c r="C19" s="421"/>
      <c r="D19" s="421"/>
      <c r="E19" s="421"/>
      <c r="F19" s="422"/>
      <c r="G19" s="1021"/>
      <c r="H19" s="1022"/>
      <c r="I19" s="1022"/>
      <c r="J19" s="1022"/>
      <c r="K19" s="1022"/>
      <c r="L19" s="1022"/>
      <c r="M19" s="1022"/>
      <c r="N19" s="1022"/>
      <c r="O19" s="1023"/>
      <c r="P19" s="1029"/>
      <c r="Q19" s="1029"/>
      <c r="R19" s="1029"/>
      <c r="S19" s="1029"/>
      <c r="T19" s="1029"/>
      <c r="U19" s="1029"/>
      <c r="V19" s="1029"/>
      <c r="W19" s="1029"/>
      <c r="X19" s="1030"/>
      <c r="Y19" s="431" t="s">
        <v>54</v>
      </c>
      <c r="Z19" s="1034"/>
      <c r="AA19" s="1035"/>
      <c r="AB19" s="539"/>
      <c r="AC19" s="1040"/>
      <c r="AD19" s="104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3"/>
      <c r="B20" s="424"/>
      <c r="C20" s="424"/>
      <c r="D20" s="424"/>
      <c r="E20" s="424"/>
      <c r="F20" s="425"/>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6" t="s">
        <v>468</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2"/>
      <c r="Z23" s="845"/>
      <c r="AA23" s="846"/>
      <c r="AB23" s="1046" t="s">
        <v>11</v>
      </c>
      <c r="AC23" s="1047"/>
      <c r="AD23" s="1048"/>
      <c r="AE23" s="1052" t="s">
        <v>550</v>
      </c>
      <c r="AF23" s="1052"/>
      <c r="AG23" s="1052"/>
      <c r="AH23" s="1052"/>
      <c r="AI23" s="1052" t="s">
        <v>545</v>
      </c>
      <c r="AJ23" s="1052"/>
      <c r="AK23" s="1052"/>
      <c r="AL23" s="1052"/>
      <c r="AM23" s="1052" t="s">
        <v>519</v>
      </c>
      <c r="AN23" s="1052"/>
      <c r="AO23" s="1052"/>
      <c r="AP23" s="573"/>
      <c r="AQ23" s="160" t="s">
        <v>354</v>
      </c>
      <c r="AR23" s="131"/>
      <c r="AS23" s="131"/>
      <c r="AT23" s="132"/>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3"/>
      <c r="Z24" s="1044"/>
      <c r="AA24" s="1045"/>
      <c r="AB24" s="1049"/>
      <c r="AC24" s="1050"/>
      <c r="AD24" s="1051"/>
      <c r="AE24" s="252"/>
      <c r="AF24" s="252"/>
      <c r="AG24" s="252"/>
      <c r="AH24" s="252"/>
      <c r="AI24" s="252"/>
      <c r="AJ24" s="252"/>
      <c r="AK24" s="252"/>
      <c r="AL24" s="252"/>
      <c r="AM24" s="252"/>
      <c r="AN24" s="252"/>
      <c r="AO24" s="252"/>
      <c r="AP24" s="248"/>
      <c r="AQ24" s="199"/>
      <c r="AR24" s="200"/>
      <c r="AS24" s="134" t="s">
        <v>355</v>
      </c>
      <c r="AT24" s="135"/>
      <c r="AU24" s="200"/>
      <c r="AV24" s="200"/>
      <c r="AW24" s="414" t="s">
        <v>300</v>
      </c>
      <c r="AX24" s="415"/>
    </row>
    <row r="25" spans="1:50" ht="22.5" customHeight="1" x14ac:dyDescent="0.15">
      <c r="A25" s="419"/>
      <c r="B25" s="417"/>
      <c r="C25" s="417"/>
      <c r="D25" s="417"/>
      <c r="E25" s="417"/>
      <c r="F25" s="418"/>
      <c r="G25" s="580"/>
      <c r="H25" s="1019"/>
      <c r="I25" s="1019"/>
      <c r="J25" s="1019"/>
      <c r="K25" s="1019"/>
      <c r="L25" s="1019"/>
      <c r="M25" s="1019"/>
      <c r="N25" s="1019"/>
      <c r="O25" s="1020"/>
      <c r="P25" s="106"/>
      <c r="Q25" s="1027"/>
      <c r="R25" s="1027"/>
      <c r="S25" s="1027"/>
      <c r="T25" s="1027"/>
      <c r="U25" s="1027"/>
      <c r="V25" s="1027"/>
      <c r="W25" s="1027"/>
      <c r="X25" s="1028"/>
      <c r="Y25" s="1037" t="s">
        <v>12</v>
      </c>
      <c r="Z25" s="1038"/>
      <c r="AA25" s="1039"/>
      <c r="AB25" s="477"/>
      <c r="AC25" s="1041"/>
      <c r="AD25" s="104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0"/>
      <c r="B26" s="421"/>
      <c r="C26" s="421"/>
      <c r="D26" s="421"/>
      <c r="E26" s="421"/>
      <c r="F26" s="422"/>
      <c r="G26" s="1021"/>
      <c r="H26" s="1022"/>
      <c r="I26" s="1022"/>
      <c r="J26" s="1022"/>
      <c r="K26" s="1022"/>
      <c r="L26" s="1022"/>
      <c r="M26" s="1022"/>
      <c r="N26" s="1022"/>
      <c r="O26" s="1023"/>
      <c r="P26" s="1029"/>
      <c r="Q26" s="1029"/>
      <c r="R26" s="1029"/>
      <c r="S26" s="1029"/>
      <c r="T26" s="1029"/>
      <c r="U26" s="1029"/>
      <c r="V26" s="1029"/>
      <c r="W26" s="1029"/>
      <c r="X26" s="1030"/>
      <c r="Y26" s="431" t="s">
        <v>54</v>
      </c>
      <c r="Z26" s="1034"/>
      <c r="AA26" s="1035"/>
      <c r="AB26" s="539"/>
      <c r="AC26" s="1040"/>
      <c r="AD26" s="104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3"/>
      <c r="B27" s="424"/>
      <c r="C27" s="424"/>
      <c r="D27" s="424"/>
      <c r="E27" s="424"/>
      <c r="F27" s="425"/>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6" t="s">
        <v>468</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2"/>
      <c r="Z30" s="845"/>
      <c r="AA30" s="846"/>
      <c r="AB30" s="1046" t="s">
        <v>11</v>
      </c>
      <c r="AC30" s="1047"/>
      <c r="AD30" s="1048"/>
      <c r="AE30" s="1052" t="s">
        <v>548</v>
      </c>
      <c r="AF30" s="1052"/>
      <c r="AG30" s="1052"/>
      <c r="AH30" s="1052"/>
      <c r="AI30" s="1052" t="s">
        <v>545</v>
      </c>
      <c r="AJ30" s="1052"/>
      <c r="AK30" s="1052"/>
      <c r="AL30" s="1052"/>
      <c r="AM30" s="1052" t="s">
        <v>543</v>
      </c>
      <c r="AN30" s="1052"/>
      <c r="AO30" s="1052"/>
      <c r="AP30" s="573"/>
      <c r="AQ30" s="160" t="s">
        <v>354</v>
      </c>
      <c r="AR30" s="131"/>
      <c r="AS30" s="131"/>
      <c r="AT30" s="132"/>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3"/>
      <c r="Z31" s="1044"/>
      <c r="AA31" s="1045"/>
      <c r="AB31" s="1049"/>
      <c r="AC31" s="1050"/>
      <c r="AD31" s="1051"/>
      <c r="AE31" s="252"/>
      <c r="AF31" s="252"/>
      <c r="AG31" s="252"/>
      <c r="AH31" s="252"/>
      <c r="AI31" s="252"/>
      <c r="AJ31" s="252"/>
      <c r="AK31" s="252"/>
      <c r="AL31" s="252"/>
      <c r="AM31" s="252"/>
      <c r="AN31" s="252"/>
      <c r="AO31" s="252"/>
      <c r="AP31" s="248"/>
      <c r="AQ31" s="199"/>
      <c r="AR31" s="200"/>
      <c r="AS31" s="134" t="s">
        <v>355</v>
      </c>
      <c r="AT31" s="135"/>
      <c r="AU31" s="200"/>
      <c r="AV31" s="200"/>
      <c r="AW31" s="414" t="s">
        <v>300</v>
      </c>
      <c r="AX31" s="415"/>
    </row>
    <row r="32" spans="1:50" ht="22.5" customHeight="1" x14ac:dyDescent="0.15">
      <c r="A32" s="419"/>
      <c r="B32" s="417"/>
      <c r="C32" s="417"/>
      <c r="D32" s="417"/>
      <c r="E32" s="417"/>
      <c r="F32" s="418"/>
      <c r="G32" s="580"/>
      <c r="H32" s="1019"/>
      <c r="I32" s="1019"/>
      <c r="J32" s="1019"/>
      <c r="K32" s="1019"/>
      <c r="L32" s="1019"/>
      <c r="M32" s="1019"/>
      <c r="N32" s="1019"/>
      <c r="O32" s="1020"/>
      <c r="P32" s="106"/>
      <c r="Q32" s="1027"/>
      <c r="R32" s="1027"/>
      <c r="S32" s="1027"/>
      <c r="T32" s="1027"/>
      <c r="U32" s="1027"/>
      <c r="V32" s="1027"/>
      <c r="W32" s="1027"/>
      <c r="X32" s="1028"/>
      <c r="Y32" s="1037" t="s">
        <v>12</v>
      </c>
      <c r="Z32" s="1038"/>
      <c r="AA32" s="1039"/>
      <c r="AB32" s="477"/>
      <c r="AC32" s="1041"/>
      <c r="AD32" s="104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0"/>
      <c r="B33" s="421"/>
      <c r="C33" s="421"/>
      <c r="D33" s="421"/>
      <c r="E33" s="421"/>
      <c r="F33" s="422"/>
      <c r="G33" s="1021"/>
      <c r="H33" s="1022"/>
      <c r="I33" s="1022"/>
      <c r="J33" s="1022"/>
      <c r="K33" s="1022"/>
      <c r="L33" s="1022"/>
      <c r="M33" s="1022"/>
      <c r="N33" s="1022"/>
      <c r="O33" s="1023"/>
      <c r="P33" s="1029"/>
      <c r="Q33" s="1029"/>
      <c r="R33" s="1029"/>
      <c r="S33" s="1029"/>
      <c r="T33" s="1029"/>
      <c r="U33" s="1029"/>
      <c r="V33" s="1029"/>
      <c r="W33" s="1029"/>
      <c r="X33" s="1030"/>
      <c r="Y33" s="431" t="s">
        <v>54</v>
      </c>
      <c r="Z33" s="1034"/>
      <c r="AA33" s="1035"/>
      <c r="AB33" s="539"/>
      <c r="AC33" s="1040"/>
      <c r="AD33" s="104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3"/>
      <c r="B34" s="424"/>
      <c r="C34" s="424"/>
      <c r="D34" s="424"/>
      <c r="E34" s="424"/>
      <c r="F34" s="425"/>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6" t="s">
        <v>468</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2"/>
      <c r="Z37" s="845"/>
      <c r="AA37" s="846"/>
      <c r="AB37" s="1046" t="s">
        <v>11</v>
      </c>
      <c r="AC37" s="1047"/>
      <c r="AD37" s="1048"/>
      <c r="AE37" s="1052" t="s">
        <v>550</v>
      </c>
      <c r="AF37" s="1052"/>
      <c r="AG37" s="1052"/>
      <c r="AH37" s="1052"/>
      <c r="AI37" s="1052" t="s">
        <v>547</v>
      </c>
      <c r="AJ37" s="1052"/>
      <c r="AK37" s="1052"/>
      <c r="AL37" s="1052"/>
      <c r="AM37" s="1052" t="s">
        <v>544</v>
      </c>
      <c r="AN37" s="1052"/>
      <c r="AO37" s="1052"/>
      <c r="AP37" s="573"/>
      <c r="AQ37" s="160" t="s">
        <v>354</v>
      </c>
      <c r="AR37" s="131"/>
      <c r="AS37" s="131"/>
      <c r="AT37" s="132"/>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3"/>
      <c r="Z38" s="1044"/>
      <c r="AA38" s="1045"/>
      <c r="AB38" s="1049"/>
      <c r="AC38" s="1050"/>
      <c r="AD38" s="1051"/>
      <c r="AE38" s="252"/>
      <c r="AF38" s="252"/>
      <c r="AG38" s="252"/>
      <c r="AH38" s="252"/>
      <c r="AI38" s="252"/>
      <c r="AJ38" s="252"/>
      <c r="AK38" s="252"/>
      <c r="AL38" s="252"/>
      <c r="AM38" s="252"/>
      <c r="AN38" s="252"/>
      <c r="AO38" s="252"/>
      <c r="AP38" s="248"/>
      <c r="AQ38" s="199"/>
      <c r="AR38" s="200"/>
      <c r="AS38" s="134" t="s">
        <v>355</v>
      </c>
      <c r="AT38" s="135"/>
      <c r="AU38" s="200"/>
      <c r="AV38" s="200"/>
      <c r="AW38" s="414" t="s">
        <v>300</v>
      </c>
      <c r="AX38" s="415"/>
    </row>
    <row r="39" spans="1:50" ht="22.5" customHeight="1" x14ac:dyDescent="0.15">
      <c r="A39" s="419"/>
      <c r="B39" s="417"/>
      <c r="C39" s="417"/>
      <c r="D39" s="417"/>
      <c r="E39" s="417"/>
      <c r="F39" s="418"/>
      <c r="G39" s="580"/>
      <c r="H39" s="1019"/>
      <c r="I39" s="1019"/>
      <c r="J39" s="1019"/>
      <c r="K39" s="1019"/>
      <c r="L39" s="1019"/>
      <c r="M39" s="1019"/>
      <c r="N39" s="1019"/>
      <c r="O39" s="1020"/>
      <c r="P39" s="106"/>
      <c r="Q39" s="1027"/>
      <c r="R39" s="1027"/>
      <c r="S39" s="1027"/>
      <c r="T39" s="1027"/>
      <c r="U39" s="1027"/>
      <c r="V39" s="1027"/>
      <c r="W39" s="1027"/>
      <c r="X39" s="1028"/>
      <c r="Y39" s="1037" t="s">
        <v>12</v>
      </c>
      <c r="Z39" s="1038"/>
      <c r="AA39" s="1039"/>
      <c r="AB39" s="477"/>
      <c r="AC39" s="1041"/>
      <c r="AD39" s="104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0"/>
      <c r="B40" s="421"/>
      <c r="C40" s="421"/>
      <c r="D40" s="421"/>
      <c r="E40" s="421"/>
      <c r="F40" s="422"/>
      <c r="G40" s="1021"/>
      <c r="H40" s="1022"/>
      <c r="I40" s="1022"/>
      <c r="J40" s="1022"/>
      <c r="K40" s="1022"/>
      <c r="L40" s="1022"/>
      <c r="M40" s="1022"/>
      <c r="N40" s="1022"/>
      <c r="O40" s="1023"/>
      <c r="P40" s="1029"/>
      <c r="Q40" s="1029"/>
      <c r="R40" s="1029"/>
      <c r="S40" s="1029"/>
      <c r="T40" s="1029"/>
      <c r="U40" s="1029"/>
      <c r="V40" s="1029"/>
      <c r="W40" s="1029"/>
      <c r="X40" s="1030"/>
      <c r="Y40" s="431" t="s">
        <v>54</v>
      </c>
      <c r="Z40" s="1034"/>
      <c r="AA40" s="1035"/>
      <c r="AB40" s="539"/>
      <c r="AC40" s="1040"/>
      <c r="AD40" s="104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3"/>
      <c r="B41" s="424"/>
      <c r="C41" s="424"/>
      <c r="D41" s="424"/>
      <c r="E41" s="424"/>
      <c r="F41" s="425"/>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6" t="s">
        <v>468</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2"/>
      <c r="Z44" s="845"/>
      <c r="AA44" s="846"/>
      <c r="AB44" s="1046" t="s">
        <v>11</v>
      </c>
      <c r="AC44" s="1047"/>
      <c r="AD44" s="1048"/>
      <c r="AE44" s="1052" t="s">
        <v>548</v>
      </c>
      <c r="AF44" s="1052"/>
      <c r="AG44" s="1052"/>
      <c r="AH44" s="1052"/>
      <c r="AI44" s="1052" t="s">
        <v>545</v>
      </c>
      <c r="AJ44" s="1052"/>
      <c r="AK44" s="1052"/>
      <c r="AL44" s="1052"/>
      <c r="AM44" s="1052" t="s">
        <v>519</v>
      </c>
      <c r="AN44" s="1052"/>
      <c r="AO44" s="1052"/>
      <c r="AP44" s="573"/>
      <c r="AQ44" s="160" t="s">
        <v>354</v>
      </c>
      <c r="AR44" s="131"/>
      <c r="AS44" s="131"/>
      <c r="AT44" s="132"/>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3"/>
      <c r="Z45" s="1044"/>
      <c r="AA45" s="1045"/>
      <c r="AB45" s="1049"/>
      <c r="AC45" s="1050"/>
      <c r="AD45" s="1051"/>
      <c r="AE45" s="252"/>
      <c r="AF45" s="252"/>
      <c r="AG45" s="252"/>
      <c r="AH45" s="252"/>
      <c r="AI45" s="252"/>
      <c r="AJ45" s="252"/>
      <c r="AK45" s="252"/>
      <c r="AL45" s="252"/>
      <c r="AM45" s="252"/>
      <c r="AN45" s="252"/>
      <c r="AO45" s="252"/>
      <c r="AP45" s="248"/>
      <c r="AQ45" s="199"/>
      <c r="AR45" s="200"/>
      <c r="AS45" s="134" t="s">
        <v>355</v>
      </c>
      <c r="AT45" s="135"/>
      <c r="AU45" s="200"/>
      <c r="AV45" s="200"/>
      <c r="AW45" s="414" t="s">
        <v>300</v>
      </c>
      <c r="AX45" s="415"/>
    </row>
    <row r="46" spans="1:50" ht="22.5" customHeight="1" x14ac:dyDescent="0.15">
      <c r="A46" s="419"/>
      <c r="B46" s="417"/>
      <c r="C46" s="417"/>
      <c r="D46" s="417"/>
      <c r="E46" s="417"/>
      <c r="F46" s="418"/>
      <c r="G46" s="580"/>
      <c r="H46" s="1019"/>
      <c r="I46" s="1019"/>
      <c r="J46" s="1019"/>
      <c r="K46" s="1019"/>
      <c r="L46" s="1019"/>
      <c r="M46" s="1019"/>
      <c r="N46" s="1019"/>
      <c r="O46" s="1020"/>
      <c r="P46" s="106"/>
      <c r="Q46" s="1027"/>
      <c r="R46" s="1027"/>
      <c r="S46" s="1027"/>
      <c r="T46" s="1027"/>
      <c r="U46" s="1027"/>
      <c r="V46" s="1027"/>
      <c r="W46" s="1027"/>
      <c r="X46" s="1028"/>
      <c r="Y46" s="1037" t="s">
        <v>12</v>
      </c>
      <c r="Z46" s="1038"/>
      <c r="AA46" s="1039"/>
      <c r="AB46" s="477"/>
      <c r="AC46" s="1041"/>
      <c r="AD46" s="104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0"/>
      <c r="B47" s="421"/>
      <c r="C47" s="421"/>
      <c r="D47" s="421"/>
      <c r="E47" s="421"/>
      <c r="F47" s="422"/>
      <c r="G47" s="1021"/>
      <c r="H47" s="1022"/>
      <c r="I47" s="1022"/>
      <c r="J47" s="1022"/>
      <c r="K47" s="1022"/>
      <c r="L47" s="1022"/>
      <c r="M47" s="1022"/>
      <c r="N47" s="1022"/>
      <c r="O47" s="1023"/>
      <c r="P47" s="1029"/>
      <c r="Q47" s="1029"/>
      <c r="R47" s="1029"/>
      <c r="S47" s="1029"/>
      <c r="T47" s="1029"/>
      <c r="U47" s="1029"/>
      <c r="V47" s="1029"/>
      <c r="W47" s="1029"/>
      <c r="X47" s="1030"/>
      <c r="Y47" s="431" t="s">
        <v>54</v>
      </c>
      <c r="Z47" s="1034"/>
      <c r="AA47" s="1035"/>
      <c r="AB47" s="539"/>
      <c r="AC47" s="1040"/>
      <c r="AD47" s="104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3"/>
      <c r="B48" s="424"/>
      <c r="C48" s="424"/>
      <c r="D48" s="424"/>
      <c r="E48" s="424"/>
      <c r="F48" s="425"/>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6" t="s">
        <v>468</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2"/>
      <c r="Z51" s="845"/>
      <c r="AA51" s="846"/>
      <c r="AB51" s="573" t="s">
        <v>11</v>
      </c>
      <c r="AC51" s="1047"/>
      <c r="AD51" s="1048"/>
      <c r="AE51" s="1052" t="s">
        <v>548</v>
      </c>
      <c r="AF51" s="1052"/>
      <c r="AG51" s="1052"/>
      <c r="AH51" s="1052"/>
      <c r="AI51" s="1052" t="s">
        <v>545</v>
      </c>
      <c r="AJ51" s="1052"/>
      <c r="AK51" s="1052"/>
      <c r="AL51" s="1052"/>
      <c r="AM51" s="1052" t="s">
        <v>519</v>
      </c>
      <c r="AN51" s="1052"/>
      <c r="AO51" s="1052"/>
      <c r="AP51" s="573"/>
      <c r="AQ51" s="160" t="s">
        <v>354</v>
      </c>
      <c r="AR51" s="131"/>
      <c r="AS51" s="131"/>
      <c r="AT51" s="132"/>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3"/>
      <c r="Z52" s="1044"/>
      <c r="AA52" s="1045"/>
      <c r="AB52" s="1049"/>
      <c r="AC52" s="1050"/>
      <c r="AD52" s="1051"/>
      <c r="AE52" s="252"/>
      <c r="AF52" s="252"/>
      <c r="AG52" s="252"/>
      <c r="AH52" s="252"/>
      <c r="AI52" s="252"/>
      <c r="AJ52" s="252"/>
      <c r="AK52" s="252"/>
      <c r="AL52" s="252"/>
      <c r="AM52" s="252"/>
      <c r="AN52" s="252"/>
      <c r="AO52" s="252"/>
      <c r="AP52" s="248"/>
      <c r="AQ52" s="199"/>
      <c r="AR52" s="200"/>
      <c r="AS52" s="134" t="s">
        <v>355</v>
      </c>
      <c r="AT52" s="135"/>
      <c r="AU52" s="200"/>
      <c r="AV52" s="200"/>
      <c r="AW52" s="414" t="s">
        <v>300</v>
      </c>
      <c r="AX52" s="415"/>
    </row>
    <row r="53" spans="1:50" ht="22.5" customHeight="1" x14ac:dyDescent="0.15">
      <c r="A53" s="419"/>
      <c r="B53" s="417"/>
      <c r="C53" s="417"/>
      <c r="D53" s="417"/>
      <c r="E53" s="417"/>
      <c r="F53" s="418"/>
      <c r="G53" s="580"/>
      <c r="H53" s="1019"/>
      <c r="I53" s="1019"/>
      <c r="J53" s="1019"/>
      <c r="K53" s="1019"/>
      <c r="L53" s="1019"/>
      <c r="M53" s="1019"/>
      <c r="N53" s="1019"/>
      <c r="O53" s="1020"/>
      <c r="P53" s="106"/>
      <c r="Q53" s="1027"/>
      <c r="R53" s="1027"/>
      <c r="S53" s="1027"/>
      <c r="T53" s="1027"/>
      <c r="U53" s="1027"/>
      <c r="V53" s="1027"/>
      <c r="W53" s="1027"/>
      <c r="X53" s="1028"/>
      <c r="Y53" s="1037" t="s">
        <v>12</v>
      </c>
      <c r="Z53" s="1038"/>
      <c r="AA53" s="1039"/>
      <c r="AB53" s="477"/>
      <c r="AC53" s="1041"/>
      <c r="AD53" s="104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0"/>
      <c r="B54" s="421"/>
      <c r="C54" s="421"/>
      <c r="D54" s="421"/>
      <c r="E54" s="421"/>
      <c r="F54" s="422"/>
      <c r="G54" s="1021"/>
      <c r="H54" s="1022"/>
      <c r="I54" s="1022"/>
      <c r="J54" s="1022"/>
      <c r="K54" s="1022"/>
      <c r="L54" s="1022"/>
      <c r="M54" s="1022"/>
      <c r="N54" s="1022"/>
      <c r="O54" s="1023"/>
      <c r="P54" s="1029"/>
      <c r="Q54" s="1029"/>
      <c r="R54" s="1029"/>
      <c r="S54" s="1029"/>
      <c r="T54" s="1029"/>
      <c r="U54" s="1029"/>
      <c r="V54" s="1029"/>
      <c r="W54" s="1029"/>
      <c r="X54" s="1030"/>
      <c r="Y54" s="431" t="s">
        <v>54</v>
      </c>
      <c r="Z54" s="1034"/>
      <c r="AA54" s="1035"/>
      <c r="AB54" s="539"/>
      <c r="AC54" s="1040"/>
      <c r="AD54" s="104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3"/>
      <c r="B55" s="424"/>
      <c r="C55" s="424"/>
      <c r="D55" s="424"/>
      <c r="E55" s="424"/>
      <c r="F55" s="425"/>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6" t="s">
        <v>468</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2"/>
      <c r="Z58" s="845"/>
      <c r="AA58" s="846"/>
      <c r="AB58" s="1046" t="s">
        <v>11</v>
      </c>
      <c r="AC58" s="1047"/>
      <c r="AD58" s="1048"/>
      <c r="AE58" s="1052" t="s">
        <v>548</v>
      </c>
      <c r="AF58" s="1052"/>
      <c r="AG58" s="1052"/>
      <c r="AH58" s="1052"/>
      <c r="AI58" s="1052" t="s">
        <v>545</v>
      </c>
      <c r="AJ58" s="1052"/>
      <c r="AK58" s="1052"/>
      <c r="AL58" s="1052"/>
      <c r="AM58" s="1052" t="s">
        <v>519</v>
      </c>
      <c r="AN58" s="1052"/>
      <c r="AO58" s="1052"/>
      <c r="AP58" s="573"/>
      <c r="AQ58" s="160" t="s">
        <v>354</v>
      </c>
      <c r="AR58" s="131"/>
      <c r="AS58" s="131"/>
      <c r="AT58" s="132"/>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3"/>
      <c r="Z59" s="1044"/>
      <c r="AA59" s="1045"/>
      <c r="AB59" s="1049"/>
      <c r="AC59" s="1050"/>
      <c r="AD59" s="1051"/>
      <c r="AE59" s="252"/>
      <c r="AF59" s="252"/>
      <c r="AG59" s="252"/>
      <c r="AH59" s="252"/>
      <c r="AI59" s="252"/>
      <c r="AJ59" s="252"/>
      <c r="AK59" s="252"/>
      <c r="AL59" s="252"/>
      <c r="AM59" s="252"/>
      <c r="AN59" s="252"/>
      <c r="AO59" s="252"/>
      <c r="AP59" s="248"/>
      <c r="AQ59" s="199"/>
      <c r="AR59" s="200"/>
      <c r="AS59" s="134" t="s">
        <v>355</v>
      </c>
      <c r="AT59" s="135"/>
      <c r="AU59" s="200"/>
      <c r="AV59" s="200"/>
      <c r="AW59" s="414" t="s">
        <v>300</v>
      </c>
      <c r="AX59" s="415"/>
    </row>
    <row r="60" spans="1:50" ht="22.5" customHeight="1" x14ac:dyDescent="0.15">
      <c r="A60" s="419"/>
      <c r="B60" s="417"/>
      <c r="C60" s="417"/>
      <c r="D60" s="417"/>
      <c r="E60" s="417"/>
      <c r="F60" s="418"/>
      <c r="G60" s="580"/>
      <c r="H60" s="1019"/>
      <c r="I60" s="1019"/>
      <c r="J60" s="1019"/>
      <c r="K60" s="1019"/>
      <c r="L60" s="1019"/>
      <c r="M60" s="1019"/>
      <c r="N60" s="1019"/>
      <c r="O60" s="1020"/>
      <c r="P60" s="106"/>
      <c r="Q60" s="1027"/>
      <c r="R60" s="1027"/>
      <c r="S60" s="1027"/>
      <c r="T60" s="1027"/>
      <c r="U60" s="1027"/>
      <c r="V60" s="1027"/>
      <c r="W60" s="1027"/>
      <c r="X60" s="1028"/>
      <c r="Y60" s="1037" t="s">
        <v>12</v>
      </c>
      <c r="Z60" s="1038"/>
      <c r="AA60" s="1039"/>
      <c r="AB60" s="477"/>
      <c r="AC60" s="1041"/>
      <c r="AD60" s="104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0"/>
      <c r="B61" s="421"/>
      <c r="C61" s="421"/>
      <c r="D61" s="421"/>
      <c r="E61" s="421"/>
      <c r="F61" s="422"/>
      <c r="G61" s="1021"/>
      <c r="H61" s="1022"/>
      <c r="I61" s="1022"/>
      <c r="J61" s="1022"/>
      <c r="K61" s="1022"/>
      <c r="L61" s="1022"/>
      <c r="M61" s="1022"/>
      <c r="N61" s="1022"/>
      <c r="O61" s="1023"/>
      <c r="P61" s="1029"/>
      <c r="Q61" s="1029"/>
      <c r="R61" s="1029"/>
      <c r="S61" s="1029"/>
      <c r="T61" s="1029"/>
      <c r="U61" s="1029"/>
      <c r="V61" s="1029"/>
      <c r="W61" s="1029"/>
      <c r="X61" s="1030"/>
      <c r="Y61" s="431" t="s">
        <v>54</v>
      </c>
      <c r="Z61" s="1034"/>
      <c r="AA61" s="1035"/>
      <c r="AB61" s="539"/>
      <c r="AC61" s="1040"/>
      <c r="AD61" s="104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3"/>
      <c r="B62" s="424"/>
      <c r="C62" s="424"/>
      <c r="D62" s="424"/>
      <c r="E62" s="424"/>
      <c r="F62" s="425"/>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6" t="s">
        <v>468</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2"/>
      <c r="Z65" s="845"/>
      <c r="AA65" s="846"/>
      <c r="AB65" s="1046" t="s">
        <v>11</v>
      </c>
      <c r="AC65" s="1047"/>
      <c r="AD65" s="1048"/>
      <c r="AE65" s="1052" t="s">
        <v>548</v>
      </c>
      <c r="AF65" s="1052"/>
      <c r="AG65" s="1052"/>
      <c r="AH65" s="1052"/>
      <c r="AI65" s="1052" t="s">
        <v>545</v>
      </c>
      <c r="AJ65" s="1052"/>
      <c r="AK65" s="1052"/>
      <c r="AL65" s="1052"/>
      <c r="AM65" s="1052" t="s">
        <v>519</v>
      </c>
      <c r="AN65" s="1052"/>
      <c r="AO65" s="1052"/>
      <c r="AP65" s="573"/>
      <c r="AQ65" s="160" t="s">
        <v>354</v>
      </c>
      <c r="AR65" s="131"/>
      <c r="AS65" s="131"/>
      <c r="AT65" s="132"/>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3"/>
      <c r="Z66" s="1044"/>
      <c r="AA66" s="1045"/>
      <c r="AB66" s="1049"/>
      <c r="AC66" s="1050"/>
      <c r="AD66" s="1051"/>
      <c r="AE66" s="252"/>
      <c r="AF66" s="252"/>
      <c r="AG66" s="252"/>
      <c r="AH66" s="252"/>
      <c r="AI66" s="252"/>
      <c r="AJ66" s="252"/>
      <c r="AK66" s="252"/>
      <c r="AL66" s="252"/>
      <c r="AM66" s="252"/>
      <c r="AN66" s="252"/>
      <c r="AO66" s="252"/>
      <c r="AP66" s="248"/>
      <c r="AQ66" s="199"/>
      <c r="AR66" s="200"/>
      <c r="AS66" s="134" t="s">
        <v>355</v>
      </c>
      <c r="AT66" s="135"/>
      <c r="AU66" s="200"/>
      <c r="AV66" s="200"/>
      <c r="AW66" s="414" t="s">
        <v>300</v>
      </c>
      <c r="AX66" s="415"/>
    </row>
    <row r="67" spans="1:50" ht="22.5" customHeight="1" x14ac:dyDescent="0.15">
      <c r="A67" s="419"/>
      <c r="B67" s="417"/>
      <c r="C67" s="417"/>
      <c r="D67" s="417"/>
      <c r="E67" s="417"/>
      <c r="F67" s="418"/>
      <c r="G67" s="580"/>
      <c r="H67" s="1019"/>
      <c r="I67" s="1019"/>
      <c r="J67" s="1019"/>
      <c r="K67" s="1019"/>
      <c r="L67" s="1019"/>
      <c r="M67" s="1019"/>
      <c r="N67" s="1019"/>
      <c r="O67" s="1020"/>
      <c r="P67" s="106"/>
      <c r="Q67" s="1027"/>
      <c r="R67" s="1027"/>
      <c r="S67" s="1027"/>
      <c r="T67" s="1027"/>
      <c r="U67" s="1027"/>
      <c r="V67" s="1027"/>
      <c r="W67" s="1027"/>
      <c r="X67" s="1028"/>
      <c r="Y67" s="1037" t="s">
        <v>12</v>
      </c>
      <c r="Z67" s="1038"/>
      <c r="AA67" s="1039"/>
      <c r="AB67" s="477"/>
      <c r="AC67" s="1041"/>
      <c r="AD67" s="104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0"/>
      <c r="B68" s="421"/>
      <c r="C68" s="421"/>
      <c r="D68" s="421"/>
      <c r="E68" s="421"/>
      <c r="F68" s="422"/>
      <c r="G68" s="1021"/>
      <c r="H68" s="1022"/>
      <c r="I68" s="1022"/>
      <c r="J68" s="1022"/>
      <c r="K68" s="1022"/>
      <c r="L68" s="1022"/>
      <c r="M68" s="1022"/>
      <c r="N68" s="1022"/>
      <c r="O68" s="1023"/>
      <c r="P68" s="1029"/>
      <c r="Q68" s="1029"/>
      <c r="R68" s="1029"/>
      <c r="S68" s="1029"/>
      <c r="T68" s="1029"/>
      <c r="U68" s="1029"/>
      <c r="V68" s="1029"/>
      <c r="W68" s="1029"/>
      <c r="X68" s="1030"/>
      <c r="Y68" s="431" t="s">
        <v>54</v>
      </c>
      <c r="Z68" s="1034"/>
      <c r="AA68" s="1035"/>
      <c r="AB68" s="539"/>
      <c r="AC68" s="1040"/>
      <c r="AD68" s="104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3"/>
      <c r="B69" s="424"/>
      <c r="C69" s="424"/>
      <c r="D69" s="424"/>
      <c r="E69" s="424"/>
      <c r="F69" s="425"/>
      <c r="G69" s="1024"/>
      <c r="H69" s="1025"/>
      <c r="I69" s="1025"/>
      <c r="J69" s="1025"/>
      <c r="K69" s="1025"/>
      <c r="L69" s="1025"/>
      <c r="M69" s="1025"/>
      <c r="N69" s="1025"/>
      <c r="O69" s="1026"/>
      <c r="P69" s="1031"/>
      <c r="Q69" s="1031"/>
      <c r="R69" s="1031"/>
      <c r="S69" s="1031"/>
      <c r="T69" s="1031"/>
      <c r="U69" s="1031"/>
      <c r="V69" s="1031"/>
      <c r="W69" s="1031"/>
      <c r="X69" s="1032"/>
      <c r="Y69" s="431" t="s">
        <v>13</v>
      </c>
      <c r="Z69" s="1034"/>
      <c r="AA69" s="1035"/>
      <c r="AB69" s="572"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1" t="s">
        <v>482</v>
      </c>
      <c r="H2" s="612"/>
      <c r="I2" s="612"/>
      <c r="J2" s="612"/>
      <c r="K2" s="612"/>
      <c r="L2" s="612"/>
      <c r="M2" s="612"/>
      <c r="N2" s="612"/>
      <c r="O2" s="612"/>
      <c r="P2" s="612"/>
      <c r="Q2" s="612"/>
      <c r="R2" s="612"/>
      <c r="S2" s="612"/>
      <c r="T2" s="612"/>
      <c r="U2" s="612"/>
      <c r="V2" s="612"/>
      <c r="W2" s="612"/>
      <c r="X2" s="612"/>
      <c r="Y2" s="612"/>
      <c r="Z2" s="612"/>
      <c r="AA2" s="612"/>
      <c r="AB2" s="613"/>
      <c r="AC2" s="611" t="s">
        <v>484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1" t="s">
        <v>17</v>
      </c>
      <c r="H3" s="685"/>
      <c r="I3" s="685"/>
      <c r="J3" s="685"/>
      <c r="K3" s="685"/>
      <c r="L3" s="684" t="s">
        <v>18</v>
      </c>
      <c r="M3" s="685"/>
      <c r="N3" s="685"/>
      <c r="O3" s="685"/>
      <c r="P3" s="685"/>
      <c r="Q3" s="685"/>
      <c r="R3" s="685"/>
      <c r="S3" s="685"/>
      <c r="T3" s="685"/>
      <c r="U3" s="685"/>
      <c r="V3" s="685"/>
      <c r="W3" s="685"/>
      <c r="X3" s="686"/>
      <c r="Y3" s="670" t="s">
        <v>19</v>
      </c>
      <c r="Z3" s="671"/>
      <c r="AA3" s="671"/>
      <c r="AB3" s="815"/>
      <c r="AC3" s="831"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4"/>
      <c r="Z4" s="405"/>
      <c r="AA4" s="405"/>
      <c r="AB4" s="669"/>
      <c r="AC4" s="687"/>
      <c r="AD4" s="688"/>
      <c r="AE4" s="688"/>
      <c r="AF4" s="688"/>
      <c r="AG4" s="689"/>
      <c r="AH4" s="681"/>
      <c r="AI4" s="682"/>
      <c r="AJ4" s="682"/>
      <c r="AK4" s="682"/>
      <c r="AL4" s="682"/>
      <c r="AM4" s="682"/>
      <c r="AN4" s="682"/>
      <c r="AO4" s="682"/>
      <c r="AP4" s="682"/>
      <c r="AQ4" s="682"/>
      <c r="AR4" s="682"/>
      <c r="AS4" s="682"/>
      <c r="AT4" s="683"/>
      <c r="AU4" s="404"/>
      <c r="AV4" s="405"/>
      <c r="AW4" s="405"/>
      <c r="AX4" s="406"/>
    </row>
    <row r="5" spans="1:50" ht="24.75" customHeight="1" x14ac:dyDescent="0.15">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5"/>
      <c r="B15" s="1066"/>
      <c r="C15" s="1066"/>
      <c r="D15" s="1066"/>
      <c r="E15" s="1066"/>
      <c r="F15" s="1067"/>
      <c r="G15" s="611" t="s">
        <v>389</v>
      </c>
      <c r="H15" s="612"/>
      <c r="I15" s="612"/>
      <c r="J15" s="612"/>
      <c r="K15" s="612"/>
      <c r="L15" s="612"/>
      <c r="M15" s="612"/>
      <c r="N15" s="612"/>
      <c r="O15" s="612"/>
      <c r="P15" s="612"/>
      <c r="Q15" s="612"/>
      <c r="R15" s="612"/>
      <c r="S15" s="612"/>
      <c r="T15" s="612"/>
      <c r="U15" s="612"/>
      <c r="V15" s="612"/>
      <c r="W15" s="612"/>
      <c r="X15" s="612"/>
      <c r="Y15" s="612"/>
      <c r="Z15" s="612"/>
      <c r="AA15" s="612"/>
      <c r="AB15" s="613"/>
      <c r="AC15" s="611" t="s">
        <v>390</v>
      </c>
      <c r="AD15" s="612"/>
      <c r="AE15" s="612"/>
      <c r="AF15" s="612"/>
      <c r="AG15" s="612"/>
      <c r="AH15" s="612"/>
      <c r="AI15" s="612"/>
      <c r="AJ15" s="612"/>
      <c r="AK15" s="612"/>
      <c r="AL15" s="612"/>
      <c r="AM15" s="612"/>
      <c r="AN15" s="612"/>
      <c r="AO15" s="612"/>
      <c r="AP15" s="612"/>
      <c r="AQ15" s="612"/>
      <c r="AR15" s="612"/>
      <c r="AS15" s="612"/>
      <c r="AT15" s="612"/>
      <c r="AU15" s="612"/>
      <c r="AV15" s="612"/>
      <c r="AW15" s="612"/>
      <c r="AX15" s="810"/>
    </row>
    <row r="16" spans="1:50" ht="25.5" customHeight="1" x14ac:dyDescent="0.15">
      <c r="A16" s="1065"/>
      <c r="B16" s="1066"/>
      <c r="C16" s="1066"/>
      <c r="D16" s="1066"/>
      <c r="E16" s="1066"/>
      <c r="F16" s="1067"/>
      <c r="G16" s="831"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1"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4"/>
      <c r="Z17" s="405"/>
      <c r="AA17" s="405"/>
      <c r="AB17" s="669"/>
      <c r="AC17" s="687"/>
      <c r="AD17" s="688"/>
      <c r="AE17" s="688"/>
      <c r="AF17" s="688"/>
      <c r="AG17" s="689"/>
      <c r="AH17" s="681"/>
      <c r="AI17" s="682"/>
      <c r="AJ17" s="682"/>
      <c r="AK17" s="682"/>
      <c r="AL17" s="682"/>
      <c r="AM17" s="682"/>
      <c r="AN17" s="682"/>
      <c r="AO17" s="682"/>
      <c r="AP17" s="682"/>
      <c r="AQ17" s="682"/>
      <c r="AR17" s="682"/>
      <c r="AS17" s="682"/>
      <c r="AT17" s="683"/>
      <c r="AU17" s="404"/>
      <c r="AV17" s="405"/>
      <c r="AW17" s="405"/>
      <c r="AX17" s="406"/>
    </row>
    <row r="18" spans="1:50" ht="24.75" customHeight="1" x14ac:dyDescent="0.15">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5"/>
      <c r="B28" s="1066"/>
      <c r="C28" s="1066"/>
      <c r="D28" s="1066"/>
      <c r="E28" s="1066"/>
      <c r="F28" s="1067"/>
      <c r="G28" s="611" t="s">
        <v>388</v>
      </c>
      <c r="H28" s="612"/>
      <c r="I28" s="612"/>
      <c r="J28" s="612"/>
      <c r="K28" s="612"/>
      <c r="L28" s="612"/>
      <c r="M28" s="612"/>
      <c r="N28" s="612"/>
      <c r="O28" s="612"/>
      <c r="P28" s="612"/>
      <c r="Q28" s="612"/>
      <c r="R28" s="612"/>
      <c r="S28" s="612"/>
      <c r="T28" s="612"/>
      <c r="U28" s="612"/>
      <c r="V28" s="612"/>
      <c r="W28" s="612"/>
      <c r="X28" s="612"/>
      <c r="Y28" s="612"/>
      <c r="Z28" s="612"/>
      <c r="AA28" s="612"/>
      <c r="AB28" s="613"/>
      <c r="AC28" s="611" t="s">
        <v>391</v>
      </c>
      <c r="AD28" s="612"/>
      <c r="AE28" s="612"/>
      <c r="AF28" s="612"/>
      <c r="AG28" s="612"/>
      <c r="AH28" s="612"/>
      <c r="AI28" s="612"/>
      <c r="AJ28" s="612"/>
      <c r="AK28" s="612"/>
      <c r="AL28" s="612"/>
      <c r="AM28" s="612"/>
      <c r="AN28" s="612"/>
      <c r="AO28" s="612"/>
      <c r="AP28" s="612"/>
      <c r="AQ28" s="612"/>
      <c r="AR28" s="612"/>
      <c r="AS28" s="612"/>
      <c r="AT28" s="612"/>
      <c r="AU28" s="612"/>
      <c r="AV28" s="612"/>
      <c r="AW28" s="612"/>
      <c r="AX28" s="810"/>
    </row>
    <row r="29" spans="1:50" ht="24.75" customHeight="1" x14ac:dyDescent="0.15">
      <c r="A29" s="1065"/>
      <c r="B29" s="1066"/>
      <c r="C29" s="1066"/>
      <c r="D29" s="1066"/>
      <c r="E29" s="1066"/>
      <c r="F29" s="1067"/>
      <c r="G29" s="831"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1"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4"/>
      <c r="Z30" s="405"/>
      <c r="AA30" s="405"/>
      <c r="AB30" s="669"/>
      <c r="AC30" s="687"/>
      <c r="AD30" s="688"/>
      <c r="AE30" s="688"/>
      <c r="AF30" s="688"/>
      <c r="AG30" s="689"/>
      <c r="AH30" s="681"/>
      <c r="AI30" s="682"/>
      <c r="AJ30" s="682"/>
      <c r="AK30" s="682"/>
      <c r="AL30" s="682"/>
      <c r="AM30" s="682"/>
      <c r="AN30" s="682"/>
      <c r="AO30" s="682"/>
      <c r="AP30" s="682"/>
      <c r="AQ30" s="682"/>
      <c r="AR30" s="682"/>
      <c r="AS30" s="682"/>
      <c r="AT30" s="683"/>
      <c r="AU30" s="404"/>
      <c r="AV30" s="405"/>
      <c r="AW30" s="405"/>
      <c r="AX30" s="406"/>
    </row>
    <row r="31" spans="1:50" ht="24.75" customHeight="1" x14ac:dyDescent="0.15">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5"/>
      <c r="B41" s="1066"/>
      <c r="C41" s="1066"/>
      <c r="D41" s="1066"/>
      <c r="E41" s="1066"/>
      <c r="F41" s="1067"/>
      <c r="G41" s="611" t="s">
        <v>436</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10"/>
    </row>
    <row r="42" spans="1:50" ht="24.75" customHeight="1" x14ac:dyDescent="0.15">
      <c r="A42" s="1065"/>
      <c r="B42" s="1066"/>
      <c r="C42" s="1066"/>
      <c r="D42" s="1066"/>
      <c r="E42" s="1066"/>
      <c r="F42" s="1067"/>
      <c r="G42" s="831"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1"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4"/>
      <c r="Z43" s="405"/>
      <c r="AA43" s="405"/>
      <c r="AB43" s="669"/>
      <c r="AC43" s="687"/>
      <c r="AD43" s="688"/>
      <c r="AE43" s="688"/>
      <c r="AF43" s="688"/>
      <c r="AG43" s="689"/>
      <c r="AH43" s="681"/>
      <c r="AI43" s="682"/>
      <c r="AJ43" s="682"/>
      <c r="AK43" s="682"/>
      <c r="AL43" s="682"/>
      <c r="AM43" s="682"/>
      <c r="AN43" s="682"/>
      <c r="AO43" s="682"/>
      <c r="AP43" s="682"/>
      <c r="AQ43" s="682"/>
      <c r="AR43" s="682"/>
      <c r="AS43" s="682"/>
      <c r="AT43" s="683"/>
      <c r="AU43" s="404"/>
      <c r="AV43" s="405"/>
      <c r="AW43" s="405"/>
      <c r="AX43" s="406"/>
    </row>
    <row r="44" spans="1:50" ht="24.75" customHeight="1" x14ac:dyDescent="0.15">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392</v>
      </c>
      <c r="AD55" s="612"/>
      <c r="AE55" s="612"/>
      <c r="AF55" s="612"/>
      <c r="AG55" s="612"/>
      <c r="AH55" s="612"/>
      <c r="AI55" s="612"/>
      <c r="AJ55" s="612"/>
      <c r="AK55" s="612"/>
      <c r="AL55" s="612"/>
      <c r="AM55" s="612"/>
      <c r="AN55" s="612"/>
      <c r="AO55" s="612"/>
      <c r="AP55" s="612"/>
      <c r="AQ55" s="612"/>
      <c r="AR55" s="612"/>
      <c r="AS55" s="612"/>
      <c r="AT55" s="612"/>
      <c r="AU55" s="612"/>
      <c r="AV55" s="612"/>
      <c r="AW55" s="612"/>
      <c r="AX55" s="810"/>
    </row>
    <row r="56" spans="1:50" ht="24.75" customHeight="1" x14ac:dyDescent="0.15">
      <c r="A56" s="1065"/>
      <c r="B56" s="1066"/>
      <c r="C56" s="1066"/>
      <c r="D56" s="1066"/>
      <c r="E56" s="1066"/>
      <c r="F56" s="1067"/>
      <c r="G56" s="831"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1"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4"/>
      <c r="Z57" s="405"/>
      <c r="AA57" s="405"/>
      <c r="AB57" s="669"/>
      <c r="AC57" s="687"/>
      <c r="AD57" s="688"/>
      <c r="AE57" s="688"/>
      <c r="AF57" s="688"/>
      <c r="AG57" s="689"/>
      <c r="AH57" s="681"/>
      <c r="AI57" s="682"/>
      <c r="AJ57" s="682"/>
      <c r="AK57" s="682"/>
      <c r="AL57" s="682"/>
      <c r="AM57" s="682"/>
      <c r="AN57" s="682"/>
      <c r="AO57" s="682"/>
      <c r="AP57" s="682"/>
      <c r="AQ57" s="682"/>
      <c r="AR57" s="682"/>
      <c r="AS57" s="682"/>
      <c r="AT57" s="683"/>
      <c r="AU57" s="404"/>
      <c r="AV57" s="405"/>
      <c r="AW57" s="405"/>
      <c r="AX57" s="406"/>
    </row>
    <row r="58" spans="1:50" ht="24.75" customHeight="1" x14ac:dyDescent="0.15">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5"/>
      <c r="B68" s="1066"/>
      <c r="C68" s="1066"/>
      <c r="D68" s="1066"/>
      <c r="E68" s="1066"/>
      <c r="F68" s="1067"/>
      <c r="G68" s="611" t="s">
        <v>393</v>
      </c>
      <c r="H68" s="612"/>
      <c r="I68" s="612"/>
      <c r="J68" s="612"/>
      <c r="K68" s="612"/>
      <c r="L68" s="612"/>
      <c r="M68" s="612"/>
      <c r="N68" s="612"/>
      <c r="O68" s="612"/>
      <c r="P68" s="612"/>
      <c r="Q68" s="612"/>
      <c r="R68" s="612"/>
      <c r="S68" s="612"/>
      <c r="T68" s="612"/>
      <c r="U68" s="612"/>
      <c r="V68" s="612"/>
      <c r="W68" s="612"/>
      <c r="X68" s="612"/>
      <c r="Y68" s="612"/>
      <c r="Z68" s="612"/>
      <c r="AA68" s="612"/>
      <c r="AB68" s="613"/>
      <c r="AC68" s="611" t="s">
        <v>394</v>
      </c>
      <c r="AD68" s="612"/>
      <c r="AE68" s="612"/>
      <c r="AF68" s="612"/>
      <c r="AG68" s="612"/>
      <c r="AH68" s="612"/>
      <c r="AI68" s="612"/>
      <c r="AJ68" s="612"/>
      <c r="AK68" s="612"/>
      <c r="AL68" s="612"/>
      <c r="AM68" s="612"/>
      <c r="AN68" s="612"/>
      <c r="AO68" s="612"/>
      <c r="AP68" s="612"/>
      <c r="AQ68" s="612"/>
      <c r="AR68" s="612"/>
      <c r="AS68" s="612"/>
      <c r="AT68" s="612"/>
      <c r="AU68" s="612"/>
      <c r="AV68" s="612"/>
      <c r="AW68" s="612"/>
      <c r="AX68" s="810"/>
    </row>
    <row r="69" spans="1:50" ht="25.5" customHeight="1" x14ac:dyDescent="0.15">
      <c r="A69" s="1065"/>
      <c r="B69" s="1066"/>
      <c r="C69" s="1066"/>
      <c r="D69" s="1066"/>
      <c r="E69" s="1066"/>
      <c r="F69" s="1067"/>
      <c r="G69" s="831"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1"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4"/>
      <c r="Z70" s="405"/>
      <c r="AA70" s="405"/>
      <c r="AB70" s="669"/>
      <c r="AC70" s="687"/>
      <c r="AD70" s="688"/>
      <c r="AE70" s="688"/>
      <c r="AF70" s="688"/>
      <c r="AG70" s="689"/>
      <c r="AH70" s="681"/>
      <c r="AI70" s="682"/>
      <c r="AJ70" s="682"/>
      <c r="AK70" s="682"/>
      <c r="AL70" s="682"/>
      <c r="AM70" s="682"/>
      <c r="AN70" s="682"/>
      <c r="AO70" s="682"/>
      <c r="AP70" s="682"/>
      <c r="AQ70" s="682"/>
      <c r="AR70" s="682"/>
      <c r="AS70" s="682"/>
      <c r="AT70" s="683"/>
      <c r="AU70" s="404"/>
      <c r="AV70" s="405"/>
      <c r="AW70" s="405"/>
      <c r="AX70" s="406"/>
    </row>
    <row r="71" spans="1:50" ht="24.75" customHeight="1" x14ac:dyDescent="0.15">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5"/>
      <c r="B81" s="1066"/>
      <c r="C81" s="1066"/>
      <c r="D81" s="1066"/>
      <c r="E81" s="1066"/>
      <c r="F81" s="1067"/>
      <c r="G81" s="611" t="s">
        <v>395</v>
      </c>
      <c r="H81" s="612"/>
      <c r="I81" s="612"/>
      <c r="J81" s="612"/>
      <c r="K81" s="612"/>
      <c r="L81" s="612"/>
      <c r="M81" s="612"/>
      <c r="N81" s="612"/>
      <c r="O81" s="612"/>
      <c r="P81" s="612"/>
      <c r="Q81" s="612"/>
      <c r="R81" s="612"/>
      <c r="S81" s="612"/>
      <c r="T81" s="612"/>
      <c r="U81" s="612"/>
      <c r="V81" s="612"/>
      <c r="W81" s="612"/>
      <c r="X81" s="612"/>
      <c r="Y81" s="612"/>
      <c r="Z81" s="612"/>
      <c r="AA81" s="612"/>
      <c r="AB81" s="613"/>
      <c r="AC81" s="611" t="s">
        <v>396</v>
      </c>
      <c r="AD81" s="612"/>
      <c r="AE81" s="612"/>
      <c r="AF81" s="612"/>
      <c r="AG81" s="612"/>
      <c r="AH81" s="612"/>
      <c r="AI81" s="612"/>
      <c r="AJ81" s="612"/>
      <c r="AK81" s="612"/>
      <c r="AL81" s="612"/>
      <c r="AM81" s="612"/>
      <c r="AN81" s="612"/>
      <c r="AO81" s="612"/>
      <c r="AP81" s="612"/>
      <c r="AQ81" s="612"/>
      <c r="AR81" s="612"/>
      <c r="AS81" s="612"/>
      <c r="AT81" s="612"/>
      <c r="AU81" s="612"/>
      <c r="AV81" s="612"/>
      <c r="AW81" s="612"/>
      <c r="AX81" s="810"/>
    </row>
    <row r="82" spans="1:50" ht="24.75" customHeight="1" x14ac:dyDescent="0.15">
      <c r="A82" s="1065"/>
      <c r="B82" s="1066"/>
      <c r="C82" s="1066"/>
      <c r="D82" s="1066"/>
      <c r="E82" s="1066"/>
      <c r="F82" s="1067"/>
      <c r="G82" s="831"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1"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4"/>
      <c r="Z83" s="405"/>
      <c r="AA83" s="405"/>
      <c r="AB83" s="669"/>
      <c r="AC83" s="687"/>
      <c r="AD83" s="688"/>
      <c r="AE83" s="688"/>
      <c r="AF83" s="688"/>
      <c r="AG83" s="689"/>
      <c r="AH83" s="681"/>
      <c r="AI83" s="682"/>
      <c r="AJ83" s="682"/>
      <c r="AK83" s="682"/>
      <c r="AL83" s="682"/>
      <c r="AM83" s="682"/>
      <c r="AN83" s="682"/>
      <c r="AO83" s="682"/>
      <c r="AP83" s="682"/>
      <c r="AQ83" s="682"/>
      <c r="AR83" s="682"/>
      <c r="AS83" s="682"/>
      <c r="AT83" s="683"/>
      <c r="AU83" s="404"/>
      <c r="AV83" s="405"/>
      <c r="AW83" s="405"/>
      <c r="AX83" s="406"/>
    </row>
    <row r="84" spans="1:50" ht="24.75" customHeight="1" x14ac:dyDescent="0.15">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5"/>
      <c r="B94" s="1066"/>
      <c r="C94" s="1066"/>
      <c r="D94" s="1066"/>
      <c r="E94" s="1066"/>
      <c r="F94" s="1067"/>
      <c r="G94" s="611" t="s">
        <v>397</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10"/>
    </row>
    <row r="95" spans="1:50" ht="24.75" customHeight="1" x14ac:dyDescent="0.15">
      <c r="A95" s="1065"/>
      <c r="B95" s="1066"/>
      <c r="C95" s="1066"/>
      <c r="D95" s="1066"/>
      <c r="E95" s="1066"/>
      <c r="F95" s="1067"/>
      <c r="G95" s="831"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1"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4"/>
      <c r="Z96" s="405"/>
      <c r="AA96" s="405"/>
      <c r="AB96" s="669"/>
      <c r="AC96" s="687"/>
      <c r="AD96" s="688"/>
      <c r="AE96" s="688"/>
      <c r="AF96" s="688"/>
      <c r="AG96" s="689"/>
      <c r="AH96" s="681"/>
      <c r="AI96" s="682"/>
      <c r="AJ96" s="682"/>
      <c r="AK96" s="682"/>
      <c r="AL96" s="682"/>
      <c r="AM96" s="682"/>
      <c r="AN96" s="682"/>
      <c r="AO96" s="682"/>
      <c r="AP96" s="682"/>
      <c r="AQ96" s="682"/>
      <c r="AR96" s="682"/>
      <c r="AS96" s="682"/>
      <c r="AT96" s="683"/>
      <c r="AU96" s="404"/>
      <c r="AV96" s="405"/>
      <c r="AW96" s="405"/>
      <c r="AX96" s="406"/>
    </row>
    <row r="97" spans="1:50" ht="24.75" customHeight="1" x14ac:dyDescent="0.15">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398</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0"/>
    </row>
    <row r="109" spans="1:50" ht="24.75" customHeight="1" x14ac:dyDescent="0.15">
      <c r="A109" s="1065"/>
      <c r="B109" s="1066"/>
      <c r="C109" s="1066"/>
      <c r="D109" s="1066"/>
      <c r="E109" s="1066"/>
      <c r="F109" s="1067"/>
      <c r="G109" s="831"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1"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4"/>
      <c r="Z110" s="405"/>
      <c r="AA110" s="405"/>
      <c r="AB110" s="669"/>
      <c r="AC110" s="687"/>
      <c r="AD110" s="688"/>
      <c r="AE110" s="688"/>
      <c r="AF110" s="688"/>
      <c r="AG110" s="689"/>
      <c r="AH110" s="681"/>
      <c r="AI110" s="682"/>
      <c r="AJ110" s="682"/>
      <c r="AK110" s="682"/>
      <c r="AL110" s="682"/>
      <c r="AM110" s="682"/>
      <c r="AN110" s="682"/>
      <c r="AO110" s="682"/>
      <c r="AP110" s="682"/>
      <c r="AQ110" s="682"/>
      <c r="AR110" s="682"/>
      <c r="AS110" s="682"/>
      <c r="AT110" s="683"/>
      <c r="AU110" s="404"/>
      <c r="AV110" s="405"/>
      <c r="AW110" s="405"/>
      <c r="AX110" s="406"/>
    </row>
    <row r="111" spans="1:50" ht="24.75" customHeight="1" x14ac:dyDescent="0.15">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5"/>
      <c r="B121" s="1066"/>
      <c r="C121" s="1066"/>
      <c r="D121" s="1066"/>
      <c r="E121" s="1066"/>
      <c r="F121" s="1067"/>
      <c r="G121" s="611" t="s">
        <v>399</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400</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0"/>
    </row>
    <row r="122" spans="1:50" ht="25.5" customHeight="1" x14ac:dyDescent="0.15">
      <c r="A122" s="1065"/>
      <c r="B122" s="1066"/>
      <c r="C122" s="1066"/>
      <c r="D122" s="1066"/>
      <c r="E122" s="1066"/>
      <c r="F122" s="1067"/>
      <c r="G122" s="831"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1"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4"/>
      <c r="Z123" s="405"/>
      <c r="AA123" s="405"/>
      <c r="AB123" s="669"/>
      <c r="AC123" s="687"/>
      <c r="AD123" s="688"/>
      <c r="AE123" s="688"/>
      <c r="AF123" s="688"/>
      <c r="AG123" s="689"/>
      <c r="AH123" s="681"/>
      <c r="AI123" s="682"/>
      <c r="AJ123" s="682"/>
      <c r="AK123" s="682"/>
      <c r="AL123" s="682"/>
      <c r="AM123" s="682"/>
      <c r="AN123" s="682"/>
      <c r="AO123" s="682"/>
      <c r="AP123" s="682"/>
      <c r="AQ123" s="682"/>
      <c r="AR123" s="682"/>
      <c r="AS123" s="682"/>
      <c r="AT123" s="683"/>
      <c r="AU123" s="404"/>
      <c r="AV123" s="405"/>
      <c r="AW123" s="405"/>
      <c r="AX123" s="406"/>
    </row>
    <row r="124" spans="1:50" ht="24.75" customHeight="1" x14ac:dyDescent="0.15">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5"/>
      <c r="B134" s="1066"/>
      <c r="C134" s="1066"/>
      <c r="D134" s="1066"/>
      <c r="E134" s="1066"/>
      <c r="F134" s="1067"/>
      <c r="G134" s="611" t="s">
        <v>401</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402</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0"/>
    </row>
    <row r="135" spans="1:50" ht="24.75" customHeight="1" x14ac:dyDescent="0.15">
      <c r="A135" s="1065"/>
      <c r="B135" s="1066"/>
      <c r="C135" s="1066"/>
      <c r="D135" s="1066"/>
      <c r="E135" s="1066"/>
      <c r="F135" s="1067"/>
      <c r="G135" s="831"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1"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4"/>
      <c r="Z136" s="405"/>
      <c r="AA136" s="405"/>
      <c r="AB136" s="669"/>
      <c r="AC136" s="687"/>
      <c r="AD136" s="688"/>
      <c r="AE136" s="688"/>
      <c r="AF136" s="688"/>
      <c r="AG136" s="689"/>
      <c r="AH136" s="681"/>
      <c r="AI136" s="682"/>
      <c r="AJ136" s="682"/>
      <c r="AK136" s="682"/>
      <c r="AL136" s="682"/>
      <c r="AM136" s="682"/>
      <c r="AN136" s="682"/>
      <c r="AO136" s="682"/>
      <c r="AP136" s="682"/>
      <c r="AQ136" s="682"/>
      <c r="AR136" s="682"/>
      <c r="AS136" s="682"/>
      <c r="AT136" s="683"/>
      <c r="AU136" s="404"/>
      <c r="AV136" s="405"/>
      <c r="AW136" s="405"/>
      <c r="AX136" s="406"/>
    </row>
    <row r="137" spans="1:50" ht="24.75" customHeight="1" x14ac:dyDescent="0.15">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5"/>
      <c r="B147" s="1066"/>
      <c r="C147" s="1066"/>
      <c r="D147" s="1066"/>
      <c r="E147" s="1066"/>
      <c r="F147" s="1067"/>
      <c r="G147" s="611" t="s">
        <v>403</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0"/>
    </row>
    <row r="148" spans="1:50" ht="24.75" customHeight="1" x14ac:dyDescent="0.15">
      <c r="A148" s="1065"/>
      <c r="B148" s="1066"/>
      <c r="C148" s="1066"/>
      <c r="D148" s="1066"/>
      <c r="E148" s="1066"/>
      <c r="F148" s="1067"/>
      <c r="G148" s="831"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1"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4"/>
      <c r="Z149" s="405"/>
      <c r="AA149" s="405"/>
      <c r="AB149" s="669"/>
      <c r="AC149" s="687"/>
      <c r="AD149" s="688"/>
      <c r="AE149" s="688"/>
      <c r="AF149" s="688"/>
      <c r="AG149" s="689"/>
      <c r="AH149" s="681"/>
      <c r="AI149" s="682"/>
      <c r="AJ149" s="682"/>
      <c r="AK149" s="682"/>
      <c r="AL149" s="682"/>
      <c r="AM149" s="682"/>
      <c r="AN149" s="682"/>
      <c r="AO149" s="682"/>
      <c r="AP149" s="682"/>
      <c r="AQ149" s="682"/>
      <c r="AR149" s="682"/>
      <c r="AS149" s="682"/>
      <c r="AT149" s="683"/>
      <c r="AU149" s="404"/>
      <c r="AV149" s="405"/>
      <c r="AW149" s="405"/>
      <c r="AX149" s="406"/>
    </row>
    <row r="150" spans="1:50" ht="24.75" customHeight="1" x14ac:dyDescent="0.15">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404</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0"/>
    </row>
    <row r="162" spans="1:50" ht="24.75" customHeight="1" x14ac:dyDescent="0.15">
      <c r="A162" s="1065"/>
      <c r="B162" s="1066"/>
      <c r="C162" s="1066"/>
      <c r="D162" s="1066"/>
      <c r="E162" s="1066"/>
      <c r="F162" s="1067"/>
      <c r="G162" s="831"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1"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4"/>
      <c r="Z163" s="405"/>
      <c r="AA163" s="405"/>
      <c r="AB163" s="669"/>
      <c r="AC163" s="687"/>
      <c r="AD163" s="688"/>
      <c r="AE163" s="688"/>
      <c r="AF163" s="688"/>
      <c r="AG163" s="689"/>
      <c r="AH163" s="681"/>
      <c r="AI163" s="682"/>
      <c r="AJ163" s="682"/>
      <c r="AK163" s="682"/>
      <c r="AL163" s="682"/>
      <c r="AM163" s="682"/>
      <c r="AN163" s="682"/>
      <c r="AO163" s="682"/>
      <c r="AP163" s="682"/>
      <c r="AQ163" s="682"/>
      <c r="AR163" s="682"/>
      <c r="AS163" s="682"/>
      <c r="AT163" s="683"/>
      <c r="AU163" s="404"/>
      <c r="AV163" s="405"/>
      <c r="AW163" s="405"/>
      <c r="AX163" s="406"/>
    </row>
    <row r="164" spans="1:50" ht="24.75" customHeight="1" x14ac:dyDescent="0.15">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5"/>
      <c r="B174" s="1066"/>
      <c r="C174" s="1066"/>
      <c r="D174" s="1066"/>
      <c r="E174" s="1066"/>
      <c r="F174" s="1067"/>
      <c r="G174" s="611" t="s">
        <v>405</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406</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0"/>
    </row>
    <row r="175" spans="1:50" ht="25.5" customHeight="1" x14ac:dyDescent="0.15">
      <c r="A175" s="1065"/>
      <c r="B175" s="1066"/>
      <c r="C175" s="1066"/>
      <c r="D175" s="1066"/>
      <c r="E175" s="1066"/>
      <c r="F175" s="1067"/>
      <c r="G175" s="831"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1"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4"/>
      <c r="Z176" s="405"/>
      <c r="AA176" s="405"/>
      <c r="AB176" s="669"/>
      <c r="AC176" s="687"/>
      <c r="AD176" s="688"/>
      <c r="AE176" s="688"/>
      <c r="AF176" s="688"/>
      <c r="AG176" s="689"/>
      <c r="AH176" s="681"/>
      <c r="AI176" s="682"/>
      <c r="AJ176" s="682"/>
      <c r="AK176" s="682"/>
      <c r="AL176" s="682"/>
      <c r="AM176" s="682"/>
      <c r="AN176" s="682"/>
      <c r="AO176" s="682"/>
      <c r="AP176" s="682"/>
      <c r="AQ176" s="682"/>
      <c r="AR176" s="682"/>
      <c r="AS176" s="682"/>
      <c r="AT176" s="683"/>
      <c r="AU176" s="404"/>
      <c r="AV176" s="405"/>
      <c r="AW176" s="405"/>
      <c r="AX176" s="406"/>
    </row>
    <row r="177" spans="1:50" ht="24.75" customHeight="1" x14ac:dyDescent="0.15">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5"/>
      <c r="B187" s="1066"/>
      <c r="C187" s="1066"/>
      <c r="D187" s="1066"/>
      <c r="E187" s="1066"/>
      <c r="F187" s="1067"/>
      <c r="G187" s="611" t="s">
        <v>408</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407</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0"/>
    </row>
    <row r="188" spans="1:50" ht="24.75" customHeight="1" x14ac:dyDescent="0.15">
      <c r="A188" s="1065"/>
      <c r="B188" s="1066"/>
      <c r="C188" s="1066"/>
      <c r="D188" s="1066"/>
      <c r="E188" s="1066"/>
      <c r="F188" s="1067"/>
      <c r="G188" s="831"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1"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4"/>
      <c r="Z189" s="405"/>
      <c r="AA189" s="405"/>
      <c r="AB189" s="669"/>
      <c r="AC189" s="687"/>
      <c r="AD189" s="688"/>
      <c r="AE189" s="688"/>
      <c r="AF189" s="688"/>
      <c r="AG189" s="689"/>
      <c r="AH189" s="681"/>
      <c r="AI189" s="682"/>
      <c r="AJ189" s="682"/>
      <c r="AK189" s="682"/>
      <c r="AL189" s="682"/>
      <c r="AM189" s="682"/>
      <c r="AN189" s="682"/>
      <c r="AO189" s="682"/>
      <c r="AP189" s="682"/>
      <c r="AQ189" s="682"/>
      <c r="AR189" s="682"/>
      <c r="AS189" s="682"/>
      <c r="AT189" s="683"/>
      <c r="AU189" s="404"/>
      <c r="AV189" s="405"/>
      <c r="AW189" s="405"/>
      <c r="AX189" s="406"/>
    </row>
    <row r="190" spans="1:50" ht="24.75" customHeight="1" x14ac:dyDescent="0.15">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5"/>
      <c r="B200" s="1066"/>
      <c r="C200" s="1066"/>
      <c r="D200" s="1066"/>
      <c r="E200" s="1066"/>
      <c r="F200" s="1067"/>
      <c r="G200" s="611" t="s">
        <v>409</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0"/>
    </row>
    <row r="201" spans="1:50" ht="24.75" customHeight="1" x14ac:dyDescent="0.15">
      <c r="A201" s="1065"/>
      <c r="B201" s="1066"/>
      <c r="C201" s="1066"/>
      <c r="D201" s="1066"/>
      <c r="E201" s="1066"/>
      <c r="F201" s="1067"/>
      <c r="G201" s="831"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1"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4"/>
      <c r="Z202" s="405"/>
      <c r="AA202" s="405"/>
      <c r="AB202" s="669"/>
      <c r="AC202" s="687"/>
      <c r="AD202" s="688"/>
      <c r="AE202" s="688"/>
      <c r="AF202" s="688"/>
      <c r="AG202" s="689"/>
      <c r="AH202" s="681"/>
      <c r="AI202" s="682"/>
      <c r="AJ202" s="682"/>
      <c r="AK202" s="682"/>
      <c r="AL202" s="682"/>
      <c r="AM202" s="682"/>
      <c r="AN202" s="682"/>
      <c r="AO202" s="682"/>
      <c r="AP202" s="682"/>
      <c r="AQ202" s="682"/>
      <c r="AR202" s="682"/>
      <c r="AS202" s="682"/>
      <c r="AT202" s="683"/>
      <c r="AU202" s="404"/>
      <c r="AV202" s="405"/>
      <c r="AW202" s="405"/>
      <c r="AX202" s="406"/>
    </row>
    <row r="203" spans="1:50" ht="24.75" customHeight="1" x14ac:dyDescent="0.15">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410</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0"/>
    </row>
    <row r="215" spans="1:50" ht="24.75" customHeight="1" x14ac:dyDescent="0.15">
      <c r="A215" s="1065"/>
      <c r="B215" s="1066"/>
      <c r="C215" s="1066"/>
      <c r="D215" s="1066"/>
      <c r="E215" s="1066"/>
      <c r="F215" s="1067"/>
      <c r="G215" s="831"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1"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4"/>
      <c r="Z216" s="405"/>
      <c r="AA216" s="405"/>
      <c r="AB216" s="669"/>
      <c r="AC216" s="687"/>
      <c r="AD216" s="688"/>
      <c r="AE216" s="688"/>
      <c r="AF216" s="688"/>
      <c r="AG216" s="689"/>
      <c r="AH216" s="681"/>
      <c r="AI216" s="682"/>
      <c r="AJ216" s="682"/>
      <c r="AK216" s="682"/>
      <c r="AL216" s="682"/>
      <c r="AM216" s="682"/>
      <c r="AN216" s="682"/>
      <c r="AO216" s="682"/>
      <c r="AP216" s="682"/>
      <c r="AQ216" s="682"/>
      <c r="AR216" s="682"/>
      <c r="AS216" s="682"/>
      <c r="AT216" s="683"/>
      <c r="AU216" s="404"/>
      <c r="AV216" s="405"/>
      <c r="AW216" s="405"/>
      <c r="AX216" s="406"/>
    </row>
    <row r="217" spans="1:50" ht="24.75" customHeight="1" x14ac:dyDescent="0.15">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5"/>
      <c r="B227" s="1066"/>
      <c r="C227" s="1066"/>
      <c r="D227" s="1066"/>
      <c r="E227" s="1066"/>
      <c r="F227" s="1067"/>
      <c r="G227" s="611" t="s">
        <v>411</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412</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0"/>
    </row>
    <row r="228" spans="1:50" ht="25.5" customHeight="1" x14ac:dyDescent="0.15">
      <c r="A228" s="1065"/>
      <c r="B228" s="1066"/>
      <c r="C228" s="1066"/>
      <c r="D228" s="1066"/>
      <c r="E228" s="1066"/>
      <c r="F228" s="1067"/>
      <c r="G228" s="831"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1"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4"/>
      <c r="Z229" s="405"/>
      <c r="AA229" s="405"/>
      <c r="AB229" s="669"/>
      <c r="AC229" s="687"/>
      <c r="AD229" s="688"/>
      <c r="AE229" s="688"/>
      <c r="AF229" s="688"/>
      <c r="AG229" s="689"/>
      <c r="AH229" s="681"/>
      <c r="AI229" s="682"/>
      <c r="AJ229" s="682"/>
      <c r="AK229" s="682"/>
      <c r="AL229" s="682"/>
      <c r="AM229" s="682"/>
      <c r="AN229" s="682"/>
      <c r="AO229" s="682"/>
      <c r="AP229" s="682"/>
      <c r="AQ229" s="682"/>
      <c r="AR229" s="682"/>
      <c r="AS229" s="682"/>
      <c r="AT229" s="683"/>
      <c r="AU229" s="404"/>
      <c r="AV229" s="405"/>
      <c r="AW229" s="405"/>
      <c r="AX229" s="406"/>
    </row>
    <row r="230" spans="1:50" ht="24.75" customHeight="1" x14ac:dyDescent="0.15">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5"/>
      <c r="B240" s="1066"/>
      <c r="C240" s="1066"/>
      <c r="D240" s="1066"/>
      <c r="E240" s="1066"/>
      <c r="F240" s="1067"/>
      <c r="G240" s="611" t="s">
        <v>413</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414</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0"/>
    </row>
    <row r="241" spans="1:50" ht="24.75" customHeight="1" x14ac:dyDescent="0.15">
      <c r="A241" s="1065"/>
      <c r="B241" s="1066"/>
      <c r="C241" s="1066"/>
      <c r="D241" s="1066"/>
      <c r="E241" s="1066"/>
      <c r="F241" s="1067"/>
      <c r="G241" s="831"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1"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4"/>
      <c r="Z242" s="405"/>
      <c r="AA242" s="405"/>
      <c r="AB242" s="669"/>
      <c r="AC242" s="687"/>
      <c r="AD242" s="688"/>
      <c r="AE242" s="688"/>
      <c r="AF242" s="688"/>
      <c r="AG242" s="689"/>
      <c r="AH242" s="681"/>
      <c r="AI242" s="682"/>
      <c r="AJ242" s="682"/>
      <c r="AK242" s="682"/>
      <c r="AL242" s="682"/>
      <c r="AM242" s="682"/>
      <c r="AN242" s="682"/>
      <c r="AO242" s="682"/>
      <c r="AP242" s="682"/>
      <c r="AQ242" s="682"/>
      <c r="AR242" s="682"/>
      <c r="AS242" s="682"/>
      <c r="AT242" s="683"/>
      <c r="AU242" s="404"/>
      <c r="AV242" s="405"/>
      <c r="AW242" s="405"/>
      <c r="AX242" s="406"/>
    </row>
    <row r="243" spans="1:50" ht="24.75" customHeight="1" x14ac:dyDescent="0.15">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5"/>
      <c r="B253" s="1066"/>
      <c r="C253" s="1066"/>
      <c r="D253" s="1066"/>
      <c r="E253" s="1066"/>
      <c r="F253" s="1067"/>
      <c r="G253" s="611" t="s">
        <v>415</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0"/>
    </row>
    <row r="254" spans="1:50" ht="24.75" customHeight="1" x14ac:dyDescent="0.15">
      <c r="A254" s="1065"/>
      <c r="B254" s="1066"/>
      <c r="C254" s="1066"/>
      <c r="D254" s="1066"/>
      <c r="E254" s="1066"/>
      <c r="F254" s="1067"/>
      <c r="G254" s="831"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1"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4"/>
      <c r="Z255" s="405"/>
      <c r="AA255" s="405"/>
      <c r="AB255" s="669"/>
      <c r="AC255" s="687"/>
      <c r="AD255" s="688"/>
      <c r="AE255" s="688"/>
      <c r="AF255" s="688"/>
      <c r="AG255" s="689"/>
      <c r="AH255" s="681"/>
      <c r="AI255" s="682"/>
      <c r="AJ255" s="682"/>
      <c r="AK255" s="682"/>
      <c r="AL255" s="682"/>
      <c r="AM255" s="682"/>
      <c r="AN255" s="682"/>
      <c r="AO255" s="682"/>
      <c r="AP255" s="682"/>
      <c r="AQ255" s="682"/>
      <c r="AR255" s="682"/>
      <c r="AS255" s="682"/>
      <c r="AT255" s="683"/>
      <c r="AU255" s="404"/>
      <c r="AV255" s="405"/>
      <c r="AW255" s="405"/>
      <c r="AX255" s="406"/>
    </row>
    <row r="256" spans="1:50" ht="24.75" customHeight="1" x14ac:dyDescent="0.15">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418</v>
      </c>
      <c r="K3" s="366"/>
      <c r="L3" s="366"/>
      <c r="M3" s="366"/>
      <c r="N3" s="366"/>
      <c r="O3" s="366"/>
      <c r="P3" s="367" t="s">
        <v>27</v>
      </c>
      <c r="Q3" s="367"/>
      <c r="R3" s="367"/>
      <c r="S3" s="367"/>
      <c r="T3" s="367"/>
      <c r="U3" s="367"/>
      <c r="V3" s="367"/>
      <c r="W3" s="367"/>
      <c r="X3" s="367"/>
      <c r="Y3" s="368" t="s">
        <v>472</v>
      </c>
      <c r="Z3" s="369"/>
      <c r="AA3" s="369"/>
      <c r="AB3" s="369"/>
      <c r="AC3" s="150" t="s">
        <v>457</v>
      </c>
      <c r="AD3" s="150"/>
      <c r="AE3" s="150"/>
      <c r="AF3" s="150"/>
      <c r="AG3" s="150"/>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418</v>
      </c>
      <c r="K36" s="366"/>
      <c r="L36" s="366"/>
      <c r="M36" s="366"/>
      <c r="N36" s="366"/>
      <c r="O36" s="366"/>
      <c r="P36" s="367" t="s">
        <v>27</v>
      </c>
      <c r="Q36" s="367"/>
      <c r="R36" s="367"/>
      <c r="S36" s="367"/>
      <c r="T36" s="367"/>
      <c r="U36" s="367"/>
      <c r="V36" s="367"/>
      <c r="W36" s="367"/>
      <c r="X36" s="367"/>
      <c r="Y36" s="368" t="s">
        <v>472</v>
      </c>
      <c r="Z36" s="369"/>
      <c r="AA36" s="369"/>
      <c r="AB36" s="369"/>
      <c r="AC36" s="150" t="s">
        <v>457</v>
      </c>
      <c r="AD36" s="150"/>
      <c r="AE36" s="150"/>
      <c r="AF36" s="150"/>
      <c r="AG36" s="150"/>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418</v>
      </c>
      <c r="K69" s="366"/>
      <c r="L69" s="366"/>
      <c r="M69" s="366"/>
      <c r="N69" s="366"/>
      <c r="O69" s="366"/>
      <c r="P69" s="367" t="s">
        <v>27</v>
      </c>
      <c r="Q69" s="367"/>
      <c r="R69" s="367"/>
      <c r="S69" s="367"/>
      <c r="T69" s="367"/>
      <c r="U69" s="367"/>
      <c r="V69" s="367"/>
      <c r="W69" s="367"/>
      <c r="X69" s="367"/>
      <c r="Y69" s="368" t="s">
        <v>472</v>
      </c>
      <c r="Z69" s="369"/>
      <c r="AA69" s="369"/>
      <c r="AB69" s="369"/>
      <c r="AC69" s="150" t="s">
        <v>457</v>
      </c>
      <c r="AD69" s="150"/>
      <c r="AE69" s="150"/>
      <c r="AF69" s="150"/>
      <c r="AG69" s="150"/>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418</v>
      </c>
      <c r="K102" s="366"/>
      <c r="L102" s="366"/>
      <c r="M102" s="366"/>
      <c r="N102" s="366"/>
      <c r="O102" s="366"/>
      <c r="P102" s="367" t="s">
        <v>27</v>
      </c>
      <c r="Q102" s="367"/>
      <c r="R102" s="367"/>
      <c r="S102" s="367"/>
      <c r="T102" s="367"/>
      <c r="U102" s="367"/>
      <c r="V102" s="367"/>
      <c r="W102" s="367"/>
      <c r="X102" s="367"/>
      <c r="Y102" s="368" t="s">
        <v>472</v>
      </c>
      <c r="Z102" s="369"/>
      <c r="AA102" s="369"/>
      <c r="AB102" s="369"/>
      <c r="AC102" s="150" t="s">
        <v>457</v>
      </c>
      <c r="AD102" s="150"/>
      <c r="AE102" s="150"/>
      <c r="AF102" s="150"/>
      <c r="AG102" s="150"/>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418</v>
      </c>
      <c r="K135" s="366"/>
      <c r="L135" s="366"/>
      <c r="M135" s="366"/>
      <c r="N135" s="366"/>
      <c r="O135" s="366"/>
      <c r="P135" s="367" t="s">
        <v>27</v>
      </c>
      <c r="Q135" s="367"/>
      <c r="R135" s="367"/>
      <c r="S135" s="367"/>
      <c r="T135" s="367"/>
      <c r="U135" s="367"/>
      <c r="V135" s="367"/>
      <c r="W135" s="367"/>
      <c r="X135" s="367"/>
      <c r="Y135" s="368" t="s">
        <v>472</v>
      </c>
      <c r="Z135" s="369"/>
      <c r="AA135" s="369"/>
      <c r="AB135" s="369"/>
      <c r="AC135" s="150" t="s">
        <v>457</v>
      </c>
      <c r="AD135" s="150"/>
      <c r="AE135" s="150"/>
      <c r="AF135" s="150"/>
      <c r="AG135" s="150"/>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418</v>
      </c>
      <c r="K168" s="366"/>
      <c r="L168" s="366"/>
      <c r="M168" s="366"/>
      <c r="N168" s="366"/>
      <c r="O168" s="366"/>
      <c r="P168" s="367" t="s">
        <v>27</v>
      </c>
      <c r="Q168" s="367"/>
      <c r="R168" s="367"/>
      <c r="S168" s="367"/>
      <c r="T168" s="367"/>
      <c r="U168" s="367"/>
      <c r="V168" s="367"/>
      <c r="W168" s="367"/>
      <c r="X168" s="367"/>
      <c r="Y168" s="368" t="s">
        <v>472</v>
      </c>
      <c r="Z168" s="369"/>
      <c r="AA168" s="369"/>
      <c r="AB168" s="369"/>
      <c r="AC168" s="150" t="s">
        <v>457</v>
      </c>
      <c r="AD168" s="150"/>
      <c r="AE168" s="150"/>
      <c r="AF168" s="150"/>
      <c r="AG168" s="150"/>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418</v>
      </c>
      <c r="K201" s="366"/>
      <c r="L201" s="366"/>
      <c r="M201" s="366"/>
      <c r="N201" s="366"/>
      <c r="O201" s="366"/>
      <c r="P201" s="367" t="s">
        <v>27</v>
      </c>
      <c r="Q201" s="367"/>
      <c r="R201" s="367"/>
      <c r="S201" s="367"/>
      <c r="T201" s="367"/>
      <c r="U201" s="367"/>
      <c r="V201" s="367"/>
      <c r="W201" s="367"/>
      <c r="X201" s="367"/>
      <c r="Y201" s="368" t="s">
        <v>472</v>
      </c>
      <c r="Z201" s="369"/>
      <c r="AA201" s="369"/>
      <c r="AB201" s="369"/>
      <c r="AC201" s="150" t="s">
        <v>457</v>
      </c>
      <c r="AD201" s="150"/>
      <c r="AE201" s="150"/>
      <c r="AF201" s="150"/>
      <c r="AG201" s="150"/>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418</v>
      </c>
      <c r="K234" s="366"/>
      <c r="L234" s="366"/>
      <c r="M234" s="366"/>
      <c r="N234" s="366"/>
      <c r="O234" s="366"/>
      <c r="P234" s="367" t="s">
        <v>27</v>
      </c>
      <c r="Q234" s="367"/>
      <c r="R234" s="367"/>
      <c r="S234" s="367"/>
      <c r="T234" s="367"/>
      <c r="U234" s="367"/>
      <c r="V234" s="367"/>
      <c r="W234" s="367"/>
      <c r="X234" s="367"/>
      <c r="Y234" s="368" t="s">
        <v>472</v>
      </c>
      <c r="Z234" s="369"/>
      <c r="AA234" s="369"/>
      <c r="AB234" s="369"/>
      <c r="AC234" s="150" t="s">
        <v>457</v>
      </c>
      <c r="AD234" s="150"/>
      <c r="AE234" s="150"/>
      <c r="AF234" s="150"/>
      <c r="AG234" s="150"/>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418</v>
      </c>
      <c r="K267" s="366"/>
      <c r="L267" s="366"/>
      <c r="M267" s="366"/>
      <c r="N267" s="366"/>
      <c r="O267" s="366"/>
      <c r="P267" s="367" t="s">
        <v>27</v>
      </c>
      <c r="Q267" s="367"/>
      <c r="R267" s="367"/>
      <c r="S267" s="367"/>
      <c r="T267" s="367"/>
      <c r="U267" s="367"/>
      <c r="V267" s="367"/>
      <c r="W267" s="367"/>
      <c r="X267" s="367"/>
      <c r="Y267" s="368" t="s">
        <v>472</v>
      </c>
      <c r="Z267" s="369"/>
      <c r="AA267" s="369"/>
      <c r="AB267" s="369"/>
      <c r="AC267" s="150" t="s">
        <v>457</v>
      </c>
      <c r="AD267" s="150"/>
      <c r="AE267" s="150"/>
      <c r="AF267" s="150"/>
      <c r="AG267" s="150"/>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418</v>
      </c>
      <c r="K300" s="366"/>
      <c r="L300" s="366"/>
      <c r="M300" s="366"/>
      <c r="N300" s="366"/>
      <c r="O300" s="366"/>
      <c r="P300" s="367" t="s">
        <v>27</v>
      </c>
      <c r="Q300" s="367"/>
      <c r="R300" s="367"/>
      <c r="S300" s="367"/>
      <c r="T300" s="367"/>
      <c r="U300" s="367"/>
      <c r="V300" s="367"/>
      <c r="W300" s="367"/>
      <c r="X300" s="367"/>
      <c r="Y300" s="368" t="s">
        <v>472</v>
      </c>
      <c r="Z300" s="369"/>
      <c r="AA300" s="369"/>
      <c r="AB300" s="369"/>
      <c r="AC300" s="150" t="s">
        <v>457</v>
      </c>
      <c r="AD300" s="150"/>
      <c r="AE300" s="150"/>
      <c r="AF300" s="150"/>
      <c r="AG300" s="150"/>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418</v>
      </c>
      <c r="K333" s="366"/>
      <c r="L333" s="366"/>
      <c r="M333" s="366"/>
      <c r="N333" s="366"/>
      <c r="O333" s="366"/>
      <c r="P333" s="367" t="s">
        <v>27</v>
      </c>
      <c r="Q333" s="367"/>
      <c r="R333" s="367"/>
      <c r="S333" s="367"/>
      <c r="T333" s="367"/>
      <c r="U333" s="367"/>
      <c r="V333" s="367"/>
      <c r="W333" s="367"/>
      <c r="X333" s="367"/>
      <c r="Y333" s="368" t="s">
        <v>472</v>
      </c>
      <c r="Z333" s="369"/>
      <c r="AA333" s="369"/>
      <c r="AB333" s="369"/>
      <c r="AC333" s="150" t="s">
        <v>457</v>
      </c>
      <c r="AD333" s="150"/>
      <c r="AE333" s="150"/>
      <c r="AF333" s="150"/>
      <c r="AG333" s="150"/>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418</v>
      </c>
      <c r="K366" s="366"/>
      <c r="L366" s="366"/>
      <c r="M366" s="366"/>
      <c r="N366" s="366"/>
      <c r="O366" s="366"/>
      <c r="P366" s="367" t="s">
        <v>27</v>
      </c>
      <c r="Q366" s="367"/>
      <c r="R366" s="367"/>
      <c r="S366" s="367"/>
      <c r="T366" s="367"/>
      <c r="U366" s="367"/>
      <c r="V366" s="367"/>
      <c r="W366" s="367"/>
      <c r="X366" s="367"/>
      <c r="Y366" s="368" t="s">
        <v>472</v>
      </c>
      <c r="Z366" s="369"/>
      <c r="AA366" s="369"/>
      <c r="AB366" s="369"/>
      <c r="AC366" s="150" t="s">
        <v>457</v>
      </c>
      <c r="AD366" s="150"/>
      <c r="AE366" s="150"/>
      <c r="AF366" s="150"/>
      <c r="AG366" s="150"/>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418</v>
      </c>
      <c r="K399" s="366"/>
      <c r="L399" s="366"/>
      <c r="M399" s="366"/>
      <c r="N399" s="366"/>
      <c r="O399" s="366"/>
      <c r="P399" s="367" t="s">
        <v>27</v>
      </c>
      <c r="Q399" s="367"/>
      <c r="R399" s="367"/>
      <c r="S399" s="367"/>
      <c r="T399" s="367"/>
      <c r="U399" s="367"/>
      <c r="V399" s="367"/>
      <c r="W399" s="367"/>
      <c r="X399" s="367"/>
      <c r="Y399" s="368" t="s">
        <v>472</v>
      </c>
      <c r="Z399" s="369"/>
      <c r="AA399" s="369"/>
      <c r="AB399" s="369"/>
      <c r="AC399" s="150" t="s">
        <v>457</v>
      </c>
      <c r="AD399" s="150"/>
      <c r="AE399" s="150"/>
      <c r="AF399" s="150"/>
      <c r="AG399" s="150"/>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418</v>
      </c>
      <c r="K432" s="366"/>
      <c r="L432" s="366"/>
      <c r="M432" s="366"/>
      <c r="N432" s="366"/>
      <c r="O432" s="366"/>
      <c r="P432" s="367" t="s">
        <v>27</v>
      </c>
      <c r="Q432" s="367"/>
      <c r="R432" s="367"/>
      <c r="S432" s="367"/>
      <c r="T432" s="367"/>
      <c r="U432" s="367"/>
      <c r="V432" s="367"/>
      <c r="W432" s="367"/>
      <c r="X432" s="367"/>
      <c r="Y432" s="368" t="s">
        <v>472</v>
      </c>
      <c r="Z432" s="369"/>
      <c r="AA432" s="369"/>
      <c r="AB432" s="369"/>
      <c r="AC432" s="150" t="s">
        <v>457</v>
      </c>
      <c r="AD432" s="150"/>
      <c r="AE432" s="150"/>
      <c r="AF432" s="150"/>
      <c r="AG432" s="150"/>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418</v>
      </c>
      <c r="K465" s="366"/>
      <c r="L465" s="366"/>
      <c r="M465" s="366"/>
      <c r="N465" s="366"/>
      <c r="O465" s="366"/>
      <c r="P465" s="367" t="s">
        <v>27</v>
      </c>
      <c r="Q465" s="367"/>
      <c r="R465" s="367"/>
      <c r="S465" s="367"/>
      <c r="T465" s="367"/>
      <c r="U465" s="367"/>
      <c r="V465" s="367"/>
      <c r="W465" s="367"/>
      <c r="X465" s="367"/>
      <c r="Y465" s="368" t="s">
        <v>472</v>
      </c>
      <c r="Z465" s="369"/>
      <c r="AA465" s="369"/>
      <c r="AB465" s="369"/>
      <c r="AC465" s="150" t="s">
        <v>457</v>
      </c>
      <c r="AD465" s="150"/>
      <c r="AE465" s="150"/>
      <c r="AF465" s="150"/>
      <c r="AG465" s="150"/>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418</v>
      </c>
      <c r="K498" s="366"/>
      <c r="L498" s="366"/>
      <c r="M498" s="366"/>
      <c r="N498" s="366"/>
      <c r="O498" s="366"/>
      <c r="P498" s="367" t="s">
        <v>27</v>
      </c>
      <c r="Q498" s="367"/>
      <c r="R498" s="367"/>
      <c r="S498" s="367"/>
      <c r="T498" s="367"/>
      <c r="U498" s="367"/>
      <c r="V498" s="367"/>
      <c r="W498" s="367"/>
      <c r="X498" s="367"/>
      <c r="Y498" s="368" t="s">
        <v>472</v>
      </c>
      <c r="Z498" s="369"/>
      <c r="AA498" s="369"/>
      <c r="AB498" s="369"/>
      <c r="AC498" s="150" t="s">
        <v>457</v>
      </c>
      <c r="AD498" s="150"/>
      <c r="AE498" s="150"/>
      <c r="AF498" s="150"/>
      <c r="AG498" s="150"/>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418</v>
      </c>
      <c r="K531" s="366"/>
      <c r="L531" s="366"/>
      <c r="M531" s="366"/>
      <c r="N531" s="366"/>
      <c r="O531" s="366"/>
      <c r="P531" s="367" t="s">
        <v>27</v>
      </c>
      <c r="Q531" s="367"/>
      <c r="R531" s="367"/>
      <c r="S531" s="367"/>
      <c r="T531" s="367"/>
      <c r="U531" s="367"/>
      <c r="V531" s="367"/>
      <c r="W531" s="367"/>
      <c r="X531" s="367"/>
      <c r="Y531" s="368" t="s">
        <v>472</v>
      </c>
      <c r="Z531" s="369"/>
      <c r="AA531" s="369"/>
      <c r="AB531" s="369"/>
      <c r="AC531" s="150" t="s">
        <v>457</v>
      </c>
      <c r="AD531" s="150"/>
      <c r="AE531" s="150"/>
      <c r="AF531" s="150"/>
      <c r="AG531" s="150"/>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418</v>
      </c>
      <c r="K564" s="366"/>
      <c r="L564" s="366"/>
      <c r="M564" s="366"/>
      <c r="N564" s="366"/>
      <c r="O564" s="366"/>
      <c r="P564" s="367" t="s">
        <v>27</v>
      </c>
      <c r="Q564" s="367"/>
      <c r="R564" s="367"/>
      <c r="S564" s="367"/>
      <c r="T564" s="367"/>
      <c r="U564" s="367"/>
      <c r="V564" s="367"/>
      <c r="W564" s="367"/>
      <c r="X564" s="367"/>
      <c r="Y564" s="368" t="s">
        <v>472</v>
      </c>
      <c r="Z564" s="369"/>
      <c r="AA564" s="369"/>
      <c r="AB564" s="369"/>
      <c r="AC564" s="150" t="s">
        <v>457</v>
      </c>
      <c r="AD564" s="150"/>
      <c r="AE564" s="150"/>
      <c r="AF564" s="150"/>
      <c r="AG564" s="150"/>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418</v>
      </c>
      <c r="K597" s="366"/>
      <c r="L597" s="366"/>
      <c r="M597" s="366"/>
      <c r="N597" s="366"/>
      <c r="O597" s="366"/>
      <c r="P597" s="367" t="s">
        <v>27</v>
      </c>
      <c r="Q597" s="367"/>
      <c r="R597" s="367"/>
      <c r="S597" s="367"/>
      <c r="T597" s="367"/>
      <c r="U597" s="367"/>
      <c r="V597" s="367"/>
      <c r="W597" s="367"/>
      <c r="X597" s="367"/>
      <c r="Y597" s="368" t="s">
        <v>472</v>
      </c>
      <c r="Z597" s="369"/>
      <c r="AA597" s="369"/>
      <c r="AB597" s="369"/>
      <c r="AC597" s="150" t="s">
        <v>457</v>
      </c>
      <c r="AD597" s="150"/>
      <c r="AE597" s="150"/>
      <c r="AF597" s="150"/>
      <c r="AG597" s="150"/>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418</v>
      </c>
      <c r="K630" s="366"/>
      <c r="L630" s="366"/>
      <c r="M630" s="366"/>
      <c r="N630" s="366"/>
      <c r="O630" s="366"/>
      <c r="P630" s="367" t="s">
        <v>27</v>
      </c>
      <c r="Q630" s="367"/>
      <c r="R630" s="367"/>
      <c r="S630" s="367"/>
      <c r="T630" s="367"/>
      <c r="U630" s="367"/>
      <c r="V630" s="367"/>
      <c r="W630" s="367"/>
      <c r="X630" s="367"/>
      <c r="Y630" s="368" t="s">
        <v>472</v>
      </c>
      <c r="Z630" s="369"/>
      <c r="AA630" s="369"/>
      <c r="AB630" s="369"/>
      <c r="AC630" s="150" t="s">
        <v>457</v>
      </c>
      <c r="AD630" s="150"/>
      <c r="AE630" s="150"/>
      <c r="AF630" s="150"/>
      <c r="AG630" s="150"/>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418</v>
      </c>
      <c r="K663" s="366"/>
      <c r="L663" s="366"/>
      <c r="M663" s="366"/>
      <c r="N663" s="366"/>
      <c r="O663" s="366"/>
      <c r="P663" s="367" t="s">
        <v>27</v>
      </c>
      <c r="Q663" s="367"/>
      <c r="R663" s="367"/>
      <c r="S663" s="367"/>
      <c r="T663" s="367"/>
      <c r="U663" s="367"/>
      <c r="V663" s="367"/>
      <c r="W663" s="367"/>
      <c r="X663" s="367"/>
      <c r="Y663" s="368" t="s">
        <v>472</v>
      </c>
      <c r="Z663" s="369"/>
      <c r="AA663" s="369"/>
      <c r="AB663" s="369"/>
      <c r="AC663" s="150" t="s">
        <v>457</v>
      </c>
      <c r="AD663" s="150"/>
      <c r="AE663" s="150"/>
      <c r="AF663" s="150"/>
      <c r="AG663" s="150"/>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418</v>
      </c>
      <c r="K696" s="366"/>
      <c r="L696" s="366"/>
      <c r="M696" s="366"/>
      <c r="N696" s="366"/>
      <c r="O696" s="366"/>
      <c r="P696" s="367" t="s">
        <v>27</v>
      </c>
      <c r="Q696" s="367"/>
      <c r="R696" s="367"/>
      <c r="S696" s="367"/>
      <c r="T696" s="367"/>
      <c r="U696" s="367"/>
      <c r="V696" s="367"/>
      <c r="W696" s="367"/>
      <c r="X696" s="367"/>
      <c r="Y696" s="368" t="s">
        <v>472</v>
      </c>
      <c r="Z696" s="369"/>
      <c r="AA696" s="369"/>
      <c r="AB696" s="369"/>
      <c r="AC696" s="150" t="s">
        <v>457</v>
      </c>
      <c r="AD696" s="150"/>
      <c r="AE696" s="150"/>
      <c r="AF696" s="150"/>
      <c r="AG696" s="150"/>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418</v>
      </c>
      <c r="K729" s="366"/>
      <c r="L729" s="366"/>
      <c r="M729" s="366"/>
      <c r="N729" s="366"/>
      <c r="O729" s="366"/>
      <c r="P729" s="367" t="s">
        <v>27</v>
      </c>
      <c r="Q729" s="367"/>
      <c r="R729" s="367"/>
      <c r="S729" s="367"/>
      <c r="T729" s="367"/>
      <c r="U729" s="367"/>
      <c r="V729" s="367"/>
      <c r="W729" s="367"/>
      <c r="X729" s="367"/>
      <c r="Y729" s="368" t="s">
        <v>472</v>
      </c>
      <c r="Z729" s="369"/>
      <c r="AA729" s="369"/>
      <c r="AB729" s="369"/>
      <c r="AC729" s="150" t="s">
        <v>457</v>
      </c>
      <c r="AD729" s="150"/>
      <c r="AE729" s="150"/>
      <c r="AF729" s="150"/>
      <c r="AG729" s="150"/>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418</v>
      </c>
      <c r="K762" s="366"/>
      <c r="L762" s="366"/>
      <c r="M762" s="366"/>
      <c r="N762" s="366"/>
      <c r="O762" s="366"/>
      <c r="P762" s="367" t="s">
        <v>27</v>
      </c>
      <c r="Q762" s="367"/>
      <c r="R762" s="367"/>
      <c r="S762" s="367"/>
      <c r="T762" s="367"/>
      <c r="U762" s="367"/>
      <c r="V762" s="367"/>
      <c r="W762" s="367"/>
      <c r="X762" s="367"/>
      <c r="Y762" s="368" t="s">
        <v>472</v>
      </c>
      <c r="Z762" s="369"/>
      <c r="AA762" s="369"/>
      <c r="AB762" s="369"/>
      <c r="AC762" s="150" t="s">
        <v>457</v>
      </c>
      <c r="AD762" s="150"/>
      <c r="AE762" s="150"/>
      <c r="AF762" s="150"/>
      <c r="AG762" s="150"/>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418</v>
      </c>
      <c r="K795" s="366"/>
      <c r="L795" s="366"/>
      <c r="M795" s="366"/>
      <c r="N795" s="366"/>
      <c r="O795" s="366"/>
      <c r="P795" s="367" t="s">
        <v>27</v>
      </c>
      <c r="Q795" s="367"/>
      <c r="R795" s="367"/>
      <c r="S795" s="367"/>
      <c r="T795" s="367"/>
      <c r="U795" s="367"/>
      <c r="V795" s="367"/>
      <c r="W795" s="367"/>
      <c r="X795" s="367"/>
      <c r="Y795" s="368" t="s">
        <v>472</v>
      </c>
      <c r="Z795" s="369"/>
      <c r="AA795" s="369"/>
      <c r="AB795" s="369"/>
      <c r="AC795" s="150" t="s">
        <v>457</v>
      </c>
      <c r="AD795" s="150"/>
      <c r="AE795" s="150"/>
      <c r="AF795" s="150"/>
      <c r="AG795" s="150"/>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418</v>
      </c>
      <c r="K828" s="366"/>
      <c r="L828" s="366"/>
      <c r="M828" s="366"/>
      <c r="N828" s="366"/>
      <c r="O828" s="366"/>
      <c r="P828" s="367" t="s">
        <v>27</v>
      </c>
      <c r="Q828" s="367"/>
      <c r="R828" s="367"/>
      <c r="S828" s="367"/>
      <c r="T828" s="367"/>
      <c r="U828" s="367"/>
      <c r="V828" s="367"/>
      <c r="W828" s="367"/>
      <c r="X828" s="367"/>
      <c r="Y828" s="368" t="s">
        <v>472</v>
      </c>
      <c r="Z828" s="369"/>
      <c r="AA828" s="369"/>
      <c r="AB828" s="369"/>
      <c r="AC828" s="150" t="s">
        <v>457</v>
      </c>
      <c r="AD828" s="150"/>
      <c r="AE828" s="150"/>
      <c r="AF828" s="150"/>
      <c r="AG828" s="150"/>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418</v>
      </c>
      <c r="K861" s="366"/>
      <c r="L861" s="366"/>
      <c r="M861" s="366"/>
      <c r="N861" s="366"/>
      <c r="O861" s="366"/>
      <c r="P861" s="367" t="s">
        <v>27</v>
      </c>
      <c r="Q861" s="367"/>
      <c r="R861" s="367"/>
      <c r="S861" s="367"/>
      <c r="T861" s="367"/>
      <c r="U861" s="367"/>
      <c r="V861" s="367"/>
      <c r="W861" s="367"/>
      <c r="X861" s="367"/>
      <c r="Y861" s="368" t="s">
        <v>472</v>
      </c>
      <c r="Z861" s="369"/>
      <c r="AA861" s="369"/>
      <c r="AB861" s="369"/>
      <c r="AC861" s="150" t="s">
        <v>457</v>
      </c>
      <c r="AD861" s="150"/>
      <c r="AE861" s="150"/>
      <c r="AF861" s="150"/>
      <c r="AG861" s="150"/>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418</v>
      </c>
      <c r="K894" s="366"/>
      <c r="L894" s="366"/>
      <c r="M894" s="366"/>
      <c r="N894" s="366"/>
      <c r="O894" s="366"/>
      <c r="P894" s="367" t="s">
        <v>27</v>
      </c>
      <c r="Q894" s="367"/>
      <c r="R894" s="367"/>
      <c r="S894" s="367"/>
      <c r="T894" s="367"/>
      <c r="U894" s="367"/>
      <c r="V894" s="367"/>
      <c r="W894" s="367"/>
      <c r="X894" s="367"/>
      <c r="Y894" s="368" t="s">
        <v>472</v>
      </c>
      <c r="Z894" s="369"/>
      <c r="AA894" s="369"/>
      <c r="AB894" s="369"/>
      <c r="AC894" s="150" t="s">
        <v>457</v>
      </c>
      <c r="AD894" s="150"/>
      <c r="AE894" s="150"/>
      <c r="AF894" s="150"/>
      <c r="AG894" s="150"/>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418</v>
      </c>
      <c r="K927" s="366"/>
      <c r="L927" s="366"/>
      <c r="M927" s="366"/>
      <c r="N927" s="366"/>
      <c r="O927" s="366"/>
      <c r="P927" s="367" t="s">
        <v>27</v>
      </c>
      <c r="Q927" s="367"/>
      <c r="R927" s="367"/>
      <c r="S927" s="367"/>
      <c r="T927" s="367"/>
      <c r="U927" s="367"/>
      <c r="V927" s="367"/>
      <c r="W927" s="367"/>
      <c r="X927" s="367"/>
      <c r="Y927" s="368" t="s">
        <v>472</v>
      </c>
      <c r="Z927" s="369"/>
      <c r="AA927" s="369"/>
      <c r="AB927" s="369"/>
      <c r="AC927" s="150" t="s">
        <v>457</v>
      </c>
      <c r="AD927" s="150"/>
      <c r="AE927" s="150"/>
      <c r="AF927" s="150"/>
      <c r="AG927" s="150"/>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418</v>
      </c>
      <c r="K960" s="366"/>
      <c r="L960" s="366"/>
      <c r="M960" s="366"/>
      <c r="N960" s="366"/>
      <c r="O960" s="366"/>
      <c r="P960" s="367" t="s">
        <v>27</v>
      </c>
      <c r="Q960" s="367"/>
      <c r="R960" s="367"/>
      <c r="S960" s="367"/>
      <c r="T960" s="367"/>
      <c r="U960" s="367"/>
      <c r="V960" s="367"/>
      <c r="W960" s="367"/>
      <c r="X960" s="367"/>
      <c r="Y960" s="368" t="s">
        <v>472</v>
      </c>
      <c r="Z960" s="369"/>
      <c r="AA960" s="369"/>
      <c r="AB960" s="369"/>
      <c r="AC960" s="150" t="s">
        <v>457</v>
      </c>
      <c r="AD960" s="150"/>
      <c r="AE960" s="150"/>
      <c r="AF960" s="150"/>
      <c r="AG960" s="150"/>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418</v>
      </c>
      <c r="K993" s="366"/>
      <c r="L993" s="366"/>
      <c r="M993" s="366"/>
      <c r="N993" s="366"/>
      <c r="O993" s="366"/>
      <c r="P993" s="367" t="s">
        <v>27</v>
      </c>
      <c r="Q993" s="367"/>
      <c r="R993" s="367"/>
      <c r="S993" s="367"/>
      <c r="T993" s="367"/>
      <c r="U993" s="367"/>
      <c r="V993" s="367"/>
      <c r="W993" s="367"/>
      <c r="X993" s="367"/>
      <c r="Y993" s="368" t="s">
        <v>472</v>
      </c>
      <c r="Z993" s="369"/>
      <c r="AA993" s="369"/>
      <c r="AB993" s="369"/>
      <c r="AC993" s="150" t="s">
        <v>457</v>
      </c>
      <c r="AD993" s="150"/>
      <c r="AE993" s="150"/>
      <c r="AF993" s="150"/>
      <c r="AG993" s="150"/>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418</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50" t="s">
        <v>457</v>
      </c>
      <c r="AD1026" s="150"/>
      <c r="AE1026" s="150"/>
      <c r="AF1026" s="150"/>
      <c r="AG1026" s="150"/>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418</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50" t="s">
        <v>457</v>
      </c>
      <c r="AD1059" s="150"/>
      <c r="AE1059" s="150"/>
      <c r="AF1059" s="150"/>
      <c r="AG1059" s="150"/>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418</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50" t="s">
        <v>457</v>
      </c>
      <c r="AD1092" s="150"/>
      <c r="AE1092" s="150"/>
      <c r="AF1092" s="150"/>
      <c r="AG1092" s="150"/>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418</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50" t="s">
        <v>457</v>
      </c>
      <c r="AD1125" s="150"/>
      <c r="AE1125" s="150"/>
      <c r="AF1125" s="150"/>
      <c r="AG1125" s="150"/>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418</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50" t="s">
        <v>457</v>
      </c>
      <c r="AD1158" s="150"/>
      <c r="AE1158" s="150"/>
      <c r="AF1158" s="150"/>
      <c r="AG1158" s="150"/>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418</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50" t="s">
        <v>457</v>
      </c>
      <c r="AD1191" s="150"/>
      <c r="AE1191" s="150"/>
      <c r="AF1191" s="150"/>
      <c r="AG1191" s="150"/>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418</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50" t="s">
        <v>457</v>
      </c>
      <c r="AD1224" s="150"/>
      <c r="AE1224" s="150"/>
      <c r="AF1224" s="150"/>
      <c r="AG1224" s="150"/>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418</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50" t="s">
        <v>457</v>
      </c>
      <c r="AD1257" s="150"/>
      <c r="AE1257" s="150"/>
      <c r="AF1257" s="150"/>
      <c r="AG1257" s="150"/>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418</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50" t="s">
        <v>457</v>
      </c>
      <c r="AD1290" s="150"/>
      <c r="AE1290" s="150"/>
      <c r="AF1290" s="150"/>
      <c r="AG1290" s="150"/>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2019-07-01T08:46:06Z</cp:lastPrinted>
  <dcterms:created xsi:type="dcterms:W3CDTF">2012-03-13T00:50:25Z</dcterms:created>
  <dcterms:modified xsi:type="dcterms:W3CDTF">2019-07-09T00:12:31Z</dcterms:modified>
</cp:coreProperties>
</file>