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4024F50-7162-4CC8-878E-CF80992EF356}" xr6:coauthVersionLast="36" xr6:coauthVersionMax="36" xr10:uidLastSave="{00000000-0000-0000-0000-000000000000}"/>
  <bookViews>
    <workbookView xWindow="13260" yWindow="0" windowWidth="21570" windowHeight="789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<sst xmlns="http://schemas.openxmlformats.org/spreadsheetml/2006/main" count="3044" uniqueCount="692">
  <si>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</si>
  <si>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</si>
  <si>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</si>
  <si>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</si>
  <si>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</si>
  <si>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</si>
  <si>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</si>
  <si>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</si>
  <si>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</si>
  <si>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</si>
  <si>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</si>
  <si>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</si>
  <si>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</si>
  <si>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</si>
  <si>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</si>
  <si>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</si>
  <si>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</si>
  <si>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</si>
  <si>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</si>
  <si>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</si>
  <si>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</si>
  <si>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</si>
  <si>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</si>
  <si>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</si>
  <si>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</si>
  <si>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</si>
  <si>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</si>
  <si>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</si>
  <si>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</si>
  <si>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</si>
  <si>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</si>
  <si>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</si>
  <si>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</si>
  <si>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</si>
  <si>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</si>
  <si>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</si>
  <si>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</si>
  <si>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</si>
  <si>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</si>
  <si>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</si>
  <si>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</si>
  <si>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</si>
  <si>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</si>
  <si>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</si>
  <si>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</si>
  <si>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</si>
  <si>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</si>
  <si>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</si>
  <si>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</si>
  <si>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</si>
  <si>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</si>
  <si>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</si>
  <si>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</si>
  <si>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</si>
  <si>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</si>
  <si>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</si>
  <si>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</si>
  <si>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</si>
  <si>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</si>
  <si>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</si>
  <si>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</si>
  <si>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</si>
  <si>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</si>
  <si>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</si>
  <si>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</si>
  <si>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</si>
  <si>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</si>
  <si>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</si>
  <si>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</si>
  <si>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</si>
  <si>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</si>
  <si>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</si>
  <si>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</si>
  <si>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</si>
  <si>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</si>
  <si>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</si>
  <si>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</si>
  <si>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</si>
  <si>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</si>
  <si>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</si>
  <si>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</si>
  <si>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</si>
  <si>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</si>
  <si>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</si>
  <si>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</si>
  <si>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</si>
  <si>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</si>
  <si>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</si>
  <si>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</si>
  <si>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</si>
  <si>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</si>
  <si>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</si>
  <si>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</si>
  <si>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</si>
  <si>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</si>
  <si>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</si>
  <si>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</si>
  <si>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</si>
  <si>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</si>
  <si>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</si>
  <si>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</si>
  <si>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</si>
  <si>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</si>
  <si>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</si>
  <si>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</si>
  <si>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</si>
  <si>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</si>
  <si>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</si>
  <si>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</si>
  <si>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</si>
  <si>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</si>
  <si>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</si>
  <si>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</si>
  <si>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</si>
  <si>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</si>
  <si>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</si>
  <si>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</si>
  <si>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</si>
  <si>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</si>
  <si>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</si>
  <si>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</si>
  <si>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</si>
  <si>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</si>
  <si>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</si>
  <si>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</si>
  <si>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</si>
  <si>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</si>
  <si>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</si>
  <si>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</si>
  <si>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</si>
  <si>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</si>
  <si>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</si>
  <si>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</si>
  <si>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</si>
  <si>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</si>
  <si>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</si>
  <si>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</si>
  <si>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</si>
  <si>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</si>
  <si>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</si>
  <si>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</si>
  <si>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</si>
  <si>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</si>
  <si>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</si>
  <si>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</si>
  <si>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</si>
  <si>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</si>
  <si>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</si>
  <si>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</si>
  <si>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</si>
  <si>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</si>
  <si>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</si>
  <si>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</si>
  <si>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</si>
  <si>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</si>
  <si>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</si>
  <si>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</si>
  <si>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</si>
  <si>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</si>
  <si>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</si>
  <si>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</si>
  <si>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</si>
  <si>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</si>
  <si>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</si>
  <si>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</si>
  <si>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</si>
  <si>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</si>
  <si>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</si>
  <si>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</si>
  <si>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</si>
  <si>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</si>
  <si>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</si>
  <si>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</si>
  <si>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</si>
  <si>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</si>
  <si>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</si>
  <si>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</si>
  <si>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</si>
  <si>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</si>
  <si>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</si>
  <si>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</si>
  <si>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</si>
  <si>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</si>
  <si>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</si>
  <si>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</si>
  <si>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</si>
  <si>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</si>
  <si>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</si>
  <si>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</si>
  <si>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</si>
  <si>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</si>
  <si>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</si>
  <si>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</si>
  <si>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</si>
  <si>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</si>
  <si>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</si>
  <si>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</si>
  <si>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</si>
  <si>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</si>
  <si>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</si>
  <si>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</si>
  <si>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</si>
  <si>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</si>
  <si>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</si>
  <si>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</si>
  <si>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</si>
  <si>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</si>
  <si>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</si>
  <si>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</si>
  <si>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</si>
  <si>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</si>
  <si>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</si>
  <si>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</si>
  <si>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</si>
  <si>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</si>
  <si>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</si>
  <si>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</si>
  <si>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</si>
  <si>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</si>
  <si>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</si>
  <si>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</si>
  <si>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</si>
  <si>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</si>
  <si>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</si>
  <si>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</si>
  <si>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</si>
  <si>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</si>
  <si>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</si>
  <si>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</si>
  <si>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</si>
  <si>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</si>
  <si>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</si>
  <si>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</si>
  <si>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</si>
  <si>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</si>
  <si>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</si>
  <si>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</si>
  <si>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</si>
  <si>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</si>
  <si>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</si>
  <si>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</si>
  <si>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</si>
  <si>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</si>
  <si>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</si>
  <si>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</si>
  <si>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</si>
  <si>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</si>
  <si>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</si>
  <si>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</si>
  <si>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</si>
  <si>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</si>
  <si>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</si>
  <si>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</si>
  <si>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</si>
  <si>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</si>
  <si>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</si>
  <si>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</si>
  <si>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</si>
  <si>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</si>
  <si>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</si>
  <si>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</si>
  <si>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</si>
  <si>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</si>
  <si>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</si>
  <si>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</si>
  <si>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</si>
  <si>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</si>
  <si>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</si>
  <si>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</si>
  <si>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</si>
  <si>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</si>
  <si>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</si>
  <si>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</si>
  <si>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</si>
  <si>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</si>
  <si>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</si>
  <si>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</si>
  <si>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</si>
  <si>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</si>
  <si>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</si>
  <si>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</si>
  <si>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</si>
  <si>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</si>
  <si>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</si>
  <si>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</si>
  <si>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</si>
  <si>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</si>
  <si>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</si>
  <si>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</si>
  <si>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</si>
  <si>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</si>
  <si>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</si>
  <si>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</si>
  <si>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</si>
  <si>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</si>
  <si>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</si>
  <si>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</si>
  <si>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</si>
  <si>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</si>
  <si>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</si>
  <si>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</si>
  <si>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</si>
  <si>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</si>
  <si>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</si>
  <si>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</si>
  <si>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</si>
  <si>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</si>
  <si>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</si>
  <si>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</si>
  <si>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</si>
  <si>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</si>
  <si>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</si>
  <si>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</si>
  <si>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</si>
  <si>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</si>
  <si>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</si>
  <si>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</si>
  <si>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</si>
  <si>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</si>
  <si>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</si>
  <si>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</si>
  <si>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</si>
  <si>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</si>
  <si>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</si>
  <si>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</si>
  <si>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</si>
  <si>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</si>
  <si>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</si>
  <si>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</si>
  <si>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</si>
  <si>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</si>
  <si>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</si>
  <si>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</si>
  <si>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</si>
  <si>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</si>
  <si>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</si>
  <si>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</si>
  <si>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</si>
  <si>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</si>
  <si>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</si>
  <si>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</si>
  <si>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</si>
  <si>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</si>
  <si>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</si>
  <si>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</si>
  <si>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</si>
  <si>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</si>
  <si>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</si>
  <si>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</si>
  <si>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</si>
  <si>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</si>
  <si>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</si>
  <si>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</si>
  <si>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</si>
  <si>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</si>
  <si>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</si>
  <si>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</si>
  <si>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</si>
  <si>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</si>
  <si>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</si>
  <si>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</si>
  <si>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</si>
  <si>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</si>
  <si>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</si>
  <si>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</si>
  <si>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</si>
  <si>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</si>
  <si>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</si>
  <si>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</si>
  <si>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</si>
  <si>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</si>
  <si>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</si>
  <si>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</si>
  <si>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</si>
  <si>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</si>
  <si>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</si>
  <si>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</si>
  <si>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</si>
  <si>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</si>
  <si>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</si>
  <si>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</si>
  <si>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</si>
  <si>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</si>
  <si>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</si>
  <si>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</si>
  <si>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</si>
  <si>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</si>
  <si>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</si>
  <si>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</si>
  <si>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</si>
  <si>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</si>
  <si>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</si>
  <si>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</si>
  <si>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</si>
  <si>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</si>
  <si>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</si>
  <si>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</si>
  <si>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</si>
  <si>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</si>
  <si>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</si>
  <si>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</si>
  <si>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</si>
  <si>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</si>
  <si>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</si>
  <si>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</si>
  <si>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</si>
  <si>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</si>
  <si>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</si>
  <si>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</si>
  <si>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</si>
  <si>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</si>
  <si>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</si>
  <si>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</si>
  <si>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</si>
  <si>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</si>
  <si>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</si>
  <si>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</si>
  <si>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</si>
  <si>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</si>
  <si>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</si>
  <si>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</si>
  <si>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</si>
  <si>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</si>
  <si>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</si>
  <si>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</si>
  <si>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</si>
  <si>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</si>
  <si>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</si>
  <si>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</si>
  <si>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</si>
  <si>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</si>
  <si>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</si>
  <si>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</si>
  <si>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</si>
  <si>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</si>
  <si>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</si>
  <si>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</si>
  <si>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</si>
  <si>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</si>
  <si>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</si>
  <si>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</si>
  <si>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</si>
  <si>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</si>
  <si>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</si>
  <si>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</si>
  <si>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</si>
  <si>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</si>
  <si>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</si>
  <si>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</si>
  <si>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</si>
  <si>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</si>
  <si>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</si>
  <si>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</si>
  <si>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</si>
  <si>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</si>
  <si>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</si>
  <si>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</si>
  <si>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</si>
  <si>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</si>
  <si>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</si>
  <si>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</si>
  <si>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</si>
  <si>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</si>
  <si>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</si>
  <si>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</si>
  <si>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</si>
  <si>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</si>
  <si>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</si>
  <si>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</si>
  <si>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</si>
  <si>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</si>
  <si>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</si>
  <si>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</si>
  <si>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</si>
  <si>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</si>
  <si>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</si>
  <si>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</si>
  <si>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</si>
  <si>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</si>
  <si>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</si>
  <si>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</si>
  <si>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</si>
  <si>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</si>
  <si>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</si>
  <si>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</si>
  <si>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</si>
  <si>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</si>
  <si>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</si>
  <si>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</si>
  <si>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</si>
  <si>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</si>
  <si>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</si>
  <si>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</si>
  <si>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</si>
  <si>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</si>
  <si>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</si>
  <si>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</si>
  <si>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</si>
  <si>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</si>
  <si>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</si>
  <si>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</si>
  <si>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</si>
  <si>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</si>
  <si>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</si>
  <si>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</si>
  <si>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</si>
  <si>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</si>
  <si>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</si>
  <si>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</si>
  <si>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</si>
  <si>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</si>
  <si>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</si>
  <si>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</si>
  <si>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</si>
  <si>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</si>
  <si>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</si>
  <si>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</si>
  <si>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</si>
  <si>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</si>
  <si>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</si>
  <si>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</si>
  <si>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</si>
  <si>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</si>
  <si>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</si>
  <si>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</si>
  <si>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</si>
  <si>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</si>
  <si>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</si>
  <si>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</si>
  <si>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</si>
  <si>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</si>
  <si>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</si>
  <si>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</si>
  <si>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</si>
  <si>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</si>
  <si>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</si>
  <si>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</si>
  <si>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</si>
  <si>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</si>
  <si>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</si>
  <si>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</si>
  <si>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</si>
  <si>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</si>
  <si>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</si>
  <si>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</si>
  <si>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</si>
  <si>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</si>
  <si>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</si>
  <si>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</si>
  <si>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</si>
  <si>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</si>
  <si>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</si>
  <si>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</si>
  <si>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</si>
  <si>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</si>
  <si>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</si>
  <si>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</si>
  <si>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</si>
  <si>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</si>
  <si>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</si>
  <si>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</si>
  <si>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</si>
  <si>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</si>
  <si>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</si>
  <si>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</si>
  <si>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</si>
  <si>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</si>
  <si>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</si>
  <si>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</si>
  <si>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</si>
  <si>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</si>
  <si>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</si>
  <si>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件</t>
    <phoneticPr fontId="6"/>
  </si>
  <si>
    <t>文部科学省</t>
    <phoneticPr fontId="6"/>
  </si>
  <si>
    <t>独立行政法人国立美術館施設整備に必要な経費</t>
    <phoneticPr fontId="6"/>
  </si>
  <si>
    <t>平成１３年度</t>
    <phoneticPr fontId="6"/>
  </si>
  <si>
    <t>終了予定なし</t>
    <phoneticPr fontId="6"/>
  </si>
  <si>
    <t>独立行政法人国立美術館法　第３条</t>
    <phoneticPr fontId="6"/>
  </si>
  <si>
    <t>美術（映画を含む。）に関する作品その他の資料を収集し、保管して公衆の観覧に供するとともに、これに関連する調査及び研究並びに教育及び普及の事業等を行うことにより、芸術その他の文化の向上に寄与するよう、独立行政法人国立美術館の施設・設備の老朽化への対応、美術館利用者の安全確保及び利便性の向上等のための施設整備を行う。</t>
    <phoneticPr fontId="6"/>
  </si>
  <si>
    <t>独立行政法人国立美術館施設整備費補助金</t>
    <phoneticPr fontId="6"/>
  </si>
  <si>
    <t>独立行政法人通則法に基づく主務大臣による業務実績の評価のうち、施設・設備に関するものについて、すべての項目で標準評価以上の評価を受ける。</t>
    <phoneticPr fontId="6"/>
  </si>
  <si>
    <t>　平成26年度以降は、文部科学大臣決定に基づく評価基準（大項目におけるB評価以上の割合）
　中間目標の期間（平成28年度～平成32年度）</t>
    <phoneticPr fontId="6"/>
  </si>
  <si>
    <t>%</t>
    <phoneticPr fontId="6"/>
  </si>
  <si>
    <t>-</t>
    <phoneticPr fontId="6"/>
  </si>
  <si>
    <t>施設整備の件数</t>
    <phoneticPr fontId="6"/>
  </si>
  <si>
    <t>件</t>
    <phoneticPr fontId="6"/>
  </si>
  <si>
    <t>独立行政法人国立美術館施設整備に必要な経費であり、整備の規模がそれぞれ異なること、また複数年にわたって実施される整備もあることから、経年比較に渡って有意な単位当たりコストの算出は困難である。　　　　　　　　　　　　　　</t>
    <phoneticPr fontId="6"/>
  </si>
  <si>
    <t>　　/</t>
    <phoneticPr fontId="6"/>
  </si>
  <si>
    <t>／　</t>
    <phoneticPr fontId="6"/>
  </si>
  <si>
    <t>／　　　　　　　　　　　　　　</t>
    <phoneticPr fontId="6"/>
  </si>
  <si>
    <t>／　　　　　　　　　　　　　　</t>
    <phoneticPr fontId="6"/>
  </si>
  <si>
    <t>①日本の誇りとして「文化・芸術」を挙げる国民の割合</t>
    <phoneticPr fontId="6"/>
  </si>
  <si>
    <t>②新進芸術家海外研修制度により研修した者で、国内外で活躍している者の排出</t>
  </si>
  <si>
    <t>％</t>
    <phoneticPr fontId="6"/>
  </si>
  <si>
    <t>独立行政法人国立美術館の設置する施設の狭隘・老朽化等への対応に必要な設備整備費を措置することにより、快適な観覧環境を確保し、優れた美術作品の鑑賞機会を充実させることなどが可能となるなど、国民全体が芸術文化活動に参加できる環境の整備に寄与する。</t>
    <phoneticPr fontId="6"/>
  </si>
  <si>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必要な事業である。</t>
    <phoneticPr fontId="6"/>
  </si>
  <si>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国及び独立行政法人国立美術館が実施すべき優先度の高い事業である。</t>
    <phoneticPr fontId="6"/>
  </si>
  <si>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を確保し、相手方が所有者に限られる土地の購入や、設計会社でなければ実施できない設計意図伝達業務については、競争性のない随意契約となっている。</t>
    <phoneticPr fontId="6"/>
  </si>
  <si>
    <t>-</t>
    <phoneticPr fontId="6"/>
  </si>
  <si>
    <t>会計規程等に則った適切な手続きにより行っており、効率化や削減努力に努められている。</t>
    <phoneticPr fontId="6"/>
  </si>
  <si>
    <t>会計規程等に則った適切な手続きにより行っており、効率化や削減努力に努めており、合理的なものとなっている。</t>
    <phoneticPr fontId="6"/>
  </si>
  <si>
    <t>国立美術館の施設整備に必要な事業のみ実施している。</t>
    <phoneticPr fontId="6"/>
  </si>
  <si>
    <t>－</t>
    <phoneticPr fontId="6"/>
  </si>
  <si>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が確保されている。</t>
    <phoneticPr fontId="6"/>
  </si>
  <si>
    <t>成果目標に沿って着実に工事を実施しており、実績は目標に見合ったものとなっている。</t>
    <phoneticPr fontId="6"/>
  </si>
  <si>
    <t>本事業の実施にあたっては、最も適切かつ効果的に低コストで実施している。</t>
    <phoneticPr fontId="6"/>
  </si>
  <si>
    <t>見込みに沿って着実に工事を実施しており、実績は見込みに見合ったものとなっている。</t>
    <phoneticPr fontId="6"/>
  </si>
  <si>
    <t>工事修了後は各施設整備の安全・安心が確保され、展覧会事業等の充実に活用されている。</t>
    <phoneticPr fontId="6"/>
  </si>
  <si>
    <t>－</t>
    <phoneticPr fontId="6"/>
  </si>
  <si>
    <t>467</t>
    <phoneticPr fontId="6"/>
  </si>
  <si>
    <t>385</t>
    <phoneticPr fontId="6"/>
  </si>
  <si>
    <t>408</t>
    <phoneticPr fontId="6"/>
  </si>
  <si>
    <t>373</t>
    <phoneticPr fontId="6"/>
  </si>
  <si>
    <t>367</t>
    <phoneticPr fontId="6"/>
  </si>
  <si>
    <t>363</t>
    <phoneticPr fontId="6"/>
  </si>
  <si>
    <t>343</t>
    <phoneticPr fontId="6"/>
  </si>
  <si>
    <t>文部科学省</t>
    <phoneticPr fontId="6"/>
  </si>
  <si>
    <t>○</t>
    <phoneticPr fontId="6"/>
  </si>
  <si>
    <t>文化庁</t>
    <phoneticPr fontId="6"/>
  </si>
  <si>
    <t>企画調整課</t>
    <phoneticPr fontId="6"/>
  </si>
  <si>
    <t>-</t>
    <phoneticPr fontId="6"/>
  </si>
  <si>
    <t>‐</t>
  </si>
  <si>
    <t>有</t>
  </si>
  <si>
    <t>A.独立行政法人国立美術館</t>
    <phoneticPr fontId="6"/>
  </si>
  <si>
    <t>施設・設備の整備に係る工事費、所有施設が所在している敷地の購入費</t>
    <rPh sb="0" eb="2">
      <t>シセツ</t>
    </rPh>
    <rPh sb="3" eb="5">
      <t>セツビ</t>
    </rPh>
    <rPh sb="6" eb="8">
      <t>セイビ</t>
    </rPh>
    <rPh sb="9" eb="10">
      <t>カカ</t>
    </rPh>
    <rPh sb="11" eb="13">
      <t>コウジ</t>
    </rPh>
    <rPh sb="13" eb="14">
      <t>ヒ</t>
    </rPh>
    <rPh sb="15" eb="17">
      <t>ショユウ</t>
    </rPh>
    <rPh sb="17" eb="19">
      <t>シセツ</t>
    </rPh>
    <rPh sb="20" eb="22">
      <t>ショザイ</t>
    </rPh>
    <rPh sb="26" eb="28">
      <t>シキチ</t>
    </rPh>
    <rPh sb="29" eb="32">
      <t>コウニュウヒ</t>
    </rPh>
    <phoneticPr fontId="6"/>
  </si>
  <si>
    <t>事業費</t>
    <rPh sb="0" eb="3">
      <t>ジギョウヒ</t>
    </rPh>
    <phoneticPr fontId="6"/>
  </si>
  <si>
    <t>土地購入費</t>
    <rPh sb="0" eb="2">
      <t>トチ</t>
    </rPh>
    <rPh sb="2" eb="5">
      <t>コウニュウヒ</t>
    </rPh>
    <phoneticPr fontId="6"/>
  </si>
  <si>
    <t>所有施設が所在している敷地の購入費</t>
    <rPh sb="0" eb="2">
      <t>ショユウ</t>
    </rPh>
    <rPh sb="2" eb="4">
      <t>シセツ</t>
    </rPh>
    <rPh sb="5" eb="7">
      <t>ショザイ</t>
    </rPh>
    <rPh sb="11" eb="13">
      <t>シキチ</t>
    </rPh>
    <rPh sb="14" eb="17">
      <t>コウニュウヒ</t>
    </rPh>
    <phoneticPr fontId="6"/>
  </si>
  <si>
    <t>C.東洋熱工業株式会社</t>
    <phoneticPr fontId="6"/>
  </si>
  <si>
    <t>工事費</t>
    <rPh sb="0" eb="3">
      <t>コウジヒ</t>
    </rPh>
    <phoneticPr fontId="6"/>
  </si>
  <si>
    <t>国立美術館防災減災対策等工事</t>
    <phoneticPr fontId="6"/>
  </si>
  <si>
    <t>B.独立行政法人大学改革支援・学位授与機構</t>
    <phoneticPr fontId="6"/>
  </si>
  <si>
    <t>独立行政法人大学改革支援・学位授与機構</t>
    <phoneticPr fontId="6"/>
  </si>
  <si>
    <t>株式会社総合設備計画</t>
  </si>
  <si>
    <t>東洋熱工業株式会社</t>
    <phoneticPr fontId="6"/>
  </si>
  <si>
    <t>近鉄ビルサービス株式会社</t>
    <phoneticPr fontId="6"/>
  </si>
  <si>
    <t>日本リーテック株式会社ビルインフラ支店</t>
  </si>
  <si>
    <t>ミノルシステム株式会社</t>
  </si>
  <si>
    <t>ヤマトグローバルロジスティクスジャパン株式会社東京美術品公募支店</t>
  </si>
  <si>
    <t>日和エンジニアリング株式会社</t>
  </si>
  <si>
    <t>中央監視装置等更新工事（国立西洋美術館）</t>
    <phoneticPr fontId="6"/>
  </si>
  <si>
    <t>収蔵庫等空調機更新工事（国立映画アーカイブ）</t>
    <phoneticPr fontId="6"/>
  </si>
  <si>
    <t>収蔵庫等空調機更新工事（変更契約）（国立映画アーカイブ）</t>
    <phoneticPr fontId="6"/>
  </si>
  <si>
    <t>収蔵庫等空調機更新に係る中央監視装置等更新工事（国立映画アーカイブ）</t>
    <phoneticPr fontId="6"/>
  </si>
  <si>
    <t>収蔵庫等空調機更新に係る建築工事（変更契約）（国立映画アーカイブ）</t>
    <rPh sb="0" eb="3">
      <t>シュウゾウコ</t>
    </rPh>
    <rPh sb="3" eb="4">
      <t>トウ</t>
    </rPh>
    <rPh sb="4" eb="7">
      <t>クウチョウキ</t>
    </rPh>
    <rPh sb="7" eb="9">
      <t>コウシン</t>
    </rPh>
    <rPh sb="10" eb="11">
      <t>カカワ</t>
    </rPh>
    <rPh sb="12" eb="14">
      <t>ケンチク</t>
    </rPh>
    <rPh sb="14" eb="16">
      <t>コウジ</t>
    </rPh>
    <rPh sb="17" eb="19">
      <t>ヘンコウ</t>
    </rPh>
    <rPh sb="19" eb="21">
      <t>ケイヤク</t>
    </rPh>
    <rPh sb="23" eb="27">
      <t>コクリツエイガ</t>
    </rPh>
    <phoneticPr fontId="3"/>
  </si>
  <si>
    <t>熱源設備圧縮機等更新工事（国立国際美術館）</t>
    <rPh sb="13" eb="15">
      <t>コクリツ</t>
    </rPh>
    <rPh sb="15" eb="17">
      <t>コクサイ</t>
    </rPh>
    <rPh sb="17" eb="20">
      <t>ビジュツカン</t>
    </rPh>
    <phoneticPr fontId="3"/>
  </si>
  <si>
    <t>ブラインポンプ整備工事一式（国立国際美術館）</t>
    <rPh sb="14" eb="16">
      <t>コクリツ</t>
    </rPh>
    <rPh sb="16" eb="18">
      <t>コクサイ</t>
    </rPh>
    <rPh sb="18" eb="21">
      <t>ビジュツカン</t>
    </rPh>
    <phoneticPr fontId="3"/>
  </si>
  <si>
    <t>収蔵庫等空調機更設備更新に関する建築設計業務（国立映画アーカイブ）</t>
    <rPh sb="0" eb="3">
      <t>シュウゾウコ</t>
    </rPh>
    <rPh sb="3" eb="4">
      <t>トウ</t>
    </rPh>
    <rPh sb="4" eb="7">
      <t>クウチョウキ</t>
    </rPh>
    <rPh sb="7" eb="8">
      <t>サラ</t>
    </rPh>
    <rPh sb="8" eb="10">
      <t>セツビ</t>
    </rPh>
    <rPh sb="10" eb="12">
      <t>コウシン</t>
    </rPh>
    <rPh sb="13" eb="14">
      <t>カン</t>
    </rPh>
    <rPh sb="16" eb="18">
      <t>ケンチク</t>
    </rPh>
    <rPh sb="18" eb="20">
      <t>セッケイ</t>
    </rPh>
    <rPh sb="20" eb="22">
      <t>ギョウム</t>
    </rPh>
    <phoneticPr fontId="3"/>
  </si>
  <si>
    <t>中央監視更新工事設計業務（国立映画アーカイブ）</t>
    <rPh sb="0" eb="2">
      <t>チュウオウ</t>
    </rPh>
    <rPh sb="2" eb="4">
      <t>カンシ</t>
    </rPh>
    <rPh sb="4" eb="6">
      <t>コウシン</t>
    </rPh>
    <rPh sb="6" eb="8">
      <t>コウジ</t>
    </rPh>
    <rPh sb="8" eb="10">
      <t>セッケイ</t>
    </rPh>
    <rPh sb="10" eb="12">
      <t>ギョウム</t>
    </rPh>
    <phoneticPr fontId="3"/>
  </si>
  <si>
    <t>収蔵庫等空調設備更新に関する漏水及び展示室温湿度の調査業務（国立映画アーカイブ）</t>
    <rPh sb="0" eb="3">
      <t>シュウゾウコ</t>
    </rPh>
    <rPh sb="3" eb="4">
      <t>トウ</t>
    </rPh>
    <rPh sb="4" eb="6">
      <t>クウチョウ</t>
    </rPh>
    <rPh sb="6" eb="8">
      <t>セツビ</t>
    </rPh>
    <rPh sb="8" eb="10">
      <t>コウシン</t>
    </rPh>
    <rPh sb="11" eb="12">
      <t>カン</t>
    </rPh>
    <rPh sb="14" eb="16">
      <t>ロウスイ</t>
    </rPh>
    <rPh sb="16" eb="17">
      <t>オヨ</t>
    </rPh>
    <rPh sb="18" eb="21">
      <t>テンジシツ</t>
    </rPh>
    <rPh sb="21" eb="24">
      <t>オンシツド</t>
    </rPh>
    <rPh sb="25" eb="27">
      <t>チョウサ</t>
    </rPh>
    <rPh sb="27" eb="29">
      <t>ギョウム</t>
    </rPh>
    <phoneticPr fontId="3"/>
  </si>
  <si>
    <t>収蔵庫等空調機更設備更新に関する建築積算業務（国立映画アーカイブ）</t>
    <rPh sb="0" eb="3">
      <t>シュウゾウコ</t>
    </rPh>
    <rPh sb="3" eb="4">
      <t>トウ</t>
    </rPh>
    <rPh sb="4" eb="7">
      <t>クウチョウキ</t>
    </rPh>
    <rPh sb="7" eb="8">
      <t>サラ</t>
    </rPh>
    <rPh sb="8" eb="10">
      <t>セツビ</t>
    </rPh>
    <rPh sb="10" eb="12">
      <t>コウシン</t>
    </rPh>
    <rPh sb="13" eb="14">
      <t>カン</t>
    </rPh>
    <rPh sb="16" eb="18">
      <t>ケンチク</t>
    </rPh>
    <rPh sb="18" eb="20">
      <t>セキサン</t>
    </rPh>
    <rPh sb="20" eb="22">
      <t>ギョウム</t>
    </rPh>
    <phoneticPr fontId="3"/>
  </si>
  <si>
    <t>収蔵庫等空調設備更新設計業務（国立映画アーカイブ）</t>
    <rPh sb="0" eb="3">
      <t>シュウゾウコ</t>
    </rPh>
    <rPh sb="3" eb="4">
      <t>トウ</t>
    </rPh>
    <rPh sb="4" eb="6">
      <t>クウチョウ</t>
    </rPh>
    <rPh sb="6" eb="8">
      <t>セツビ</t>
    </rPh>
    <rPh sb="8" eb="10">
      <t>コウシン</t>
    </rPh>
    <rPh sb="10" eb="12">
      <t>セッケイ</t>
    </rPh>
    <rPh sb="12" eb="14">
      <t>ギョウム</t>
    </rPh>
    <phoneticPr fontId="3"/>
  </si>
  <si>
    <t>収蔵庫等空調設備更新積算業務（国立映画アーカイブ）</t>
    <rPh sb="0" eb="3">
      <t>シュウゾウコ</t>
    </rPh>
    <rPh sb="3" eb="4">
      <t>トウ</t>
    </rPh>
    <rPh sb="4" eb="6">
      <t>クウチョウ</t>
    </rPh>
    <rPh sb="6" eb="8">
      <t>セツビ</t>
    </rPh>
    <rPh sb="8" eb="10">
      <t>コウシン</t>
    </rPh>
    <rPh sb="10" eb="12">
      <t>セキサン</t>
    </rPh>
    <rPh sb="12" eb="14">
      <t>ギョウム</t>
    </rPh>
    <phoneticPr fontId="3"/>
  </si>
  <si>
    <t>フィルム輸送等作業(8月～3月)（国立映画アーカイブ）</t>
    <rPh sb="4" eb="6">
      <t>ユソウ</t>
    </rPh>
    <rPh sb="6" eb="7">
      <t>トウ</t>
    </rPh>
    <rPh sb="7" eb="9">
      <t>サギョウ</t>
    </rPh>
    <rPh sb="11" eb="12">
      <t>ガツ</t>
    </rPh>
    <rPh sb="14" eb="15">
      <t>ガツ</t>
    </rPh>
    <phoneticPr fontId="3"/>
  </si>
  <si>
    <t>展示ケース他搬出作業（国立映画アーカイブ）</t>
    <rPh sb="0" eb="2">
      <t>テンジ</t>
    </rPh>
    <rPh sb="5" eb="6">
      <t>ホカ</t>
    </rPh>
    <rPh sb="6" eb="8">
      <t>ハンシュツ</t>
    </rPh>
    <rPh sb="8" eb="10">
      <t>サギョウ</t>
    </rPh>
    <phoneticPr fontId="3"/>
  </si>
  <si>
    <t>展示室作品他移動に関する業務（国立映画アーカイブ）</t>
    <rPh sb="0" eb="3">
      <t>テンジシツ</t>
    </rPh>
    <rPh sb="3" eb="5">
      <t>サクヒン</t>
    </rPh>
    <rPh sb="5" eb="6">
      <t>ホカ</t>
    </rPh>
    <rPh sb="6" eb="8">
      <t>イドウ</t>
    </rPh>
    <rPh sb="9" eb="10">
      <t>カン</t>
    </rPh>
    <rPh sb="12" eb="14">
      <t>ギョウム</t>
    </rPh>
    <phoneticPr fontId="3"/>
  </si>
  <si>
    <t>展示ケース他保管業務(1月～2月)（国立映画アーカイブ）</t>
    <rPh sb="0" eb="2">
      <t>テンジ</t>
    </rPh>
    <rPh sb="5" eb="6">
      <t>ホカ</t>
    </rPh>
    <rPh sb="6" eb="8">
      <t>ホカン</t>
    </rPh>
    <rPh sb="8" eb="10">
      <t>ギョウム</t>
    </rPh>
    <rPh sb="12" eb="13">
      <t>ガツ</t>
    </rPh>
    <rPh sb="15" eb="16">
      <t>ガツ</t>
    </rPh>
    <phoneticPr fontId="3"/>
  </si>
  <si>
    <t>保管作品梱包/養生作業（国立映画アーカイブ）</t>
    <rPh sb="0" eb="2">
      <t>ホカン</t>
    </rPh>
    <rPh sb="2" eb="4">
      <t>サクヒン</t>
    </rPh>
    <rPh sb="4" eb="6">
      <t>コンポウ</t>
    </rPh>
    <rPh sb="7" eb="9">
      <t>ヨウジョウ</t>
    </rPh>
    <rPh sb="9" eb="11">
      <t>サギョウ</t>
    </rPh>
    <phoneticPr fontId="3"/>
  </si>
  <si>
    <t>保管作品輸送　東京国立近代美術館保管作品（国立映画アーカイブ）</t>
    <rPh sb="0" eb="2">
      <t>ホカン</t>
    </rPh>
    <rPh sb="2" eb="4">
      <t>サクヒン</t>
    </rPh>
    <rPh sb="4" eb="6">
      <t>ユソウ</t>
    </rPh>
    <rPh sb="7" eb="9">
      <t>トウキョウ</t>
    </rPh>
    <rPh sb="9" eb="11">
      <t>コクリツ</t>
    </rPh>
    <rPh sb="11" eb="13">
      <t>キンダイ</t>
    </rPh>
    <rPh sb="13" eb="16">
      <t>ビジュツカン</t>
    </rPh>
    <rPh sb="16" eb="18">
      <t>ホカン</t>
    </rPh>
    <rPh sb="18" eb="20">
      <t>サクヒン</t>
    </rPh>
    <phoneticPr fontId="3"/>
  </si>
  <si>
    <t>中央監視装置等更新工事　設計業務（国立西洋美術館）</t>
    <rPh sb="17" eb="19">
      <t>コクリツ</t>
    </rPh>
    <rPh sb="19" eb="21">
      <t>セイヨウ</t>
    </rPh>
    <rPh sb="21" eb="24">
      <t>ビジュツカン</t>
    </rPh>
    <phoneticPr fontId="3"/>
  </si>
  <si>
    <t>中央監視装置等更新工事　積算業務（国立西洋美術館）</t>
    <rPh sb="17" eb="19">
      <t>コクリツ</t>
    </rPh>
    <rPh sb="19" eb="21">
      <t>セイヨウ</t>
    </rPh>
    <rPh sb="21" eb="24">
      <t>ビジュツカン</t>
    </rPh>
    <phoneticPr fontId="3"/>
  </si>
  <si>
    <t>空調工事に伴うラック移設作業（国立映画アーカイブ）</t>
    <rPh sb="0" eb="2">
      <t>クウチョウ</t>
    </rPh>
    <rPh sb="2" eb="4">
      <t>コウジ</t>
    </rPh>
    <rPh sb="5" eb="6">
      <t>トモナ</t>
    </rPh>
    <rPh sb="10" eb="12">
      <t>イセツ</t>
    </rPh>
    <rPh sb="12" eb="14">
      <t>サギョウ</t>
    </rPh>
    <rPh sb="15" eb="19">
      <t>コクリツエイガ</t>
    </rPh>
    <phoneticPr fontId="3"/>
  </si>
  <si>
    <t>-</t>
    <phoneticPr fontId="6"/>
  </si>
  <si>
    <t>土地購入（788.96㎡）</t>
    <phoneticPr fontId="6"/>
  </si>
  <si>
    <t>相手方が土地の所有者に限られるため</t>
    <phoneticPr fontId="6"/>
  </si>
  <si>
    <t>独立行政法人国立美術館</t>
    <phoneticPr fontId="6"/>
  </si>
  <si>
    <t>国立美術館の施設整備や土地購入</t>
    <phoneticPr fontId="6"/>
  </si>
  <si>
    <t>補助金等交付</t>
  </si>
  <si>
    <t>－</t>
    <phoneticPr fontId="6"/>
  </si>
  <si>
    <t xml:space="preserve">独立行政法人国立美術館が設置する美術館の狭隘・老朽化等への対応のための必要な施設整備の実施及び敷地の購入。（定額補助）
平成３０年度に行った整備は以下のとおり。
（国立新美術館）土地購入　　　　　　　　　　　　　　　 
国立美術館防災減災等対策工事
</t>
    <rPh sb="115" eb="117">
      <t>ボウサイ</t>
    </rPh>
    <rPh sb="117" eb="119">
      <t>ゲンサイ</t>
    </rPh>
    <phoneticPr fontId="6"/>
  </si>
  <si>
    <t>日和エンジニアリング株式会社</t>
    <rPh sb="0" eb="2">
      <t>ニチワ</t>
    </rPh>
    <rPh sb="10" eb="12">
      <t>カブシキ</t>
    </rPh>
    <rPh sb="12" eb="14">
      <t>カイシャ</t>
    </rPh>
    <phoneticPr fontId="3"/>
  </si>
  <si>
    <t>国立映画アーカイブ本館自動火災報知設備等更新工事設計業務</t>
    <rPh sb="0" eb="9">
      <t>コ</t>
    </rPh>
    <rPh sb="9" eb="11">
      <t>ホンカン</t>
    </rPh>
    <rPh sb="11" eb="13">
      <t>ジドウ</t>
    </rPh>
    <rPh sb="13" eb="15">
      <t>カサイ</t>
    </rPh>
    <rPh sb="15" eb="17">
      <t>ホウチ</t>
    </rPh>
    <rPh sb="17" eb="19">
      <t>セツビ</t>
    </rPh>
    <rPh sb="19" eb="20">
      <t>トウ</t>
    </rPh>
    <rPh sb="20" eb="22">
      <t>コウシン</t>
    </rPh>
    <rPh sb="22" eb="24">
      <t>コウジ</t>
    </rPh>
    <rPh sb="24" eb="26">
      <t>セッケイ</t>
    </rPh>
    <rPh sb="26" eb="28">
      <t>ギョウム</t>
    </rPh>
    <phoneticPr fontId="2"/>
  </si>
  <si>
    <t>国立映画アーカイブ防災設備等更新工事積算業務</t>
    <rPh sb="0" eb="9">
      <t>コ</t>
    </rPh>
    <rPh sb="9" eb="11">
      <t>ボウサイ</t>
    </rPh>
    <rPh sb="11" eb="13">
      <t>セツビ</t>
    </rPh>
    <rPh sb="13" eb="14">
      <t>トウ</t>
    </rPh>
    <rPh sb="14" eb="16">
      <t>コウシン</t>
    </rPh>
    <rPh sb="16" eb="18">
      <t>コウジ</t>
    </rPh>
    <rPh sb="18" eb="20">
      <t>セキサン</t>
    </rPh>
    <rPh sb="20" eb="22">
      <t>ギョウム</t>
    </rPh>
    <phoneticPr fontId="2"/>
  </si>
  <si>
    <t>国立映画アーカイブ本館防災設備等更新工事監理業務</t>
    <rPh sb="0" eb="9">
      <t>コ</t>
    </rPh>
    <rPh sb="9" eb="11">
      <t>ホンカン</t>
    </rPh>
    <rPh sb="11" eb="13">
      <t>ボウサイ</t>
    </rPh>
    <rPh sb="13" eb="15">
      <t>セツビ</t>
    </rPh>
    <rPh sb="15" eb="16">
      <t>トウ</t>
    </rPh>
    <rPh sb="16" eb="18">
      <t>コウシン</t>
    </rPh>
    <rPh sb="18" eb="20">
      <t>コウジ</t>
    </rPh>
    <rPh sb="20" eb="22">
      <t>カンリ</t>
    </rPh>
    <rPh sb="22" eb="24">
      <t>ギョウム</t>
    </rPh>
    <phoneticPr fontId="2"/>
  </si>
  <si>
    <t>国立映画アーカイブ相模原分館防災設備等更新工事設計業務</t>
    <rPh sb="0" eb="9">
      <t>コ</t>
    </rPh>
    <rPh sb="9" eb="12">
      <t>サガミハラ</t>
    </rPh>
    <rPh sb="12" eb="14">
      <t>ブンカン</t>
    </rPh>
    <rPh sb="14" eb="16">
      <t>ボウサイ</t>
    </rPh>
    <rPh sb="16" eb="18">
      <t>セツビ</t>
    </rPh>
    <rPh sb="18" eb="19">
      <t>トウ</t>
    </rPh>
    <rPh sb="19" eb="21">
      <t>コウシン</t>
    </rPh>
    <rPh sb="21" eb="23">
      <t>コウジ</t>
    </rPh>
    <rPh sb="23" eb="25">
      <t>セッケイ</t>
    </rPh>
    <rPh sb="25" eb="27">
      <t>ギョウム</t>
    </rPh>
    <phoneticPr fontId="2"/>
  </si>
  <si>
    <t>株式会社アクシオ</t>
    <rPh sb="0" eb="4">
      <t>カブシキガイシャ</t>
    </rPh>
    <phoneticPr fontId="3"/>
  </si>
  <si>
    <t>仮設壁他設置工事（国立映画アーカイブ）</t>
    <phoneticPr fontId="6"/>
  </si>
  <si>
    <t>－</t>
    <phoneticPr fontId="6"/>
  </si>
  <si>
    <t>-</t>
    <phoneticPr fontId="6"/>
  </si>
  <si>
    <t>三幸ファシリティーズ株式会社</t>
    <phoneticPr fontId="6"/>
  </si>
  <si>
    <t>近鉄ビルサービス株式会社</t>
    <phoneticPr fontId="6"/>
  </si>
  <si>
    <t>清水建設株式会社</t>
    <phoneticPr fontId="6"/>
  </si>
  <si>
    <t>防災設備等更新工事（国立映画アーカイブ）</t>
    <phoneticPr fontId="3"/>
  </si>
  <si>
    <t>収蔵庫等空調機更新に係る建築工事（国立映画アーカイブ）</t>
    <rPh sb="0" eb="4">
      <t>シュウゾウコナド</t>
    </rPh>
    <rPh sb="4" eb="7">
      <t>クウチョウキ</t>
    </rPh>
    <rPh sb="7" eb="9">
      <t>コウシン</t>
    </rPh>
    <rPh sb="10" eb="11">
      <t>カカワ</t>
    </rPh>
    <rPh sb="12" eb="14">
      <t>ケンチク</t>
    </rPh>
    <rPh sb="14" eb="16">
      <t>コウジ</t>
    </rPh>
    <rPh sb="17" eb="19">
      <t>コクリツ</t>
    </rPh>
    <rPh sb="19" eb="21">
      <t>エイガ</t>
    </rPh>
    <phoneticPr fontId="3"/>
  </si>
  <si>
    <t>企画調整課長　榎本剛</t>
    <rPh sb="0" eb="2">
      <t>キカク</t>
    </rPh>
    <rPh sb="2" eb="4">
      <t>チョウセイ</t>
    </rPh>
    <rPh sb="7" eb="9">
      <t>エノモト</t>
    </rPh>
    <rPh sb="9" eb="10">
      <t>ツヨシ</t>
    </rPh>
    <phoneticPr fontId="6"/>
  </si>
  <si>
    <t>独立行政法人国立美術館の平成30年度における業務の実績に関する評価(令和元年○月文部科学大臣)</t>
    <rPh sb="34" eb="36">
      <t>レイワ</t>
    </rPh>
    <rPh sb="36" eb="38">
      <t>ガンネン</t>
    </rPh>
    <phoneticPr fontId="6"/>
  </si>
  <si>
    <t>-</t>
    <phoneticPr fontId="6"/>
  </si>
  <si>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9" eb="31">
      <t>ヘイセイ</t>
    </rPh>
    <rPh sb="33" eb="34">
      <t>ネン</t>
    </rPh>
    <rPh sb="35" eb="36">
      <t>ガツ</t>
    </rPh>
    <rPh sb="38" eb="39">
      <t>ニチ</t>
    </rPh>
    <rPh sb="39" eb="41">
      <t>カクギ</t>
    </rPh>
    <rPh sb="41" eb="43">
      <t>ケッテイ</t>
    </rPh>
    <phoneticPr fontId="6"/>
  </si>
  <si>
    <t>必要な施設整備が順調に進捗している。契約に際しては、一般競争により契約者を決定しており、支出先の選定の妥当性や競争性を確保するとともに単位当たりコストの削減に努めている。</t>
    <phoneticPr fontId="6"/>
  </si>
  <si>
    <t>観覧者や収蔵美術品の安全を確保するために、引き続き計画的に実施していく必要がある。また、真にやむを得ないものを除き、一般競争入札等による競争性を確保するとともに、入札にあたっては，入札参加条件等や仕様書の見直し、適正な公告期間の確保等により競争性、公平性、透明性を引き続き確保していく。</t>
    <phoneticPr fontId="6"/>
  </si>
  <si>
    <t>12　文化による心豊かな社会の実現</t>
    <phoneticPr fontId="6"/>
  </si>
  <si>
    <t>12-4 文化芸術を推進するプラットフォームの形成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</si>
</sst>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10584</xdr:colOff>
      <xdr:row>741</xdr:row>
      <xdr:rowOff>0</xdr:rowOff>
    </xdr:from>
    <xdr:to>
      <xdr:col>37</xdr:col>
      <xdr:colOff>10584</xdr:colOff>
      <xdr:row>742</xdr:row>
      <xdr:rowOff>197115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611034" y="43681650"/>
          <a:ext cx="3600450" cy="5495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文　化　庁</a:t>
          </a:r>
          <a:endParaRPr kumimoji="1" lang="en-US" altLang="ja-JP" sz="1200"/>
        </a:p>
        <a:p>
          <a:pPr algn="ctr"/>
          <a:r>
            <a:rPr kumimoji="1" lang="en-US" altLang="ja-JP" sz="1200">
              <a:latin typeface="+mj-ea"/>
              <a:ea typeface="+mj-ea"/>
            </a:rPr>
            <a:t>2,518</a:t>
          </a:r>
          <a:r>
            <a:rPr kumimoji="1" lang="ja-JP" altLang="en-US" sz="1200">
              <a:latin typeface="+mj-ea"/>
              <a:ea typeface="+mj-ea"/>
            </a:rPr>
            <a:t>百万円</a:t>
          </a:r>
        </a:p>
      </xdr:txBody>
    </xdr:sp>
    <xdr:clientData/>
  </xdr:twoCellAnchor>
  <xdr:twoCellAnchor>
    <xdr:from>
      <xdr:col>17</xdr:col>
      <xdr:colOff>179917</xdr:colOff>
      <xdr:row>742</xdr:row>
      <xdr:rowOff>254000</xdr:rowOff>
    </xdr:from>
    <xdr:to>
      <xdr:col>37</xdr:col>
      <xdr:colOff>169334</xdr:colOff>
      <xdr:row>744</xdr:row>
      <xdr:rowOff>95250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380317" y="44288075"/>
          <a:ext cx="3989917"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148166</xdr:colOff>
      <xdr:row>742</xdr:row>
      <xdr:rowOff>264583</xdr:rowOff>
    </xdr:from>
    <xdr:to>
      <xdr:col>37</xdr:col>
      <xdr:colOff>41011</xdr:colOff>
      <xdr:row>744</xdr:row>
      <xdr:rowOff>315383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8591" y="44298658"/>
          <a:ext cx="3693320" cy="75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独立行政法人国立美術館の設置する建物及びその敷地の整備充実を図るため、国立美術館が行う施設の整備に要する経費に対して補助を行う。</a:t>
          </a:r>
        </a:p>
      </xdr:txBody>
    </xdr:sp>
    <xdr:clientData/>
  </xdr:twoCellAnchor>
  <xdr:twoCellAnchor>
    <xdr:from>
      <xdr:col>10</xdr:col>
      <xdr:colOff>53975</xdr:colOff>
      <xdr:row>744</xdr:row>
      <xdr:rowOff>211666</xdr:rowOff>
    </xdr:from>
    <xdr:to>
      <xdr:col>17</xdr:col>
      <xdr:colOff>44714</xdr:colOff>
      <xdr:row>745</xdr:row>
      <xdr:rowOff>99482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54225" y="45960241"/>
          <a:ext cx="1390914" cy="2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19</xdr:col>
      <xdr:colOff>31750</xdr:colOff>
      <xdr:row>744</xdr:row>
      <xdr:rowOff>317499</xdr:rowOff>
    </xdr:from>
    <xdr:to>
      <xdr:col>37</xdr:col>
      <xdr:colOff>31750</xdr:colOff>
      <xdr:row>746</xdr:row>
      <xdr:rowOff>246062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632200" y="45056424"/>
          <a:ext cx="3600450" cy="633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独立行政法人国立美術館</a:t>
          </a:r>
          <a:endParaRPr kumimoji="1" lang="en-US" altLang="ja-JP" sz="1200"/>
        </a:p>
        <a:p>
          <a:pPr algn="ctr"/>
          <a:r>
            <a:rPr kumimoji="1" lang="en-US" altLang="ja-JP" sz="1200">
              <a:latin typeface="+mj-ea"/>
              <a:ea typeface="+mj-ea"/>
            </a:rPr>
            <a:t>2,518</a:t>
          </a:r>
          <a:r>
            <a:rPr kumimoji="1" lang="ja-JP" altLang="en-US" sz="1200">
              <a:latin typeface="+mj-ea"/>
              <a:ea typeface="+mj-ea"/>
            </a:rPr>
            <a:t>百万円（施設整備費補助金部門）</a:t>
          </a:r>
        </a:p>
      </xdr:txBody>
    </xdr:sp>
    <xdr:clientData/>
  </xdr:twoCellAnchor>
  <xdr:twoCellAnchor>
    <xdr:from>
      <xdr:col>34</xdr:col>
      <xdr:colOff>80999</xdr:colOff>
      <xdr:row>748</xdr:row>
      <xdr:rowOff>98475</xdr:rowOff>
    </xdr:from>
    <xdr:to>
      <xdr:col>38</xdr:col>
      <xdr:colOff>28499</xdr:colOff>
      <xdr:row>749</xdr:row>
      <xdr:rowOff>270983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81824" y="46247100"/>
          <a:ext cx="747600" cy="524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18</xdr:col>
      <xdr:colOff>67282</xdr:colOff>
      <xdr:row>749</xdr:row>
      <xdr:rowOff>295203</xdr:rowOff>
    </xdr:from>
    <xdr:to>
      <xdr:col>25</xdr:col>
      <xdr:colOff>180975</xdr:colOff>
      <xdr:row>753</xdr:row>
      <xdr:rowOff>295275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667732" y="48729828"/>
          <a:ext cx="1513868" cy="1409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a:t>
          </a:r>
        </a:p>
        <a:p>
          <a:r>
            <a:rPr kumimoji="1" lang="ja-JP" altLang="en-US" sz="800">
              <a:latin typeface="+mn-ea"/>
              <a:ea typeface="+mn-ea"/>
            </a:rPr>
            <a:t>国立新美術館土地購入</a:t>
          </a:r>
          <a:endParaRPr kumimoji="1" lang="en-US" altLang="ja-JP" sz="800">
            <a:latin typeface="+mn-ea"/>
            <a:ea typeface="+mn-ea"/>
          </a:endParaRPr>
        </a:p>
        <a:p>
          <a:r>
            <a:rPr kumimoji="1" lang="ja-JP" altLang="en-US" sz="800">
              <a:latin typeface="+mn-ea"/>
              <a:ea typeface="+mn-ea"/>
            </a:rPr>
            <a:t>独立行政法人大学改革支援・学位授与機構</a:t>
          </a:r>
          <a:endParaRPr kumimoji="1" lang="en-US" altLang="ja-JP" sz="800">
            <a:latin typeface="+mn-ea"/>
            <a:ea typeface="+mn-ea"/>
          </a:endParaRPr>
        </a:p>
        <a:p>
          <a:r>
            <a:rPr kumimoji="1" lang="en-US" altLang="ja-JP" sz="800">
              <a:latin typeface="+mn-ea"/>
              <a:ea typeface="+mn-ea"/>
            </a:rPr>
            <a:t>1,810</a:t>
          </a:r>
          <a:r>
            <a:rPr kumimoji="1" lang="ja-JP" altLang="en-US" sz="800">
              <a:latin typeface="+mn-ea"/>
              <a:ea typeface="+mn-ea"/>
            </a:rPr>
            <a:t>百万円</a:t>
          </a:r>
        </a:p>
      </xdr:txBody>
    </xdr:sp>
    <xdr:clientData/>
  </xdr:twoCellAnchor>
  <xdr:twoCellAnchor>
    <xdr:from>
      <xdr:col>31</xdr:col>
      <xdr:colOff>190501</xdr:colOff>
      <xdr:row>749</xdr:row>
      <xdr:rowOff>306598</xdr:rowOff>
    </xdr:from>
    <xdr:to>
      <xdr:col>40</xdr:col>
      <xdr:colOff>62896</xdr:colOff>
      <xdr:row>753</xdr:row>
      <xdr:rowOff>256268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91276" y="48741223"/>
          <a:ext cx="1672620" cy="1359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国立美術館防災減災対策等工事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東洋熱工業株式会社（全</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14</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法人）</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708</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clientData/>
  </xdr:twoCellAnchor>
  <xdr:twoCellAnchor>
    <xdr:from>
      <xdr:col>21</xdr:col>
      <xdr:colOff>53068</xdr:colOff>
      <xdr:row>747</xdr:row>
      <xdr:rowOff>212421</xdr:rowOff>
    </xdr:from>
    <xdr:to>
      <xdr:col>36</xdr:col>
      <xdr:colOff>39460</xdr:colOff>
      <xdr:row>747</xdr:row>
      <xdr:rowOff>212421</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4253593" y="47942196"/>
          <a:ext cx="298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60545</xdr:colOff>
      <xdr:row>747</xdr:row>
      <xdr:rowOff>217715</xdr:rowOff>
    </xdr:from>
    <xdr:to>
      <xdr:col>21</xdr:col>
      <xdr:colOff>60546</xdr:colOff>
      <xdr:row>748</xdr:row>
      <xdr:rowOff>95250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4261070" y="47947490"/>
          <a:ext cx="1" cy="2299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27957</xdr:colOff>
      <xdr:row>747</xdr:row>
      <xdr:rowOff>219708</xdr:rowOff>
    </xdr:from>
    <xdr:to>
      <xdr:col>36</xdr:col>
      <xdr:colOff>27957</xdr:colOff>
      <xdr:row>748</xdr:row>
      <xdr:rowOff>95250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7228857" y="47949483"/>
          <a:ext cx="0" cy="227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71966</xdr:colOff>
      <xdr:row>746</xdr:row>
      <xdr:rowOff>254000</xdr:rowOff>
    </xdr:from>
    <xdr:to>
      <xdr:col>28</xdr:col>
      <xdr:colOff>73290</xdr:colOff>
      <xdr:row>747</xdr:row>
      <xdr:rowOff>205053</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5672666" y="47631350"/>
          <a:ext cx="1324" cy="3034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26230</xdr:colOff>
      <xdr:row>754</xdr:row>
      <xdr:rowOff>58706</xdr:rowOff>
    </xdr:from>
    <xdr:to>
      <xdr:col>25</xdr:col>
      <xdr:colOff>152400</xdr:colOff>
      <xdr:row>755</xdr:row>
      <xdr:rowOff>247650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626680" y="50255456"/>
          <a:ext cx="1526345" cy="541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所有施設が所在している敷地の購入費</a:t>
          </a:r>
        </a:p>
      </xdr:txBody>
    </xdr:sp>
    <xdr:clientData/>
  </xdr:twoCellAnchor>
  <xdr:twoCellAnchor>
    <xdr:from>
      <xdr:col>32</xdr:col>
      <xdr:colOff>38100</xdr:colOff>
      <xdr:row>754</xdr:row>
      <xdr:rowOff>3203</xdr:rowOff>
    </xdr:from>
    <xdr:to>
      <xdr:col>40</xdr:col>
      <xdr:colOff>86382</xdr:colOff>
      <xdr:row>755</xdr:row>
      <xdr:rowOff>171450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438900" y="50199953"/>
          <a:ext cx="1648482" cy="520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国立美術館各館の防災減災対策等工事</a:t>
          </a:r>
        </a:p>
      </xdr:txBody>
    </xdr:sp>
    <xdr:clientData/>
  </xdr:twoCellAnchor>
  <xdr:twoCellAnchor>
    <xdr:from>
      <xdr:col>19</xdr:col>
      <xdr:colOff>109270</xdr:colOff>
      <xdr:row>748</xdr:row>
      <xdr:rowOff>86563</xdr:rowOff>
    </xdr:from>
    <xdr:to>
      <xdr:col>23</xdr:col>
      <xdr:colOff>57411</xdr:colOff>
      <xdr:row>749</xdr:row>
      <xdr:rowOff>265481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09745" y="48168763"/>
          <a:ext cx="748241" cy="531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調達</a:t>
          </a:r>
          <a:endParaRPr kumimoji="1" lang="en-US" altLang="ja-JP" sz="700"/>
        </a:p>
        <a:p>
          <a:r>
            <a:rPr kumimoji="1" lang="en-US" altLang="ja-JP" sz="700"/>
            <a:t>【</a:t>
          </a:r>
          <a:r>
            <a:rPr kumimoji="1" lang="ja-JP" altLang="en-US" sz="700"/>
            <a:t>随意契約</a:t>
          </a:r>
          <a:endParaRPr kumimoji="1" lang="en-US" altLang="ja-JP" sz="700"/>
        </a:p>
        <a:p>
          <a:r>
            <a:rPr kumimoji="1" lang="ja-JP" altLang="en-US" sz="700"/>
            <a:t>（その他）</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F79" zoomScaleNormal="75" zoomScaleSheetLayoutView="100" zoomScalePageLayoutView="85" workbookViewId="0">
      <selection activeCell="AI116" sqref="AI115:AP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390</v>
      </c>
      <c r="AT2" s="220"/>
      <c r="AU2" s="220"/>
      <c r="AV2" s="52" t="str">
        <f>IF(AW2="", "", "-")</f>
        <v/>
      </c>
      <c r="AW2" s="392"/>
      <c r="AX2" s="392"/>
    </row>
    <row r="3" spans="1:50" ht="21" customHeight="1" thickBot="1" x14ac:dyDescent="0.2">
      <c r="A3" s="526" t="s">
        <v>538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573</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574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575</v>
      </c>
      <c r="H5" s="562"/>
      <c r="I5" s="562"/>
      <c r="J5" s="562"/>
      <c r="K5" s="562"/>
      <c r="L5" s="562"/>
      <c r="M5" s="563" t="s">
        <v>66</v>
      </c>
      <c r="N5" s="564"/>
      <c r="O5" s="564"/>
      <c r="P5" s="564"/>
      <c r="Q5" s="564"/>
      <c r="R5" s="565"/>
      <c r="S5" s="566" t="s">
        <v>576</v>
      </c>
      <c r="T5" s="562"/>
      <c r="U5" s="562"/>
      <c r="V5" s="562"/>
      <c r="W5" s="562"/>
      <c r="X5" s="567"/>
      <c r="Y5" s="718" t="s">
        <v>3</v>
      </c>
      <c r="Z5" s="719"/>
      <c r="AA5" s="719"/>
      <c r="AB5" s="719"/>
      <c r="AC5" s="719"/>
      <c r="AD5" s="720"/>
      <c r="AE5" s="721" t="s">
        <v>619</v>
      </c>
      <c r="AF5" s="721"/>
      <c r="AG5" s="721"/>
      <c r="AH5" s="721"/>
      <c r="AI5" s="721"/>
      <c r="AJ5" s="721"/>
      <c r="AK5" s="721"/>
      <c r="AL5" s="721"/>
      <c r="AM5" s="721"/>
      <c r="AN5" s="721"/>
      <c r="AO5" s="721"/>
      <c r="AP5" s="722"/>
      <c r="AQ5" s="723" t="s">
        <v>684</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577</v>
      </c>
      <c r="H7" s="835"/>
      <c r="I7" s="835"/>
      <c r="J7" s="835"/>
      <c r="K7" s="835"/>
      <c r="L7" s="835"/>
      <c r="M7" s="835"/>
      <c r="N7" s="835"/>
      <c r="O7" s="835"/>
      <c r="P7" s="835"/>
      <c r="Q7" s="835"/>
      <c r="R7" s="835"/>
      <c r="S7" s="835"/>
      <c r="T7" s="835"/>
      <c r="U7" s="835"/>
      <c r="V7" s="835"/>
      <c r="W7" s="835"/>
      <c r="X7" s="836"/>
      <c r="Y7" s="390" t="s">
        <v>510</v>
      </c>
      <c r="Z7" s="296"/>
      <c r="AA7" s="296"/>
      <c r="AB7" s="296"/>
      <c r="AC7" s="296"/>
      <c r="AD7" s="391"/>
      <c r="AE7" s="378" t="s">
        <v>687</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1" t="s">
        <v>378</v>
      </c>
      <c r="B8" s="832"/>
      <c r="C8" s="832"/>
      <c r="D8" s="832"/>
      <c r="E8" s="832"/>
      <c r="F8" s="833"/>
      <c r="G8" s="223" t="str">
        <f>入力規則等!A28</f>
        <v>観光立国、クールジャパン、知的財産</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7" customHeight="1" x14ac:dyDescent="0.15">
      <c r="A10" s="743" t="s">
        <v>30</v>
      </c>
      <c r="B10" s="744"/>
      <c r="C10" s="744"/>
      <c r="D10" s="744"/>
      <c r="E10" s="744"/>
      <c r="F10" s="744"/>
      <c r="G10" s="676" t="s">
        <v>669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3511</v>
      </c>
      <c r="Q13" s="109"/>
      <c r="R13" s="109"/>
      <c r="S13" s="109"/>
      <c r="T13" s="109"/>
      <c r="U13" s="109"/>
      <c r="V13" s="110"/>
      <c r="W13" s="108">
        <v>2010</v>
      </c>
      <c r="X13" s="109"/>
      <c r="Y13" s="109"/>
      <c r="Z13" s="109"/>
      <c r="AA13" s="109"/>
      <c r="AB13" s="109"/>
      <c r="AC13" s="110"/>
      <c r="AD13" s="108">
        <v>1810</v>
      </c>
      <c r="AE13" s="109"/>
      <c r="AF13" s="109"/>
      <c r="AG13" s="109"/>
      <c r="AH13" s="109"/>
      <c r="AI13" s="109"/>
      <c r="AJ13" s="110"/>
      <c r="AK13" s="108">
        <v>1381</v>
      </c>
      <c r="AL13" s="109"/>
      <c r="AM13" s="109"/>
      <c r="AN13" s="109"/>
      <c r="AO13" s="109"/>
      <c r="AP13" s="109"/>
      <c r="AQ13" s="110"/>
      <c r="AR13" s="105"/>
      <c r="AS13" s="106"/>
      <c r="AT13" s="106"/>
      <c r="AU13" s="106"/>
      <c r="AV13" s="106"/>
      <c r="AW13" s="106"/>
      <c r="AX13" s="389"/>
    </row>
    <row r="14" spans="1:50" ht="21" customHeight="1" x14ac:dyDescent="0.15">
      <c r="A14" s="142"/>
      <c r="B14" s="143"/>
      <c r="C14" s="143"/>
      <c r="D14" s="143"/>
      <c r="E14" s="143"/>
      <c r="F14" s="144"/>
      <c r="G14" s="748"/>
      <c r="H14" s="749"/>
      <c r="I14" s="578" t="s">
        <v>8</v>
      </c>
      <c r="J14" s="633"/>
      <c r="K14" s="633"/>
      <c r="L14" s="633"/>
      <c r="M14" s="633"/>
      <c r="N14" s="633"/>
      <c r="O14" s="634"/>
      <c r="P14" s="108">
        <v>168</v>
      </c>
      <c r="Q14" s="109"/>
      <c r="R14" s="109"/>
      <c r="S14" s="109"/>
      <c r="T14" s="109"/>
      <c r="U14" s="109"/>
      <c r="V14" s="110"/>
      <c r="W14" s="108">
        <v>709</v>
      </c>
      <c r="X14" s="109"/>
      <c r="Y14" s="109"/>
      <c r="Z14" s="109"/>
      <c r="AA14" s="109"/>
      <c r="AB14" s="109"/>
      <c r="AC14" s="110"/>
      <c r="AD14" s="108">
        <v>791</v>
      </c>
      <c r="AE14" s="109"/>
      <c r="AF14" s="109"/>
      <c r="AG14" s="109"/>
      <c r="AH14" s="109"/>
      <c r="AI14" s="109"/>
      <c r="AJ14" s="110"/>
      <c r="AK14" s="108" t="s">
        <v>620</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8" t="s">
        <v>51</v>
      </c>
      <c r="J15" s="579"/>
      <c r="K15" s="579"/>
      <c r="L15" s="579"/>
      <c r="M15" s="579"/>
      <c r="N15" s="579"/>
      <c r="O15" s="580"/>
      <c r="P15" s="108" t="s">
        <v>568</v>
      </c>
      <c r="Q15" s="109"/>
      <c r="R15" s="109"/>
      <c r="S15" s="109"/>
      <c r="T15" s="109"/>
      <c r="U15" s="109"/>
      <c r="V15" s="110"/>
      <c r="W15" s="108">
        <v>248</v>
      </c>
      <c r="X15" s="109"/>
      <c r="Y15" s="109"/>
      <c r="Z15" s="109"/>
      <c r="AA15" s="109"/>
      <c r="AB15" s="109"/>
      <c r="AC15" s="110"/>
      <c r="AD15" s="108">
        <v>709</v>
      </c>
      <c r="AE15" s="109"/>
      <c r="AF15" s="109"/>
      <c r="AG15" s="109"/>
      <c r="AH15" s="109"/>
      <c r="AI15" s="109"/>
      <c r="AJ15" s="110"/>
      <c r="AK15" s="108">
        <v>791</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8" t="s">
        <v>52</v>
      </c>
      <c r="J16" s="579"/>
      <c r="K16" s="579"/>
      <c r="L16" s="579"/>
      <c r="M16" s="579"/>
      <c r="N16" s="579"/>
      <c r="O16" s="580"/>
      <c r="P16" s="108">
        <v>-248</v>
      </c>
      <c r="Q16" s="109"/>
      <c r="R16" s="109"/>
      <c r="S16" s="109"/>
      <c r="T16" s="109"/>
      <c r="U16" s="109"/>
      <c r="V16" s="110"/>
      <c r="W16" s="108">
        <v>-709</v>
      </c>
      <c r="X16" s="109"/>
      <c r="Y16" s="109"/>
      <c r="Z16" s="109"/>
      <c r="AA16" s="109"/>
      <c r="AB16" s="109"/>
      <c r="AC16" s="110"/>
      <c r="AD16" s="108">
        <v>-791</v>
      </c>
      <c r="AE16" s="109"/>
      <c r="AF16" s="109"/>
      <c r="AG16" s="109"/>
      <c r="AH16" s="109"/>
      <c r="AI16" s="109"/>
      <c r="AJ16" s="110"/>
      <c r="AK16" s="108" t="s">
        <v>620</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8" t="s">
        <v>50</v>
      </c>
      <c r="J17" s="633"/>
      <c r="K17" s="633"/>
      <c r="L17" s="633"/>
      <c r="M17" s="633"/>
      <c r="N17" s="633"/>
      <c r="O17" s="634"/>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620</v>
      </c>
      <c r="AL17" s="109"/>
      <c r="AM17" s="109"/>
      <c r="AN17" s="109"/>
      <c r="AO17" s="109"/>
      <c r="AP17" s="109"/>
      <c r="AQ17" s="110"/>
      <c r="AR17" s="387"/>
      <c r="AS17" s="387"/>
      <c r="AT17" s="387"/>
      <c r="AU17" s="387"/>
      <c r="AV17" s="387"/>
      <c r="AW17" s="387"/>
      <c r="AX17" s="388"/>
    </row>
    <row r="18" spans="1:50" ht="24.75" customHeight="1" x14ac:dyDescent="0.15">
      <c r="A18" s="142"/>
      <c r="B18" s="143"/>
      <c r="C18" s="143"/>
      <c r="D18" s="143"/>
      <c r="E18" s="143"/>
      <c r="F18" s="144"/>
      <c r="G18" s="750"/>
      <c r="H18" s="751"/>
      <c r="I18" s="738" t="s">
        <v>20</v>
      </c>
      <c r="J18" s="739"/>
      <c r="K18" s="739"/>
      <c r="L18" s="739"/>
      <c r="M18" s="739"/>
      <c r="N18" s="739"/>
      <c r="O18" s="740"/>
      <c r="P18" s="114">
        <f>SUM(P13:V17)</f>
        <v>3431</v>
      </c>
      <c r="Q18" s="115"/>
      <c r="R18" s="115"/>
      <c r="S18" s="115"/>
      <c r="T18" s="115"/>
      <c r="U18" s="115"/>
      <c r="V18" s="116"/>
      <c r="W18" s="114">
        <f>SUM(W13:AC17)</f>
        <v>2258</v>
      </c>
      <c r="X18" s="115"/>
      <c r="Y18" s="115"/>
      <c r="Z18" s="115"/>
      <c r="AA18" s="115"/>
      <c r="AB18" s="115"/>
      <c r="AC18" s="116"/>
      <c r="AD18" s="114">
        <f>SUM(AD13:AJ17)</f>
        <v>2519</v>
      </c>
      <c r="AE18" s="115"/>
      <c r="AF18" s="115"/>
      <c r="AG18" s="115"/>
      <c r="AH18" s="115"/>
      <c r="AI18" s="115"/>
      <c r="AJ18" s="116"/>
      <c r="AK18" s="114">
        <f>SUM(AK13:AQ17)</f>
        <v>2172</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3430</v>
      </c>
      <c r="Q19" s="109"/>
      <c r="R19" s="109"/>
      <c r="S19" s="109"/>
      <c r="T19" s="109"/>
      <c r="U19" s="109"/>
      <c r="V19" s="110"/>
      <c r="W19" s="108">
        <v>2258</v>
      </c>
      <c r="X19" s="109"/>
      <c r="Y19" s="109"/>
      <c r="Z19" s="109"/>
      <c r="AA19" s="109"/>
      <c r="AB19" s="109"/>
      <c r="AC19" s="110"/>
      <c r="AD19" s="108">
        <v>2518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0.99970853978431939</v>
      </c>
      <c r="Q20" s="542"/>
      <c r="R20" s="542"/>
      <c r="S20" s="542"/>
      <c r="T20" s="542"/>
      <c r="U20" s="542"/>
      <c r="V20" s="542"/>
      <c r="W20" s="542">
        <f t="shared" ref="W20" si="0">IF(W18=0, "-", SUM(W19)/W18)</f>
        <v>1</v>
      </c>
      <c r="X20" s="542"/>
      <c r="Y20" s="542"/>
      <c r="Z20" s="542"/>
      <c r="AA20" s="542"/>
      <c r="AB20" s="542"/>
      <c r="AC20" s="542"/>
      <c r="AD20" s="542">
        <f t="shared" ref="AD20" si="1">IF(AD18=0, "-", SUM(AD19)/AD18)</f>
        <v>0.999603017070266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3" t="s">
        <v>477</v>
      </c>
      <c r="H21" s="934"/>
      <c r="I21" s="934"/>
      <c r="J21" s="934"/>
      <c r="K21" s="934"/>
      <c r="L21" s="934"/>
      <c r="M21" s="934"/>
      <c r="N21" s="934"/>
      <c r="O21" s="934"/>
      <c r="P21" s="542">
        <f>IF(P19=0, "-", SUM(P19)/SUM(P13,P14))</f>
        <v>0.93231856482739872</v>
      </c>
      <c r="Q21" s="542"/>
      <c r="R21" s="542"/>
      <c r="S21" s="542"/>
      <c r="T21" s="542"/>
      <c r="U21" s="542"/>
      <c r="V21" s="542"/>
      <c r="W21" s="542">
        <f t="shared" ref="W21" si="2">IF(W19=0, "-", SUM(W19)/SUM(W13,W14))</f>
        <v>0.83045237219566015</v>
      </c>
      <c r="X21" s="542"/>
      <c r="Y21" s="542"/>
      <c r="Z21" s="542"/>
      <c r="AA21" s="542"/>
      <c r="AB21" s="542"/>
      <c r="AC21" s="542"/>
      <c r="AD21" s="542">
        <f t="shared" ref="AD21" si="3">IF(AD19=0, "-", SUM(AD19)/SUM(AD13,AD14))</f>
        <v>0.96808919646289893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579</v>
      </c>
      <c r="H23" s="187"/>
      <c r="I23" s="187"/>
      <c r="J23" s="187"/>
      <c r="K23" s="187"/>
      <c r="L23" s="187"/>
      <c r="M23" s="187"/>
      <c r="N23" s="187"/>
      <c r="O23" s="188"/>
      <c r="P23" s="105">
        <v>1381</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1381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1" t="s">
        <v>265</v>
      </c>
      <c r="H30" s="385"/>
      <c r="I30" s="385"/>
      <c r="J30" s="385"/>
      <c r="K30" s="385"/>
      <c r="L30" s="385"/>
      <c r="M30" s="385"/>
      <c r="N30" s="385"/>
      <c r="O30" s="582"/>
      <c r="P30" s="581" t="s">
        <v>59</v>
      </c>
      <c r="Q30" s="385"/>
      <c r="R30" s="385"/>
      <c r="S30" s="385"/>
      <c r="T30" s="385"/>
      <c r="U30" s="385"/>
      <c r="V30" s="385"/>
      <c r="W30" s="385"/>
      <c r="X30" s="582"/>
      <c r="Y30" s="468"/>
      <c r="Z30" s="469"/>
      <c r="AA30" s="470"/>
      <c r="AB30" s="381" t="s">
        <v>11</v>
      </c>
      <c r="AC30" s="382"/>
      <c r="AD30" s="383"/>
      <c r="AE30" s="381" t="s">
        <v>530</v>
      </c>
      <c r="AF30" s="382"/>
      <c r="AG30" s="382"/>
      <c r="AH30" s="383"/>
      <c r="AI30" s="381" t="s">
        <v>527</v>
      </c>
      <c r="AJ30" s="382"/>
      <c r="AK30" s="382"/>
      <c r="AL30" s="383"/>
      <c r="AM30" s="384" t="s">
        <v>522</v>
      </c>
      <c r="AN30" s="384"/>
      <c r="AO30" s="384"/>
      <c r="AP30" s="381"/>
      <c r="AQ30" s="642" t="s">
        <v>354</v>
      </c>
      <c r="AR30" s="643"/>
      <c r="AS30" s="643"/>
      <c r="AT30" s="644"/>
      <c r="AU30" s="385" t="s">
        <v>253</v>
      </c>
      <c r="AV30" s="385"/>
      <c r="AW30" s="385"/>
      <c r="AX30" s="386"/>
    </row>
    <row r="31" spans="1:50" ht="18.75" customHeight="1" x14ac:dyDescent="0.15">
      <c r="A31" s="515"/>
      <c r="B31" s="516"/>
      <c r="C31" s="516"/>
      <c r="D31" s="516"/>
      <c r="E31" s="516"/>
      <c r="F31" s="517"/>
      <c r="G31" s="570"/>
      <c r="H31" s="374"/>
      <c r="I31" s="374"/>
      <c r="J31" s="374"/>
      <c r="K31" s="374"/>
      <c r="L31" s="374"/>
      <c r="M31" s="374"/>
      <c r="N31" s="374"/>
      <c r="O31" s="571"/>
      <c r="P31" s="583"/>
      <c r="Q31" s="374"/>
      <c r="R31" s="374"/>
      <c r="S31" s="374"/>
      <c r="T31" s="374"/>
      <c r="U31" s="374"/>
      <c r="V31" s="374"/>
      <c r="W31" s="374"/>
      <c r="X31" s="571"/>
      <c r="Y31" s="471"/>
      <c r="Z31" s="472"/>
      <c r="AA31" s="473"/>
      <c r="AB31" s="327"/>
      <c r="AC31" s="328"/>
      <c r="AD31" s="329"/>
      <c r="AE31" s="327"/>
      <c r="AF31" s="328"/>
      <c r="AG31" s="328"/>
      <c r="AH31" s="329"/>
      <c r="AI31" s="327"/>
      <c r="AJ31" s="328"/>
      <c r="AK31" s="328"/>
      <c r="AL31" s="329"/>
      <c r="AM31" s="371"/>
      <c r="AN31" s="371"/>
      <c r="AO31" s="371"/>
      <c r="AP31" s="327"/>
      <c r="AQ31" s="217">
        <v>32</v>
      </c>
      <c r="AR31" s="136"/>
      <c r="AS31" s="137" t="s">
        <v>355</v>
      </c>
      <c r="AT31" s="172"/>
      <c r="AU31" s="261" t="s">
        <v>568</v>
      </c>
      <c r="AV31" s="261"/>
      <c r="AW31" s="374" t="s">
        <v>300</v>
      </c>
      <c r="AX31" s="375"/>
    </row>
    <row r="32" spans="1:50" ht="33" customHeight="1" x14ac:dyDescent="0.15">
      <c r="A32" s="518"/>
      <c r="B32" s="516"/>
      <c r="C32" s="516"/>
      <c r="D32" s="516"/>
      <c r="E32" s="516"/>
      <c r="F32" s="517"/>
      <c r="G32" s="543" t="s">
        <v>580</v>
      </c>
      <c r="H32" s="544"/>
      <c r="I32" s="544"/>
      <c r="J32" s="544"/>
      <c r="K32" s="544"/>
      <c r="L32" s="544"/>
      <c r="M32" s="544"/>
      <c r="N32" s="544"/>
      <c r="O32" s="545"/>
      <c r="P32" s="161" t="s">
        <v>581</v>
      </c>
      <c r="Q32" s="161"/>
      <c r="R32" s="161"/>
      <c r="S32" s="161"/>
      <c r="T32" s="161"/>
      <c r="U32" s="161"/>
      <c r="V32" s="161"/>
      <c r="W32" s="161"/>
      <c r="X32" s="231"/>
      <c r="Y32" s="333" t="s">
        <v>12</v>
      </c>
      <c r="Z32" s="552"/>
      <c r="AA32" s="553"/>
      <c r="AB32" s="554" t="s">
        <v>582</v>
      </c>
      <c r="AC32" s="554"/>
      <c r="AD32" s="554"/>
      <c r="AE32" s="359">
        <v>100</v>
      </c>
      <c r="AF32" s="360"/>
      <c r="AG32" s="360"/>
      <c r="AH32" s="360"/>
      <c r="AI32" s="359">
        <v>100</v>
      </c>
      <c r="AJ32" s="360"/>
      <c r="AK32" s="360"/>
      <c r="AL32" s="360"/>
      <c r="AM32" s="359" t="s">
        <v>678</v>
      </c>
      <c r="AN32" s="360"/>
      <c r="AO32" s="360"/>
      <c r="AP32" s="360"/>
      <c r="AQ32" s="111" t="s">
        <v>568</v>
      </c>
      <c r="AR32" s="112"/>
      <c r="AS32" s="112"/>
      <c r="AT32" s="113"/>
      <c r="AU32" s="360" t="s">
        <v>568</v>
      </c>
      <c r="AV32" s="360"/>
      <c r="AW32" s="360"/>
      <c r="AX32" s="362"/>
    </row>
    <row r="33" spans="1:50" ht="33"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582</v>
      </c>
      <c r="AC33" s="525"/>
      <c r="AD33" s="525"/>
      <c r="AE33" s="359">
        <v>100</v>
      </c>
      <c r="AF33" s="360"/>
      <c r="AG33" s="360"/>
      <c r="AH33" s="360"/>
      <c r="AI33" s="359">
        <v>100</v>
      </c>
      <c r="AJ33" s="360"/>
      <c r="AK33" s="360"/>
      <c r="AL33" s="360"/>
      <c r="AM33" s="359">
        <v>100</v>
      </c>
      <c r="AN33" s="360"/>
      <c r="AO33" s="360"/>
      <c r="AP33" s="360"/>
      <c r="AQ33" s="111">
        <v>100</v>
      </c>
      <c r="AR33" s="112"/>
      <c r="AS33" s="112"/>
      <c r="AT33" s="113"/>
      <c r="AU33" s="360" t="s">
        <v>583</v>
      </c>
      <c r="AV33" s="360"/>
      <c r="AW33" s="360"/>
      <c r="AX33" s="362"/>
    </row>
    <row r="34" spans="1:50" ht="33"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59">
        <v>100</v>
      </c>
      <c r="AF34" s="360"/>
      <c r="AG34" s="360"/>
      <c r="AH34" s="360"/>
      <c r="AI34" s="359">
        <v>100</v>
      </c>
      <c r="AJ34" s="360"/>
      <c r="AK34" s="360"/>
      <c r="AL34" s="360"/>
      <c r="AM34" s="359" t="s">
        <v>678</v>
      </c>
      <c r="AN34" s="360"/>
      <c r="AO34" s="360"/>
      <c r="AP34" s="360"/>
      <c r="AQ34" s="111" t="s">
        <v>568</v>
      </c>
      <c r="AR34" s="112"/>
      <c r="AS34" s="112"/>
      <c r="AT34" s="113"/>
      <c r="AU34" s="360" t="s">
        <v>568</v>
      </c>
      <c r="AV34" s="360"/>
      <c r="AW34" s="360"/>
      <c r="AX34" s="362"/>
    </row>
    <row r="35" spans="1:50" ht="23.25" customHeight="1" x14ac:dyDescent="0.15">
      <c r="A35" s="904" t="s">
        <v>500</v>
      </c>
      <c r="B35" s="905"/>
      <c r="C35" s="905"/>
      <c r="D35" s="905"/>
      <c r="E35" s="905"/>
      <c r="F35" s="906"/>
      <c r="G35" s="910" t="s">
        <v>685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472</v>
      </c>
      <c r="B37" s="646"/>
      <c r="C37" s="646"/>
      <c r="D37" s="646"/>
      <c r="E37" s="646"/>
      <c r="F37" s="647"/>
      <c r="G37" s="568" t="s">
        <v>265</v>
      </c>
      <c r="H37" s="376"/>
      <c r="I37" s="376"/>
      <c r="J37" s="376"/>
      <c r="K37" s="376"/>
      <c r="L37" s="376"/>
      <c r="M37" s="376"/>
      <c r="N37" s="376"/>
      <c r="O37" s="569"/>
      <c r="P37" s="635" t="s">
        <v>59</v>
      </c>
      <c r="Q37" s="376"/>
      <c r="R37" s="376"/>
      <c r="S37" s="376"/>
      <c r="T37" s="376"/>
      <c r="U37" s="376"/>
      <c r="V37" s="376"/>
      <c r="W37" s="376"/>
      <c r="X37" s="569"/>
      <c r="Y37" s="636"/>
      <c r="Z37" s="637"/>
      <c r="AA37" s="638"/>
      <c r="AB37" s="363" t="s">
        <v>11</v>
      </c>
      <c r="AC37" s="364"/>
      <c r="AD37" s="365"/>
      <c r="AE37" s="363" t="s">
        <v>530</v>
      </c>
      <c r="AF37" s="364"/>
      <c r="AG37" s="364"/>
      <c r="AH37" s="365"/>
      <c r="AI37" s="363" t="s">
        <v>527</v>
      </c>
      <c r="AJ37" s="364"/>
      <c r="AK37" s="364"/>
      <c r="AL37" s="365"/>
      <c r="AM37" s="370" t="s">
        <v>522</v>
      </c>
      <c r="AN37" s="370"/>
      <c r="AO37" s="370"/>
      <c r="AP37" s="363"/>
      <c r="AQ37" s="257" t="s">
        <v>354</v>
      </c>
      <c r="AR37" s="258"/>
      <c r="AS37" s="258"/>
      <c r="AT37" s="259"/>
      <c r="AU37" s="376" t="s">
        <v>253</v>
      </c>
      <c r="AV37" s="376"/>
      <c r="AW37" s="376"/>
      <c r="AX37" s="377"/>
    </row>
    <row r="38" spans="1:50" ht="18.75" hidden="1" customHeight="1" x14ac:dyDescent="0.15">
      <c r="A38" s="515"/>
      <c r="B38" s="516"/>
      <c r="C38" s="516"/>
      <c r="D38" s="516"/>
      <c r="E38" s="516"/>
      <c r="F38" s="517"/>
      <c r="G38" s="570"/>
      <c r="H38" s="374"/>
      <c r="I38" s="374"/>
      <c r="J38" s="374"/>
      <c r="K38" s="374"/>
      <c r="L38" s="374"/>
      <c r="M38" s="374"/>
      <c r="N38" s="374"/>
      <c r="O38" s="571"/>
      <c r="P38" s="583"/>
      <c r="Q38" s="374"/>
      <c r="R38" s="374"/>
      <c r="S38" s="374"/>
      <c r="T38" s="374"/>
      <c r="U38" s="374"/>
      <c r="V38" s="374"/>
      <c r="W38" s="374"/>
      <c r="X38" s="571"/>
      <c r="Y38" s="471"/>
      <c r="Z38" s="472"/>
      <c r="AA38" s="473"/>
      <c r="AB38" s="327"/>
      <c r="AC38" s="328"/>
      <c r="AD38" s="329"/>
      <c r="AE38" s="327"/>
      <c r="AF38" s="328"/>
      <c r="AG38" s="328"/>
      <c r="AH38" s="329"/>
      <c r="AI38" s="327"/>
      <c r="AJ38" s="328"/>
      <c r="AK38" s="328"/>
      <c r="AL38" s="329"/>
      <c r="AM38" s="371"/>
      <c r="AN38" s="371"/>
      <c r="AO38" s="371"/>
      <c r="AP38" s="327"/>
      <c r="AQ38" s="217"/>
      <c r="AR38" s="136"/>
      <c r="AS38" s="137" t="s">
        <v>355</v>
      </c>
      <c r="AT38" s="172"/>
      <c r="AU38" s="261"/>
      <c r="AV38" s="261"/>
      <c r="AW38" s="374" t="s">
        <v>300</v>
      </c>
      <c r="AX38" s="375"/>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3" t="s">
        <v>12</v>
      </c>
      <c r="Z39" s="552"/>
      <c r="AA39" s="553"/>
      <c r="AB39" s="554"/>
      <c r="AC39" s="554"/>
      <c r="AD39" s="554"/>
      <c r="AE39" s="359"/>
      <c r="AF39" s="360"/>
      <c r="AG39" s="360"/>
      <c r="AH39" s="360"/>
      <c r="AI39" s="359"/>
      <c r="AJ39" s="360"/>
      <c r="AK39" s="360"/>
      <c r="AL39" s="360"/>
      <c r="AM39" s="359"/>
      <c r="AN39" s="360"/>
      <c r="AO39" s="360"/>
      <c r="AP39" s="360"/>
      <c r="AQ39" s="111"/>
      <c r="AR39" s="112"/>
      <c r="AS39" s="112"/>
      <c r="AT39" s="113"/>
      <c r="AU39" s="360"/>
      <c r="AV39" s="360"/>
      <c r="AW39" s="360"/>
      <c r="AX39" s="362"/>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59"/>
      <c r="AF40" s="360"/>
      <c r="AG40" s="360"/>
      <c r="AH40" s="360"/>
      <c r="AI40" s="359"/>
      <c r="AJ40" s="360"/>
      <c r="AK40" s="360"/>
      <c r="AL40" s="360"/>
      <c r="AM40" s="359"/>
      <c r="AN40" s="360"/>
      <c r="AO40" s="360"/>
      <c r="AP40" s="360"/>
      <c r="AQ40" s="111"/>
      <c r="AR40" s="112"/>
      <c r="AS40" s="112"/>
      <c r="AT40" s="113"/>
      <c r="AU40" s="360"/>
      <c r="AV40" s="360"/>
      <c r="AW40" s="360"/>
      <c r="AX40" s="362"/>
    </row>
    <row r="41" spans="1:50" ht="23.25" hidden="1" customHeight="1" x14ac:dyDescent="0.15">
      <c r="A41" s="648"/>
      <c r="B41" s="649"/>
      <c r="C41" s="649"/>
      <c r="D41" s="649"/>
      <c r="E41" s="649"/>
      <c r="F41" s="650"/>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59"/>
      <c r="AF41" s="360"/>
      <c r="AG41" s="360"/>
      <c r="AH41" s="360"/>
      <c r="AI41" s="359"/>
      <c r="AJ41" s="360"/>
      <c r="AK41" s="360"/>
      <c r="AL41" s="360"/>
      <c r="AM41" s="359"/>
      <c r="AN41" s="360"/>
      <c r="AO41" s="360"/>
      <c r="AP41" s="360"/>
      <c r="AQ41" s="111"/>
      <c r="AR41" s="112"/>
      <c r="AS41" s="112"/>
      <c r="AT41" s="113"/>
      <c r="AU41" s="360"/>
      <c r="AV41" s="360"/>
      <c r="AW41" s="360"/>
      <c r="AX41" s="362"/>
    </row>
    <row r="42" spans="1:50" ht="23.25" hidden="1" customHeight="1" x14ac:dyDescent="0.15">
      <c r="A42" s="904" t="s">
        <v>500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472</v>
      </c>
      <c r="B44" s="646"/>
      <c r="C44" s="646"/>
      <c r="D44" s="646"/>
      <c r="E44" s="646"/>
      <c r="F44" s="647"/>
      <c r="G44" s="568" t="s">
        <v>265</v>
      </c>
      <c r="H44" s="376"/>
      <c r="I44" s="376"/>
      <c r="J44" s="376"/>
      <c r="K44" s="376"/>
      <c r="L44" s="376"/>
      <c r="M44" s="376"/>
      <c r="N44" s="376"/>
      <c r="O44" s="569"/>
      <c r="P44" s="635" t="s">
        <v>59</v>
      </c>
      <c r="Q44" s="376"/>
      <c r="R44" s="376"/>
      <c r="S44" s="376"/>
      <c r="T44" s="376"/>
      <c r="U44" s="376"/>
      <c r="V44" s="376"/>
      <c r="W44" s="376"/>
      <c r="X44" s="569"/>
      <c r="Y44" s="636"/>
      <c r="Z44" s="637"/>
      <c r="AA44" s="638"/>
      <c r="AB44" s="363" t="s">
        <v>11</v>
      </c>
      <c r="AC44" s="364"/>
      <c r="AD44" s="365"/>
      <c r="AE44" s="363" t="s">
        <v>530</v>
      </c>
      <c r="AF44" s="364"/>
      <c r="AG44" s="364"/>
      <c r="AH44" s="365"/>
      <c r="AI44" s="363" t="s">
        <v>527</v>
      </c>
      <c r="AJ44" s="364"/>
      <c r="AK44" s="364"/>
      <c r="AL44" s="365"/>
      <c r="AM44" s="370" t="s">
        <v>522</v>
      </c>
      <c r="AN44" s="370"/>
      <c r="AO44" s="370"/>
      <c r="AP44" s="363"/>
      <c r="AQ44" s="257" t="s">
        <v>354</v>
      </c>
      <c r="AR44" s="258"/>
      <c r="AS44" s="258"/>
      <c r="AT44" s="259"/>
      <c r="AU44" s="376" t="s">
        <v>253</v>
      </c>
      <c r="AV44" s="376"/>
      <c r="AW44" s="376"/>
      <c r="AX44" s="377"/>
    </row>
    <row r="45" spans="1:50" ht="18.75" hidden="1" customHeight="1" x14ac:dyDescent="0.15">
      <c r="A45" s="515"/>
      <c r="B45" s="516"/>
      <c r="C45" s="516"/>
      <c r="D45" s="516"/>
      <c r="E45" s="516"/>
      <c r="F45" s="517"/>
      <c r="G45" s="570"/>
      <c r="H45" s="374"/>
      <c r="I45" s="374"/>
      <c r="J45" s="374"/>
      <c r="K45" s="374"/>
      <c r="L45" s="374"/>
      <c r="M45" s="374"/>
      <c r="N45" s="374"/>
      <c r="O45" s="571"/>
      <c r="P45" s="583"/>
      <c r="Q45" s="374"/>
      <c r="R45" s="374"/>
      <c r="S45" s="374"/>
      <c r="T45" s="374"/>
      <c r="U45" s="374"/>
      <c r="V45" s="374"/>
      <c r="W45" s="374"/>
      <c r="X45" s="571"/>
      <c r="Y45" s="471"/>
      <c r="Z45" s="472"/>
      <c r="AA45" s="473"/>
      <c r="AB45" s="327"/>
      <c r="AC45" s="328"/>
      <c r="AD45" s="329"/>
      <c r="AE45" s="327"/>
      <c r="AF45" s="328"/>
      <c r="AG45" s="328"/>
      <c r="AH45" s="329"/>
      <c r="AI45" s="327"/>
      <c r="AJ45" s="328"/>
      <c r="AK45" s="328"/>
      <c r="AL45" s="329"/>
      <c r="AM45" s="371"/>
      <c r="AN45" s="371"/>
      <c r="AO45" s="371"/>
      <c r="AP45" s="327"/>
      <c r="AQ45" s="217"/>
      <c r="AR45" s="136"/>
      <c r="AS45" s="137" t="s">
        <v>355</v>
      </c>
      <c r="AT45" s="172"/>
      <c r="AU45" s="261"/>
      <c r="AV45" s="261"/>
      <c r="AW45" s="374" t="s">
        <v>300</v>
      </c>
      <c r="AX45" s="375"/>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3" t="s">
        <v>12</v>
      </c>
      <c r="Z46" s="552"/>
      <c r="AA46" s="553"/>
      <c r="AB46" s="554"/>
      <c r="AC46" s="554"/>
      <c r="AD46" s="554"/>
      <c r="AE46" s="359"/>
      <c r="AF46" s="360"/>
      <c r="AG46" s="360"/>
      <c r="AH46" s="360"/>
      <c r="AI46" s="359"/>
      <c r="AJ46" s="360"/>
      <c r="AK46" s="360"/>
      <c r="AL46" s="360"/>
      <c r="AM46" s="359"/>
      <c r="AN46" s="360"/>
      <c r="AO46" s="360"/>
      <c r="AP46" s="360"/>
      <c r="AQ46" s="111"/>
      <c r="AR46" s="112"/>
      <c r="AS46" s="112"/>
      <c r="AT46" s="113"/>
      <c r="AU46" s="360"/>
      <c r="AV46" s="360"/>
      <c r="AW46" s="360"/>
      <c r="AX46" s="362"/>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59"/>
      <c r="AF47" s="360"/>
      <c r="AG47" s="360"/>
      <c r="AH47" s="360"/>
      <c r="AI47" s="359"/>
      <c r="AJ47" s="360"/>
      <c r="AK47" s="360"/>
      <c r="AL47" s="360"/>
      <c r="AM47" s="359"/>
      <c r="AN47" s="360"/>
      <c r="AO47" s="360"/>
      <c r="AP47" s="360"/>
      <c r="AQ47" s="111"/>
      <c r="AR47" s="112"/>
      <c r="AS47" s="112"/>
      <c r="AT47" s="113"/>
      <c r="AU47" s="360"/>
      <c r="AV47" s="360"/>
      <c r="AW47" s="360"/>
      <c r="AX47" s="362"/>
    </row>
    <row r="48" spans="1:50" ht="23.25" hidden="1" customHeight="1" x14ac:dyDescent="0.15">
      <c r="A48" s="648"/>
      <c r="B48" s="649"/>
      <c r="C48" s="649"/>
      <c r="D48" s="649"/>
      <c r="E48" s="649"/>
      <c r="F48" s="650"/>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59"/>
      <c r="AF48" s="360"/>
      <c r="AG48" s="360"/>
      <c r="AH48" s="360"/>
      <c r="AI48" s="359"/>
      <c r="AJ48" s="360"/>
      <c r="AK48" s="360"/>
      <c r="AL48" s="360"/>
      <c r="AM48" s="359"/>
      <c r="AN48" s="360"/>
      <c r="AO48" s="360"/>
      <c r="AP48" s="360"/>
      <c r="AQ48" s="111"/>
      <c r="AR48" s="112"/>
      <c r="AS48" s="112"/>
      <c r="AT48" s="113"/>
      <c r="AU48" s="360"/>
      <c r="AV48" s="360"/>
      <c r="AW48" s="360"/>
      <c r="AX48" s="362"/>
    </row>
    <row r="49" spans="1:50" ht="23.25" hidden="1" customHeight="1" x14ac:dyDescent="0.15">
      <c r="A49" s="904" t="s">
        <v>500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472</v>
      </c>
      <c r="B51" s="516"/>
      <c r="C51" s="516"/>
      <c r="D51" s="516"/>
      <c r="E51" s="516"/>
      <c r="F51" s="517"/>
      <c r="G51" s="568" t="s">
        <v>265</v>
      </c>
      <c r="H51" s="376"/>
      <c r="I51" s="376"/>
      <c r="J51" s="376"/>
      <c r="K51" s="376"/>
      <c r="L51" s="376"/>
      <c r="M51" s="376"/>
      <c r="N51" s="376"/>
      <c r="O51" s="569"/>
      <c r="P51" s="635" t="s">
        <v>59</v>
      </c>
      <c r="Q51" s="376"/>
      <c r="R51" s="376"/>
      <c r="S51" s="376"/>
      <c r="T51" s="376"/>
      <c r="U51" s="376"/>
      <c r="V51" s="376"/>
      <c r="W51" s="376"/>
      <c r="X51" s="569"/>
      <c r="Y51" s="636"/>
      <c r="Z51" s="637"/>
      <c r="AA51" s="638"/>
      <c r="AB51" s="363" t="s">
        <v>11</v>
      </c>
      <c r="AC51" s="364"/>
      <c r="AD51" s="365"/>
      <c r="AE51" s="363" t="s">
        <v>530</v>
      </c>
      <c r="AF51" s="364"/>
      <c r="AG51" s="364"/>
      <c r="AH51" s="365"/>
      <c r="AI51" s="363" t="s">
        <v>527</v>
      </c>
      <c r="AJ51" s="364"/>
      <c r="AK51" s="364"/>
      <c r="AL51" s="365"/>
      <c r="AM51" s="370" t="s">
        <v>523</v>
      </c>
      <c r="AN51" s="370"/>
      <c r="AO51" s="370"/>
      <c r="AP51" s="363"/>
      <c r="AQ51" s="257" t="s">
        <v>354</v>
      </c>
      <c r="AR51" s="258"/>
      <c r="AS51" s="258"/>
      <c r="AT51" s="259"/>
      <c r="AU51" s="372" t="s">
        <v>253</v>
      </c>
      <c r="AV51" s="372"/>
      <c r="AW51" s="372"/>
      <c r="AX51" s="373"/>
    </row>
    <row r="52" spans="1:50" ht="18.75" hidden="1" customHeight="1" x14ac:dyDescent="0.15">
      <c r="A52" s="515"/>
      <c r="B52" s="516"/>
      <c r="C52" s="516"/>
      <c r="D52" s="516"/>
      <c r="E52" s="516"/>
      <c r="F52" s="517"/>
      <c r="G52" s="570"/>
      <c r="H52" s="374"/>
      <c r="I52" s="374"/>
      <c r="J52" s="374"/>
      <c r="K52" s="374"/>
      <c r="L52" s="374"/>
      <c r="M52" s="374"/>
      <c r="N52" s="374"/>
      <c r="O52" s="571"/>
      <c r="P52" s="583"/>
      <c r="Q52" s="374"/>
      <c r="R52" s="374"/>
      <c r="S52" s="374"/>
      <c r="T52" s="374"/>
      <c r="U52" s="374"/>
      <c r="V52" s="374"/>
      <c r="W52" s="374"/>
      <c r="X52" s="571"/>
      <c r="Y52" s="471"/>
      <c r="Z52" s="472"/>
      <c r="AA52" s="473"/>
      <c r="AB52" s="327"/>
      <c r="AC52" s="328"/>
      <c r="AD52" s="329"/>
      <c r="AE52" s="327"/>
      <c r="AF52" s="328"/>
      <c r="AG52" s="328"/>
      <c r="AH52" s="329"/>
      <c r="AI52" s="327"/>
      <c r="AJ52" s="328"/>
      <c r="AK52" s="328"/>
      <c r="AL52" s="329"/>
      <c r="AM52" s="371"/>
      <c r="AN52" s="371"/>
      <c r="AO52" s="371"/>
      <c r="AP52" s="327"/>
      <c r="AQ52" s="217"/>
      <c r="AR52" s="136"/>
      <c r="AS52" s="137" t="s">
        <v>355</v>
      </c>
      <c r="AT52" s="172"/>
      <c r="AU52" s="261"/>
      <c r="AV52" s="261"/>
      <c r="AW52" s="374" t="s">
        <v>300</v>
      </c>
      <c r="AX52" s="375"/>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3" t="s">
        <v>12</v>
      </c>
      <c r="Z53" s="552"/>
      <c r="AA53" s="553"/>
      <c r="AB53" s="554"/>
      <c r="AC53" s="554"/>
      <c r="AD53" s="554"/>
      <c r="AE53" s="359"/>
      <c r="AF53" s="360"/>
      <c r="AG53" s="360"/>
      <c r="AH53" s="360"/>
      <c r="AI53" s="359"/>
      <c r="AJ53" s="360"/>
      <c r="AK53" s="360"/>
      <c r="AL53" s="360"/>
      <c r="AM53" s="359"/>
      <c r="AN53" s="360"/>
      <c r="AO53" s="360"/>
      <c r="AP53" s="360"/>
      <c r="AQ53" s="111"/>
      <c r="AR53" s="112"/>
      <c r="AS53" s="112"/>
      <c r="AT53" s="113"/>
      <c r="AU53" s="360"/>
      <c r="AV53" s="360"/>
      <c r="AW53" s="360"/>
      <c r="AX53" s="362"/>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59"/>
      <c r="AF54" s="360"/>
      <c r="AG54" s="360"/>
      <c r="AH54" s="360"/>
      <c r="AI54" s="359"/>
      <c r="AJ54" s="360"/>
      <c r="AK54" s="360"/>
      <c r="AL54" s="360"/>
      <c r="AM54" s="359"/>
      <c r="AN54" s="360"/>
      <c r="AO54" s="360"/>
      <c r="AP54" s="360"/>
      <c r="AQ54" s="111"/>
      <c r="AR54" s="112"/>
      <c r="AS54" s="112"/>
      <c r="AT54" s="113"/>
      <c r="AU54" s="360"/>
      <c r="AV54" s="360"/>
      <c r="AW54" s="360"/>
      <c r="AX54" s="362"/>
    </row>
    <row r="55" spans="1:50" ht="23.25" hidden="1" customHeight="1" x14ac:dyDescent="0.15">
      <c r="A55" s="648"/>
      <c r="B55" s="649"/>
      <c r="C55" s="649"/>
      <c r="D55" s="649"/>
      <c r="E55" s="649"/>
      <c r="F55" s="650"/>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59"/>
      <c r="AF55" s="360"/>
      <c r="AG55" s="360"/>
      <c r="AH55" s="360"/>
      <c r="AI55" s="359"/>
      <c r="AJ55" s="360"/>
      <c r="AK55" s="360"/>
      <c r="AL55" s="360"/>
      <c r="AM55" s="359"/>
      <c r="AN55" s="360"/>
      <c r="AO55" s="360"/>
      <c r="AP55" s="360"/>
      <c r="AQ55" s="111"/>
      <c r="AR55" s="112"/>
      <c r="AS55" s="112"/>
      <c r="AT55" s="113"/>
      <c r="AU55" s="360"/>
      <c r="AV55" s="360"/>
      <c r="AW55" s="360"/>
      <c r="AX55" s="362"/>
    </row>
    <row r="56" spans="1:50" ht="23.25" hidden="1" customHeight="1" x14ac:dyDescent="0.15">
      <c r="A56" s="904" t="s">
        <v>500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472</v>
      </c>
      <c r="B58" s="516"/>
      <c r="C58" s="516"/>
      <c r="D58" s="516"/>
      <c r="E58" s="516"/>
      <c r="F58" s="517"/>
      <c r="G58" s="568" t="s">
        <v>265</v>
      </c>
      <c r="H58" s="376"/>
      <c r="I58" s="376"/>
      <c r="J58" s="376"/>
      <c r="K58" s="376"/>
      <c r="L58" s="376"/>
      <c r="M58" s="376"/>
      <c r="N58" s="376"/>
      <c r="O58" s="569"/>
      <c r="P58" s="635" t="s">
        <v>59</v>
      </c>
      <c r="Q58" s="376"/>
      <c r="R58" s="376"/>
      <c r="S58" s="376"/>
      <c r="T58" s="376"/>
      <c r="U58" s="376"/>
      <c r="V58" s="376"/>
      <c r="W58" s="376"/>
      <c r="X58" s="569"/>
      <c r="Y58" s="636"/>
      <c r="Z58" s="637"/>
      <c r="AA58" s="638"/>
      <c r="AB58" s="363" t="s">
        <v>11</v>
      </c>
      <c r="AC58" s="364"/>
      <c r="AD58" s="365"/>
      <c r="AE58" s="363" t="s">
        <v>531</v>
      </c>
      <c r="AF58" s="364"/>
      <c r="AG58" s="364"/>
      <c r="AH58" s="365"/>
      <c r="AI58" s="363" t="s">
        <v>527</v>
      </c>
      <c r="AJ58" s="364"/>
      <c r="AK58" s="364"/>
      <c r="AL58" s="365"/>
      <c r="AM58" s="370" t="s">
        <v>522</v>
      </c>
      <c r="AN58" s="370"/>
      <c r="AO58" s="370"/>
      <c r="AP58" s="363"/>
      <c r="AQ58" s="257" t="s">
        <v>354</v>
      </c>
      <c r="AR58" s="258"/>
      <c r="AS58" s="258"/>
      <c r="AT58" s="259"/>
      <c r="AU58" s="372" t="s">
        <v>253</v>
      </c>
      <c r="AV58" s="372"/>
      <c r="AW58" s="372"/>
      <c r="AX58" s="373"/>
    </row>
    <row r="59" spans="1:50" ht="18.75" hidden="1" customHeight="1" x14ac:dyDescent="0.15">
      <c r="A59" s="515"/>
      <c r="B59" s="516"/>
      <c r="C59" s="516"/>
      <c r="D59" s="516"/>
      <c r="E59" s="516"/>
      <c r="F59" s="517"/>
      <c r="G59" s="570"/>
      <c r="H59" s="374"/>
      <c r="I59" s="374"/>
      <c r="J59" s="374"/>
      <c r="K59" s="374"/>
      <c r="L59" s="374"/>
      <c r="M59" s="374"/>
      <c r="N59" s="374"/>
      <c r="O59" s="571"/>
      <c r="P59" s="583"/>
      <c r="Q59" s="374"/>
      <c r="R59" s="374"/>
      <c r="S59" s="374"/>
      <c r="T59" s="374"/>
      <c r="U59" s="374"/>
      <c r="V59" s="374"/>
      <c r="W59" s="374"/>
      <c r="X59" s="571"/>
      <c r="Y59" s="471"/>
      <c r="Z59" s="472"/>
      <c r="AA59" s="473"/>
      <c r="AB59" s="327"/>
      <c r="AC59" s="328"/>
      <c r="AD59" s="329"/>
      <c r="AE59" s="327"/>
      <c r="AF59" s="328"/>
      <c r="AG59" s="328"/>
      <c r="AH59" s="329"/>
      <c r="AI59" s="327"/>
      <c r="AJ59" s="328"/>
      <c r="AK59" s="328"/>
      <c r="AL59" s="329"/>
      <c r="AM59" s="371"/>
      <c r="AN59" s="371"/>
      <c r="AO59" s="371"/>
      <c r="AP59" s="327"/>
      <c r="AQ59" s="217"/>
      <c r="AR59" s="136"/>
      <c r="AS59" s="137" t="s">
        <v>355</v>
      </c>
      <c r="AT59" s="172"/>
      <c r="AU59" s="261"/>
      <c r="AV59" s="261"/>
      <c r="AW59" s="374" t="s">
        <v>300</v>
      </c>
      <c r="AX59" s="375"/>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3" t="s">
        <v>12</v>
      </c>
      <c r="Z60" s="552"/>
      <c r="AA60" s="553"/>
      <c r="AB60" s="554"/>
      <c r="AC60" s="554"/>
      <c r="AD60" s="554"/>
      <c r="AE60" s="359"/>
      <c r="AF60" s="360"/>
      <c r="AG60" s="360"/>
      <c r="AH60" s="360"/>
      <c r="AI60" s="359"/>
      <c r="AJ60" s="360"/>
      <c r="AK60" s="360"/>
      <c r="AL60" s="360"/>
      <c r="AM60" s="359"/>
      <c r="AN60" s="360"/>
      <c r="AO60" s="360"/>
      <c r="AP60" s="360"/>
      <c r="AQ60" s="111"/>
      <c r="AR60" s="112"/>
      <c r="AS60" s="112"/>
      <c r="AT60" s="113"/>
      <c r="AU60" s="360"/>
      <c r="AV60" s="360"/>
      <c r="AW60" s="360"/>
      <c r="AX60" s="362"/>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59"/>
      <c r="AF61" s="360"/>
      <c r="AG61" s="360"/>
      <c r="AH61" s="360"/>
      <c r="AI61" s="359"/>
      <c r="AJ61" s="360"/>
      <c r="AK61" s="360"/>
      <c r="AL61" s="360"/>
      <c r="AM61" s="359"/>
      <c r="AN61" s="360"/>
      <c r="AO61" s="360"/>
      <c r="AP61" s="360"/>
      <c r="AQ61" s="111"/>
      <c r="AR61" s="112"/>
      <c r="AS61" s="112"/>
      <c r="AT61" s="113"/>
      <c r="AU61" s="360"/>
      <c r="AV61" s="360"/>
      <c r="AW61" s="360"/>
      <c r="AX61" s="362"/>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59"/>
      <c r="AF62" s="360"/>
      <c r="AG62" s="360"/>
      <c r="AH62" s="360"/>
      <c r="AI62" s="359"/>
      <c r="AJ62" s="360"/>
      <c r="AK62" s="360"/>
      <c r="AL62" s="360"/>
      <c r="AM62" s="359"/>
      <c r="AN62" s="360"/>
      <c r="AO62" s="360"/>
      <c r="AP62" s="360"/>
      <c r="AQ62" s="111"/>
      <c r="AR62" s="112"/>
      <c r="AS62" s="112"/>
      <c r="AT62" s="113"/>
      <c r="AU62" s="360"/>
      <c r="AV62" s="360"/>
      <c r="AW62" s="360"/>
      <c r="AX62" s="362"/>
    </row>
    <row r="63" spans="1:50" ht="23.25" hidden="1" customHeight="1" x14ac:dyDescent="0.15">
      <c r="A63" s="904" t="s">
        <v>500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3" t="s">
        <v>530</v>
      </c>
      <c r="AF65" s="364"/>
      <c r="AG65" s="364"/>
      <c r="AH65" s="365"/>
      <c r="AI65" s="363" t="s">
        <v>527</v>
      </c>
      <c r="AJ65" s="364"/>
      <c r="AK65" s="364"/>
      <c r="AL65" s="365"/>
      <c r="AM65" s="370" t="s">
        <v>522</v>
      </c>
      <c r="AN65" s="370"/>
      <c r="AO65" s="370"/>
      <c r="AP65" s="363"/>
      <c r="AQ65" s="872" t="s">
        <v>354</v>
      </c>
      <c r="AR65" s="868"/>
      <c r="AS65" s="868"/>
      <c r="AT65" s="869"/>
      <c r="AU65" s="986" t="s">
        <v>253</v>
      </c>
      <c r="AV65" s="986"/>
      <c r="AW65" s="986"/>
      <c r="AX65" s="987"/>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7"/>
      <c r="AF66" s="328"/>
      <c r="AG66" s="328"/>
      <c r="AH66" s="329"/>
      <c r="AI66" s="327"/>
      <c r="AJ66" s="328"/>
      <c r="AK66" s="328"/>
      <c r="AL66" s="329"/>
      <c r="AM66" s="371"/>
      <c r="AN66" s="371"/>
      <c r="AO66" s="371"/>
      <c r="AP66" s="327"/>
      <c r="AQ66" s="260"/>
      <c r="AR66" s="261"/>
      <c r="AS66" s="870" t="s">
        <v>355</v>
      </c>
      <c r="AT66" s="871"/>
      <c r="AU66" s="261"/>
      <c r="AV66" s="261"/>
      <c r="AW66" s="870" t="s">
        <v>471</v>
      </c>
      <c r="AX66" s="988"/>
    </row>
    <row r="67" spans="1:50" ht="23.25" hidden="1" customHeight="1" x14ac:dyDescent="0.15">
      <c r="A67" s="856"/>
      <c r="B67" s="857"/>
      <c r="C67" s="857"/>
      <c r="D67" s="857"/>
      <c r="E67" s="857"/>
      <c r="F67" s="858"/>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490</v>
      </c>
      <c r="AC67" s="961"/>
      <c r="AD67" s="961"/>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490</v>
      </c>
      <c r="AC68" s="984"/>
      <c r="AD68" s="984"/>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491</v>
      </c>
      <c r="AC69" s="985"/>
      <c r="AD69" s="985"/>
      <c r="AE69" s="819"/>
      <c r="AF69" s="820"/>
      <c r="AG69" s="820"/>
      <c r="AH69" s="820"/>
      <c r="AI69" s="819"/>
      <c r="AJ69" s="820"/>
      <c r="AK69" s="820"/>
      <c r="AL69" s="820"/>
      <c r="AM69" s="819"/>
      <c r="AN69" s="820"/>
      <c r="AO69" s="820"/>
      <c r="AP69" s="820"/>
      <c r="AQ69" s="359"/>
      <c r="AR69" s="360"/>
      <c r="AS69" s="360"/>
      <c r="AT69" s="361"/>
      <c r="AU69" s="360"/>
      <c r="AV69" s="360"/>
      <c r="AW69" s="360"/>
      <c r="AX69" s="362"/>
    </row>
    <row r="70" spans="1:50" ht="23.25" hidden="1" customHeight="1" x14ac:dyDescent="0.15">
      <c r="A70" s="856" t="s">
        <v>478</v>
      </c>
      <c r="B70" s="857"/>
      <c r="C70" s="857"/>
      <c r="D70" s="857"/>
      <c r="E70" s="857"/>
      <c r="F70" s="858"/>
      <c r="G70" s="949" t="s">
        <v>357</v>
      </c>
      <c r="H70" s="950"/>
      <c r="I70" s="950"/>
      <c r="J70" s="950"/>
      <c r="K70" s="950"/>
      <c r="L70" s="950"/>
      <c r="M70" s="950"/>
      <c r="N70" s="950"/>
      <c r="O70" s="950"/>
      <c r="P70" s="950"/>
      <c r="Q70" s="950"/>
      <c r="R70" s="950"/>
      <c r="S70" s="950"/>
      <c r="T70" s="950"/>
      <c r="U70" s="950"/>
      <c r="V70" s="950"/>
      <c r="W70" s="953" t="s">
        <v>489</v>
      </c>
      <c r="X70" s="954"/>
      <c r="Y70" s="959" t="s">
        <v>12</v>
      </c>
      <c r="Z70" s="959"/>
      <c r="AA70" s="960"/>
      <c r="AB70" s="961" t="s">
        <v>490</v>
      </c>
      <c r="AC70" s="961"/>
      <c r="AD70" s="961"/>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490</v>
      </c>
      <c r="AC71" s="984"/>
      <c r="AD71" s="984"/>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491</v>
      </c>
      <c r="AC72" s="985"/>
      <c r="AD72" s="985"/>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2" t="s">
        <v>473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3" t="s">
        <v>530</v>
      </c>
      <c r="AF73" s="364"/>
      <c r="AG73" s="364"/>
      <c r="AH73" s="365"/>
      <c r="AI73" s="363" t="s">
        <v>527</v>
      </c>
      <c r="AJ73" s="364"/>
      <c r="AK73" s="364"/>
      <c r="AL73" s="365"/>
      <c r="AM73" s="370" t="s">
        <v>522</v>
      </c>
      <c r="AN73" s="370"/>
      <c r="AO73" s="370"/>
      <c r="AP73" s="363"/>
      <c r="AQ73" s="176" t="s">
        <v>354</v>
      </c>
      <c r="AR73" s="169"/>
      <c r="AS73" s="169"/>
      <c r="AT73" s="170"/>
      <c r="AU73" s="267"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64"/>
      <c r="Z74" s="265"/>
      <c r="AA74" s="266"/>
      <c r="AB74" s="177"/>
      <c r="AC74" s="137"/>
      <c r="AD74" s="172"/>
      <c r="AE74" s="327"/>
      <c r="AF74" s="328"/>
      <c r="AG74" s="328"/>
      <c r="AH74" s="329"/>
      <c r="AI74" s="327"/>
      <c r="AJ74" s="328"/>
      <c r="AK74" s="328"/>
      <c r="AL74" s="329"/>
      <c r="AM74" s="371"/>
      <c r="AN74" s="371"/>
      <c r="AO74" s="371"/>
      <c r="AP74" s="327"/>
      <c r="AQ74" s="217"/>
      <c r="AR74" s="136"/>
      <c r="AS74" s="137" t="s">
        <v>355</v>
      </c>
      <c r="AT74" s="172"/>
      <c r="AU74" s="217"/>
      <c r="AV74" s="136"/>
      <c r="AW74" s="137" t="s">
        <v>300</v>
      </c>
      <c r="AX74" s="138"/>
    </row>
    <row r="75" spans="1:50" ht="23.25" hidden="1" customHeight="1" x14ac:dyDescent="0.15">
      <c r="A75" s="845"/>
      <c r="B75" s="846"/>
      <c r="C75" s="846"/>
      <c r="D75" s="846"/>
      <c r="E75" s="846"/>
      <c r="F75" s="847"/>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0"/>
      <c r="AV75" s="360"/>
      <c r="AW75" s="360"/>
      <c r="AX75" s="362"/>
    </row>
    <row r="76" spans="1:50" ht="23.25" hidden="1" customHeight="1" x14ac:dyDescent="0.15">
      <c r="A76" s="845"/>
      <c r="B76" s="846"/>
      <c r="C76" s="846"/>
      <c r="D76" s="846"/>
      <c r="E76" s="846"/>
      <c r="F76" s="847"/>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0"/>
      <c r="AV76" s="360"/>
      <c r="AW76" s="360"/>
      <c r="AX76" s="362"/>
    </row>
    <row r="77" spans="1:50" ht="23.25" hidden="1" customHeight="1" x14ac:dyDescent="0.15">
      <c r="A77" s="845"/>
      <c r="B77" s="846"/>
      <c r="C77" s="846"/>
      <c r="D77" s="846"/>
      <c r="E77" s="846"/>
      <c r="F77" s="847"/>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6"/>
      <c r="AF77" s="367"/>
      <c r="AG77" s="367"/>
      <c r="AH77" s="367"/>
      <c r="AI77" s="366"/>
      <c r="AJ77" s="367"/>
      <c r="AK77" s="367"/>
      <c r="AL77" s="367"/>
      <c r="AM77" s="366"/>
      <c r="AN77" s="367"/>
      <c r="AO77" s="367"/>
      <c r="AP77" s="367"/>
      <c r="AQ77" s="111"/>
      <c r="AR77" s="112"/>
      <c r="AS77" s="112"/>
      <c r="AT77" s="113"/>
      <c r="AU77" s="360"/>
      <c r="AV77" s="360"/>
      <c r="AW77" s="360"/>
      <c r="AX77" s="362"/>
    </row>
    <row r="78" spans="1:50" ht="69.75" hidden="1" customHeight="1" x14ac:dyDescent="0.15">
      <c r="A78" s="918" t="s">
        <v>503</v>
      </c>
      <c r="B78" s="919"/>
      <c r="C78" s="919"/>
      <c r="D78" s="919"/>
      <c r="E78" s="916" t="s">
        <v>450</v>
      </c>
      <c r="F78" s="917"/>
      <c r="G78" s="57" t="s">
        <v>357</v>
      </c>
      <c r="H78" s="796"/>
      <c r="I78" s="244"/>
      <c r="J78" s="244"/>
      <c r="K78" s="244"/>
      <c r="L78" s="244"/>
      <c r="M78" s="244"/>
      <c r="N78" s="244"/>
      <c r="O78" s="797"/>
      <c r="P78" s="277"/>
      <c r="Q78" s="277"/>
      <c r="R78" s="277"/>
      <c r="S78" s="277"/>
      <c r="T78" s="277"/>
      <c r="U78" s="277"/>
      <c r="V78" s="277"/>
      <c r="W78" s="277"/>
      <c r="X78" s="27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467</v>
      </c>
      <c r="AP79" s="149"/>
      <c r="AQ79" s="149"/>
      <c r="AR79" s="81" t="s">
        <v>465</v>
      </c>
      <c r="AS79" s="148"/>
      <c r="AT79" s="149"/>
      <c r="AU79" s="149"/>
      <c r="AV79" s="149"/>
      <c r="AW79" s="149"/>
      <c r="AX79" s="150"/>
    </row>
    <row r="80" spans="1:50" ht="18.75" hidden="1" customHeight="1" x14ac:dyDescent="0.15">
      <c r="A80" s="522" t="s">
        <v>266</v>
      </c>
      <c r="B80" s="851" t="s">
        <v>464</v>
      </c>
      <c r="C80" s="852"/>
      <c r="D80" s="852"/>
      <c r="E80" s="852"/>
      <c r="F80" s="853"/>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23"/>
      <c r="B81" s="854"/>
      <c r="C81" s="555"/>
      <c r="D81" s="555"/>
      <c r="E81" s="555"/>
      <c r="F81" s="556"/>
      <c r="G81" s="374"/>
      <c r="H81" s="374"/>
      <c r="I81" s="374"/>
      <c r="J81" s="374"/>
      <c r="K81" s="374"/>
      <c r="L81" s="374"/>
      <c r="M81" s="374"/>
      <c r="N81" s="374"/>
      <c r="O81" s="374"/>
      <c r="P81" s="374"/>
      <c r="Q81" s="374"/>
      <c r="R81" s="374"/>
      <c r="S81" s="374"/>
      <c r="T81" s="374"/>
      <c r="U81" s="374"/>
      <c r="V81" s="374"/>
      <c r="W81" s="374"/>
      <c r="X81" s="374"/>
      <c r="Y81" s="374"/>
      <c r="Z81" s="374"/>
      <c r="AA81" s="571"/>
      <c r="AB81" s="58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1" t="s">
        <v>11</v>
      </c>
      <c r="AC85" s="462"/>
      <c r="AD85" s="463"/>
      <c r="AE85" s="363" t="s">
        <v>530</v>
      </c>
      <c r="AF85" s="364"/>
      <c r="AG85" s="364"/>
      <c r="AH85" s="365"/>
      <c r="AI85" s="363" t="s">
        <v>527</v>
      </c>
      <c r="AJ85" s="364"/>
      <c r="AK85" s="364"/>
      <c r="AL85" s="365"/>
      <c r="AM85" s="370" t="s">
        <v>522</v>
      </c>
      <c r="AN85" s="370"/>
      <c r="AO85" s="370"/>
      <c r="AP85" s="363"/>
      <c r="AQ85" s="176" t="s">
        <v>354</v>
      </c>
      <c r="AR85" s="169"/>
      <c r="AS85" s="169"/>
      <c r="AT85" s="170"/>
      <c r="AU85" s="368" t="s">
        <v>253</v>
      </c>
      <c r="AV85" s="368"/>
      <c r="AW85" s="368"/>
      <c r="AX85" s="369"/>
      <c r="AY85" s="10"/>
      <c r="AZ85" s="10"/>
      <c r="BA85" s="10"/>
      <c r="BB85" s="10"/>
      <c r="BC85" s="10"/>
    </row>
    <row r="86" spans="1:60" ht="18.75" hidden="1" customHeight="1" x14ac:dyDescent="0.15">
      <c r="A86" s="523"/>
      <c r="B86" s="555"/>
      <c r="C86" s="555"/>
      <c r="D86" s="555"/>
      <c r="E86" s="555"/>
      <c r="F86" s="556"/>
      <c r="G86" s="570"/>
      <c r="H86" s="374"/>
      <c r="I86" s="374"/>
      <c r="J86" s="374"/>
      <c r="K86" s="374"/>
      <c r="L86" s="374"/>
      <c r="M86" s="374"/>
      <c r="N86" s="374"/>
      <c r="O86" s="571"/>
      <c r="P86" s="583"/>
      <c r="Q86" s="374"/>
      <c r="R86" s="374"/>
      <c r="S86" s="374"/>
      <c r="T86" s="374"/>
      <c r="U86" s="374"/>
      <c r="V86" s="374"/>
      <c r="W86" s="374"/>
      <c r="X86" s="571"/>
      <c r="Y86" s="173"/>
      <c r="Z86" s="174"/>
      <c r="AA86" s="175"/>
      <c r="AB86" s="327"/>
      <c r="AC86" s="328"/>
      <c r="AD86" s="329"/>
      <c r="AE86" s="327"/>
      <c r="AF86" s="328"/>
      <c r="AG86" s="328"/>
      <c r="AH86" s="329"/>
      <c r="AI86" s="327"/>
      <c r="AJ86" s="328"/>
      <c r="AK86" s="328"/>
      <c r="AL86" s="329"/>
      <c r="AM86" s="371"/>
      <c r="AN86" s="371"/>
      <c r="AO86" s="371"/>
      <c r="AP86" s="327"/>
      <c r="AQ86" s="260"/>
      <c r="AR86" s="261"/>
      <c r="AS86" s="137" t="s">
        <v>355</v>
      </c>
      <c r="AT86" s="172"/>
      <c r="AU86" s="261"/>
      <c r="AV86" s="261"/>
      <c r="AW86" s="374" t="s">
        <v>300</v>
      </c>
      <c r="AX86" s="375"/>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9" t="s">
        <v>62</v>
      </c>
      <c r="Z87" s="760"/>
      <c r="AA87" s="761"/>
      <c r="AB87" s="554"/>
      <c r="AC87" s="554"/>
      <c r="AD87" s="554"/>
      <c r="AE87" s="359"/>
      <c r="AF87" s="360"/>
      <c r="AG87" s="360"/>
      <c r="AH87" s="360"/>
      <c r="AI87" s="359"/>
      <c r="AJ87" s="360"/>
      <c r="AK87" s="360"/>
      <c r="AL87" s="360"/>
      <c r="AM87" s="359"/>
      <c r="AN87" s="360"/>
      <c r="AO87" s="360"/>
      <c r="AP87" s="360"/>
      <c r="AQ87" s="111"/>
      <c r="AR87" s="112"/>
      <c r="AS87" s="112"/>
      <c r="AT87" s="113"/>
      <c r="AU87" s="360"/>
      <c r="AV87" s="360"/>
      <c r="AW87" s="360"/>
      <c r="AX87" s="362"/>
    </row>
    <row r="88" spans="1:60" ht="23.25" hidden="1" customHeight="1" x14ac:dyDescent="0.15">
      <c r="A88" s="523"/>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3" t="s">
        <v>54</v>
      </c>
      <c r="Z88" s="734"/>
      <c r="AA88" s="735"/>
      <c r="AB88" s="525"/>
      <c r="AC88" s="525"/>
      <c r="AD88" s="525"/>
      <c r="AE88" s="359"/>
      <c r="AF88" s="360"/>
      <c r="AG88" s="360"/>
      <c r="AH88" s="360"/>
      <c r="AI88" s="359"/>
      <c r="AJ88" s="360"/>
      <c r="AK88" s="360"/>
      <c r="AL88" s="360"/>
      <c r="AM88" s="359"/>
      <c r="AN88" s="360"/>
      <c r="AO88" s="360"/>
      <c r="AP88" s="360"/>
      <c r="AQ88" s="111"/>
      <c r="AR88" s="112"/>
      <c r="AS88" s="112"/>
      <c r="AT88" s="113"/>
      <c r="AU88" s="360"/>
      <c r="AV88" s="360"/>
      <c r="AW88" s="360"/>
      <c r="AX88" s="362"/>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807"/>
      <c r="Q89" s="807"/>
      <c r="R89" s="807"/>
      <c r="S89" s="807"/>
      <c r="T89" s="807"/>
      <c r="U89" s="807"/>
      <c r="V89" s="807"/>
      <c r="W89" s="807"/>
      <c r="X89" s="808"/>
      <c r="Y89" s="733" t="s">
        <v>13</v>
      </c>
      <c r="Z89" s="734"/>
      <c r="AA89" s="735"/>
      <c r="AB89" s="464" t="s">
        <v>14</v>
      </c>
      <c r="AC89" s="464"/>
      <c r="AD89" s="464"/>
      <c r="AE89" s="359"/>
      <c r="AF89" s="360"/>
      <c r="AG89" s="360"/>
      <c r="AH89" s="360"/>
      <c r="AI89" s="359"/>
      <c r="AJ89" s="360"/>
      <c r="AK89" s="360"/>
      <c r="AL89" s="360"/>
      <c r="AM89" s="359"/>
      <c r="AN89" s="360"/>
      <c r="AO89" s="360"/>
      <c r="AP89" s="360"/>
      <c r="AQ89" s="111"/>
      <c r="AR89" s="112"/>
      <c r="AS89" s="112"/>
      <c r="AT89" s="113"/>
      <c r="AU89" s="360"/>
      <c r="AV89" s="360"/>
      <c r="AW89" s="360"/>
      <c r="AX89" s="362"/>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1" t="s">
        <v>11</v>
      </c>
      <c r="AC90" s="462"/>
      <c r="AD90" s="463"/>
      <c r="AE90" s="363" t="s">
        <v>530</v>
      </c>
      <c r="AF90" s="364"/>
      <c r="AG90" s="364"/>
      <c r="AH90" s="365"/>
      <c r="AI90" s="363" t="s">
        <v>527</v>
      </c>
      <c r="AJ90" s="364"/>
      <c r="AK90" s="364"/>
      <c r="AL90" s="365"/>
      <c r="AM90" s="370" t="s">
        <v>522</v>
      </c>
      <c r="AN90" s="370"/>
      <c r="AO90" s="370"/>
      <c r="AP90" s="363"/>
      <c r="AQ90" s="176" t="s">
        <v>354</v>
      </c>
      <c r="AR90" s="169"/>
      <c r="AS90" s="169"/>
      <c r="AT90" s="170"/>
      <c r="AU90" s="368" t="s">
        <v>253</v>
      </c>
      <c r="AV90" s="368"/>
      <c r="AW90" s="368"/>
      <c r="AX90" s="369"/>
    </row>
    <row r="91" spans="1:60" ht="18.75" hidden="1" customHeight="1" x14ac:dyDescent="0.15">
      <c r="A91" s="523"/>
      <c r="B91" s="555"/>
      <c r="C91" s="555"/>
      <c r="D91" s="555"/>
      <c r="E91" s="555"/>
      <c r="F91" s="556"/>
      <c r="G91" s="570"/>
      <c r="H91" s="374"/>
      <c r="I91" s="374"/>
      <c r="J91" s="374"/>
      <c r="K91" s="374"/>
      <c r="L91" s="374"/>
      <c r="M91" s="374"/>
      <c r="N91" s="374"/>
      <c r="O91" s="571"/>
      <c r="P91" s="583"/>
      <c r="Q91" s="374"/>
      <c r="R91" s="374"/>
      <c r="S91" s="374"/>
      <c r="T91" s="374"/>
      <c r="U91" s="374"/>
      <c r="V91" s="374"/>
      <c r="W91" s="374"/>
      <c r="X91" s="571"/>
      <c r="Y91" s="173"/>
      <c r="Z91" s="174"/>
      <c r="AA91" s="175"/>
      <c r="AB91" s="327"/>
      <c r="AC91" s="328"/>
      <c r="AD91" s="329"/>
      <c r="AE91" s="327"/>
      <c r="AF91" s="328"/>
      <c r="AG91" s="328"/>
      <c r="AH91" s="329"/>
      <c r="AI91" s="327"/>
      <c r="AJ91" s="328"/>
      <c r="AK91" s="328"/>
      <c r="AL91" s="329"/>
      <c r="AM91" s="371"/>
      <c r="AN91" s="371"/>
      <c r="AO91" s="371"/>
      <c r="AP91" s="327"/>
      <c r="AQ91" s="260"/>
      <c r="AR91" s="261"/>
      <c r="AS91" s="137" t="s">
        <v>355</v>
      </c>
      <c r="AT91" s="172"/>
      <c r="AU91" s="261"/>
      <c r="AV91" s="261"/>
      <c r="AW91" s="374" t="s">
        <v>300</v>
      </c>
      <c r="AX91" s="375"/>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9" t="s">
        <v>62</v>
      </c>
      <c r="Z92" s="760"/>
      <c r="AA92" s="761"/>
      <c r="AB92" s="554"/>
      <c r="AC92" s="554"/>
      <c r="AD92" s="554"/>
      <c r="AE92" s="359"/>
      <c r="AF92" s="360"/>
      <c r="AG92" s="360"/>
      <c r="AH92" s="360"/>
      <c r="AI92" s="359"/>
      <c r="AJ92" s="360"/>
      <c r="AK92" s="360"/>
      <c r="AL92" s="360"/>
      <c r="AM92" s="359"/>
      <c r="AN92" s="360"/>
      <c r="AO92" s="360"/>
      <c r="AP92" s="360"/>
      <c r="AQ92" s="111"/>
      <c r="AR92" s="112"/>
      <c r="AS92" s="112"/>
      <c r="AT92" s="113"/>
      <c r="AU92" s="360"/>
      <c r="AV92" s="360"/>
      <c r="AW92" s="360"/>
      <c r="AX92" s="362"/>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3" t="s">
        <v>54</v>
      </c>
      <c r="Z93" s="734"/>
      <c r="AA93" s="735"/>
      <c r="AB93" s="525"/>
      <c r="AC93" s="525"/>
      <c r="AD93" s="525"/>
      <c r="AE93" s="359"/>
      <c r="AF93" s="360"/>
      <c r="AG93" s="360"/>
      <c r="AH93" s="360"/>
      <c r="AI93" s="359"/>
      <c r="AJ93" s="360"/>
      <c r="AK93" s="360"/>
      <c r="AL93" s="360"/>
      <c r="AM93" s="359"/>
      <c r="AN93" s="360"/>
      <c r="AO93" s="360"/>
      <c r="AP93" s="360"/>
      <c r="AQ93" s="111"/>
      <c r="AR93" s="112"/>
      <c r="AS93" s="112"/>
      <c r="AT93" s="113"/>
      <c r="AU93" s="360"/>
      <c r="AV93" s="360"/>
      <c r="AW93" s="360"/>
      <c r="AX93" s="362"/>
    </row>
    <row r="94" spans="1:60" ht="23.25" hidden="1" customHeight="1" x14ac:dyDescent="0.15">
      <c r="A94" s="523"/>
      <c r="B94" s="557"/>
      <c r="C94" s="557"/>
      <c r="D94" s="557"/>
      <c r="E94" s="557"/>
      <c r="F94" s="558"/>
      <c r="G94" s="235"/>
      <c r="H94" s="164"/>
      <c r="I94" s="164"/>
      <c r="J94" s="164"/>
      <c r="K94" s="164"/>
      <c r="L94" s="164"/>
      <c r="M94" s="164"/>
      <c r="N94" s="164"/>
      <c r="O94" s="236"/>
      <c r="P94" s="807"/>
      <c r="Q94" s="807"/>
      <c r="R94" s="807"/>
      <c r="S94" s="807"/>
      <c r="T94" s="807"/>
      <c r="U94" s="807"/>
      <c r="V94" s="807"/>
      <c r="W94" s="807"/>
      <c r="X94" s="808"/>
      <c r="Y94" s="733" t="s">
        <v>13</v>
      </c>
      <c r="Z94" s="734"/>
      <c r="AA94" s="735"/>
      <c r="AB94" s="464" t="s">
        <v>14</v>
      </c>
      <c r="AC94" s="464"/>
      <c r="AD94" s="464"/>
      <c r="AE94" s="359"/>
      <c r="AF94" s="360"/>
      <c r="AG94" s="360"/>
      <c r="AH94" s="360"/>
      <c r="AI94" s="359"/>
      <c r="AJ94" s="360"/>
      <c r="AK94" s="360"/>
      <c r="AL94" s="360"/>
      <c r="AM94" s="359"/>
      <c r="AN94" s="360"/>
      <c r="AO94" s="360"/>
      <c r="AP94" s="360"/>
      <c r="AQ94" s="111"/>
      <c r="AR94" s="112"/>
      <c r="AS94" s="112"/>
      <c r="AT94" s="113"/>
      <c r="AU94" s="360"/>
      <c r="AV94" s="360"/>
      <c r="AW94" s="360"/>
      <c r="AX94" s="362"/>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1" t="s">
        <v>11</v>
      </c>
      <c r="AC95" s="462"/>
      <c r="AD95" s="463"/>
      <c r="AE95" s="363" t="s">
        <v>530</v>
      </c>
      <c r="AF95" s="364"/>
      <c r="AG95" s="364"/>
      <c r="AH95" s="365"/>
      <c r="AI95" s="363" t="s">
        <v>527</v>
      </c>
      <c r="AJ95" s="364"/>
      <c r="AK95" s="364"/>
      <c r="AL95" s="365"/>
      <c r="AM95" s="370" t="s">
        <v>522</v>
      </c>
      <c r="AN95" s="370"/>
      <c r="AO95" s="370"/>
      <c r="AP95" s="363"/>
      <c r="AQ95" s="176" t="s">
        <v>354</v>
      </c>
      <c r="AR95" s="169"/>
      <c r="AS95" s="169"/>
      <c r="AT95" s="170"/>
      <c r="AU95" s="368" t="s">
        <v>253</v>
      </c>
      <c r="AV95" s="368"/>
      <c r="AW95" s="368"/>
      <c r="AX95" s="36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4"/>
      <c r="I96" s="374"/>
      <c r="J96" s="374"/>
      <c r="K96" s="374"/>
      <c r="L96" s="374"/>
      <c r="M96" s="374"/>
      <c r="N96" s="374"/>
      <c r="O96" s="571"/>
      <c r="P96" s="583"/>
      <c r="Q96" s="374"/>
      <c r="R96" s="374"/>
      <c r="S96" s="374"/>
      <c r="T96" s="374"/>
      <c r="U96" s="374"/>
      <c r="V96" s="374"/>
      <c r="W96" s="374"/>
      <c r="X96" s="571"/>
      <c r="Y96" s="173"/>
      <c r="Z96" s="174"/>
      <c r="AA96" s="175"/>
      <c r="AB96" s="327"/>
      <c r="AC96" s="328"/>
      <c r="AD96" s="329"/>
      <c r="AE96" s="327"/>
      <c r="AF96" s="328"/>
      <c r="AG96" s="328"/>
      <c r="AH96" s="329"/>
      <c r="AI96" s="327"/>
      <c r="AJ96" s="328"/>
      <c r="AK96" s="328"/>
      <c r="AL96" s="329"/>
      <c r="AM96" s="371"/>
      <c r="AN96" s="371"/>
      <c r="AO96" s="371"/>
      <c r="AP96" s="327"/>
      <c r="AQ96" s="260"/>
      <c r="AR96" s="261"/>
      <c r="AS96" s="137" t="s">
        <v>355</v>
      </c>
      <c r="AT96" s="172"/>
      <c r="AU96" s="261"/>
      <c r="AV96" s="261"/>
      <c r="AW96" s="374" t="s">
        <v>300</v>
      </c>
      <c r="AX96" s="375"/>
    </row>
    <row r="97" spans="1:60" ht="23.25" hidden="1" customHeight="1" x14ac:dyDescent="0.15">
      <c r="A97" s="523"/>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9" t="s">
        <v>62</v>
      </c>
      <c r="Z97" s="760"/>
      <c r="AA97" s="761"/>
      <c r="AB97" s="401"/>
      <c r="AC97" s="402"/>
      <c r="AD97" s="403"/>
      <c r="AE97" s="359"/>
      <c r="AF97" s="360"/>
      <c r="AG97" s="360"/>
      <c r="AH97" s="361"/>
      <c r="AI97" s="359"/>
      <c r="AJ97" s="360"/>
      <c r="AK97" s="360"/>
      <c r="AL97" s="361"/>
      <c r="AM97" s="359"/>
      <c r="AN97" s="360"/>
      <c r="AO97" s="360"/>
      <c r="AP97" s="360"/>
      <c r="AQ97" s="111"/>
      <c r="AR97" s="112"/>
      <c r="AS97" s="112"/>
      <c r="AT97" s="113"/>
      <c r="AU97" s="360"/>
      <c r="AV97" s="360"/>
      <c r="AW97" s="360"/>
      <c r="AX97" s="362"/>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59"/>
      <c r="AF98" s="360"/>
      <c r="AG98" s="360"/>
      <c r="AH98" s="361"/>
      <c r="AI98" s="359"/>
      <c r="AJ98" s="360"/>
      <c r="AK98" s="360"/>
      <c r="AL98" s="361"/>
      <c r="AM98" s="359"/>
      <c r="AN98" s="360"/>
      <c r="AO98" s="360"/>
      <c r="AP98" s="360"/>
      <c r="AQ98" s="111"/>
      <c r="AR98" s="112"/>
      <c r="AS98" s="112"/>
      <c r="AT98" s="113"/>
      <c r="AU98" s="360"/>
      <c r="AV98" s="360"/>
      <c r="AW98" s="360"/>
      <c r="AX98" s="362"/>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530</v>
      </c>
      <c r="AF100" s="829"/>
      <c r="AG100" s="829"/>
      <c r="AH100" s="830"/>
      <c r="AI100" s="828" t="s">
        <v>527</v>
      </c>
      <c r="AJ100" s="829"/>
      <c r="AK100" s="829"/>
      <c r="AL100" s="830"/>
      <c r="AM100" s="828" t="s">
        <v>523</v>
      </c>
      <c r="AN100" s="829"/>
      <c r="AO100" s="829"/>
      <c r="AP100" s="830"/>
      <c r="AQ100" s="938" t="s">
        <v>516</v>
      </c>
      <c r="AR100" s="939"/>
      <c r="AS100" s="939"/>
      <c r="AT100" s="940"/>
      <c r="AU100" s="938" t="s">
        <v>513</v>
      </c>
      <c r="AV100" s="939"/>
      <c r="AW100" s="939"/>
      <c r="AX100" s="941"/>
    </row>
    <row r="101" spans="1:60" ht="23.25" customHeight="1" x14ac:dyDescent="0.15">
      <c r="A101" s="494"/>
      <c r="B101" s="495"/>
      <c r="C101" s="495"/>
      <c r="D101" s="495"/>
      <c r="E101" s="495"/>
      <c r="F101" s="496"/>
      <c r="G101" s="161" t="s">
        <v>584</v>
      </c>
      <c r="H101" s="161"/>
      <c r="I101" s="161"/>
      <c r="J101" s="161"/>
      <c r="K101" s="161"/>
      <c r="L101" s="161"/>
      <c r="M101" s="161"/>
      <c r="N101" s="161"/>
      <c r="O101" s="161"/>
      <c r="P101" s="161"/>
      <c r="Q101" s="161"/>
      <c r="R101" s="161"/>
      <c r="S101" s="161"/>
      <c r="T101" s="161"/>
      <c r="U101" s="161"/>
      <c r="V101" s="161"/>
      <c r="W101" s="161"/>
      <c r="X101" s="231"/>
      <c r="Y101" s="818" t="s">
        <v>55</v>
      </c>
      <c r="Z101" s="719"/>
      <c r="AA101" s="720"/>
      <c r="AB101" s="554" t="s">
        <v>585</v>
      </c>
      <c r="AC101" s="554"/>
      <c r="AD101" s="554"/>
      <c r="AE101" s="359">
        <v>14</v>
      </c>
      <c r="AF101" s="360"/>
      <c r="AG101" s="360"/>
      <c r="AH101" s="361"/>
      <c r="AI101" s="359">
        <v>5</v>
      </c>
      <c r="AJ101" s="360"/>
      <c r="AK101" s="360"/>
      <c r="AL101" s="361"/>
      <c r="AM101" s="359">
        <v>2</v>
      </c>
      <c r="AN101" s="360"/>
      <c r="AO101" s="360"/>
      <c r="AP101" s="361"/>
      <c r="AQ101" s="359" t="s">
        <v>566</v>
      </c>
      <c r="AR101" s="360"/>
      <c r="AS101" s="360"/>
      <c r="AT101" s="361"/>
      <c r="AU101" s="359" t="s">
        <v>678</v>
      </c>
      <c r="AV101" s="360"/>
      <c r="AW101" s="360"/>
      <c r="AX101" s="361"/>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4"/>
      <c r="AA102" s="335"/>
      <c r="AB102" s="554" t="s">
        <v>572</v>
      </c>
      <c r="AC102" s="554"/>
      <c r="AD102" s="554"/>
      <c r="AE102" s="353">
        <v>11</v>
      </c>
      <c r="AF102" s="353"/>
      <c r="AG102" s="353"/>
      <c r="AH102" s="353"/>
      <c r="AI102" s="353">
        <v>1</v>
      </c>
      <c r="AJ102" s="353"/>
      <c r="AK102" s="353"/>
      <c r="AL102" s="353"/>
      <c r="AM102" s="353">
        <v>1</v>
      </c>
      <c r="AN102" s="353"/>
      <c r="AO102" s="353"/>
      <c r="AP102" s="353"/>
      <c r="AQ102" s="819">
        <v>2</v>
      </c>
      <c r="AR102" s="820"/>
      <c r="AS102" s="820"/>
      <c r="AT102" s="821"/>
      <c r="AU102" s="819"/>
      <c r="AV102" s="820"/>
      <c r="AW102" s="820"/>
      <c r="AX102" s="821"/>
    </row>
    <row r="103" spans="1:60" ht="31.5" hidden="1" customHeight="1" x14ac:dyDescent="0.15">
      <c r="A103" s="491" t="s">
        <v>474</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3" t="s">
        <v>11</v>
      </c>
      <c r="AC103" s="298"/>
      <c r="AD103" s="299"/>
      <c r="AE103" s="303" t="s">
        <v>530</v>
      </c>
      <c r="AF103" s="298"/>
      <c r="AG103" s="298"/>
      <c r="AH103" s="299"/>
      <c r="AI103" s="303" t="s">
        <v>527</v>
      </c>
      <c r="AJ103" s="298"/>
      <c r="AK103" s="298"/>
      <c r="AL103" s="299"/>
      <c r="AM103" s="303" t="s">
        <v>523</v>
      </c>
      <c r="AN103" s="298"/>
      <c r="AO103" s="298"/>
      <c r="AP103" s="299"/>
      <c r="AQ103" s="355" t="s">
        <v>516</v>
      </c>
      <c r="AR103" s="356"/>
      <c r="AS103" s="356"/>
      <c r="AT103" s="357"/>
      <c r="AU103" s="355" t="s">
        <v>513</v>
      </c>
      <c r="AV103" s="356"/>
      <c r="AW103" s="356"/>
      <c r="AX103" s="358"/>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1"/>
      <c r="AC105" s="402"/>
      <c r="AD105" s="403"/>
      <c r="AE105" s="353"/>
      <c r="AF105" s="353"/>
      <c r="AG105" s="353"/>
      <c r="AH105" s="353"/>
      <c r="AI105" s="353"/>
      <c r="AJ105" s="353"/>
      <c r="AK105" s="353"/>
      <c r="AL105" s="353"/>
      <c r="AM105" s="353"/>
      <c r="AN105" s="353"/>
      <c r="AO105" s="353"/>
      <c r="AP105" s="353"/>
      <c r="AQ105" s="359"/>
      <c r="AR105" s="360"/>
      <c r="AS105" s="360"/>
      <c r="AT105" s="361"/>
      <c r="AU105" s="819"/>
      <c r="AV105" s="820"/>
      <c r="AW105" s="820"/>
      <c r="AX105" s="821"/>
    </row>
    <row r="106" spans="1:60" ht="31.5" hidden="1" customHeight="1" x14ac:dyDescent="0.15">
      <c r="A106" s="491" t="s">
        <v>474</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3" t="s">
        <v>11</v>
      </c>
      <c r="AC106" s="298"/>
      <c r="AD106" s="299"/>
      <c r="AE106" s="303" t="s">
        <v>530</v>
      </c>
      <c r="AF106" s="298"/>
      <c r="AG106" s="298"/>
      <c r="AH106" s="299"/>
      <c r="AI106" s="303" t="s">
        <v>527</v>
      </c>
      <c r="AJ106" s="298"/>
      <c r="AK106" s="298"/>
      <c r="AL106" s="299"/>
      <c r="AM106" s="303" t="s">
        <v>522</v>
      </c>
      <c r="AN106" s="298"/>
      <c r="AO106" s="298"/>
      <c r="AP106" s="299"/>
      <c r="AQ106" s="355" t="s">
        <v>516</v>
      </c>
      <c r="AR106" s="356"/>
      <c r="AS106" s="356"/>
      <c r="AT106" s="357"/>
      <c r="AU106" s="355" t="s">
        <v>513</v>
      </c>
      <c r="AV106" s="356"/>
      <c r="AW106" s="356"/>
      <c r="AX106" s="358"/>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1"/>
      <c r="AC108" s="402"/>
      <c r="AD108" s="403"/>
      <c r="AE108" s="353"/>
      <c r="AF108" s="353"/>
      <c r="AG108" s="353"/>
      <c r="AH108" s="353"/>
      <c r="AI108" s="353"/>
      <c r="AJ108" s="353"/>
      <c r="AK108" s="353"/>
      <c r="AL108" s="353"/>
      <c r="AM108" s="353"/>
      <c r="AN108" s="353"/>
      <c r="AO108" s="353"/>
      <c r="AP108" s="353"/>
      <c r="AQ108" s="359"/>
      <c r="AR108" s="360"/>
      <c r="AS108" s="360"/>
      <c r="AT108" s="361"/>
      <c r="AU108" s="819"/>
      <c r="AV108" s="820"/>
      <c r="AW108" s="820"/>
      <c r="AX108" s="821"/>
    </row>
    <row r="109" spans="1:60" ht="31.5" hidden="1" customHeight="1" x14ac:dyDescent="0.15">
      <c r="A109" s="491" t="s">
        <v>474</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3" t="s">
        <v>11</v>
      </c>
      <c r="AC109" s="298"/>
      <c r="AD109" s="299"/>
      <c r="AE109" s="303" t="s">
        <v>530</v>
      </c>
      <c r="AF109" s="298"/>
      <c r="AG109" s="298"/>
      <c r="AH109" s="299"/>
      <c r="AI109" s="303" t="s">
        <v>527</v>
      </c>
      <c r="AJ109" s="298"/>
      <c r="AK109" s="298"/>
      <c r="AL109" s="299"/>
      <c r="AM109" s="303" t="s">
        <v>523</v>
      </c>
      <c r="AN109" s="298"/>
      <c r="AO109" s="298"/>
      <c r="AP109" s="299"/>
      <c r="AQ109" s="355" t="s">
        <v>516</v>
      </c>
      <c r="AR109" s="356"/>
      <c r="AS109" s="356"/>
      <c r="AT109" s="357"/>
      <c r="AU109" s="355" t="s">
        <v>513</v>
      </c>
      <c r="AV109" s="356"/>
      <c r="AW109" s="356"/>
      <c r="AX109" s="358"/>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1"/>
      <c r="AC111" s="402"/>
      <c r="AD111" s="403"/>
      <c r="AE111" s="353"/>
      <c r="AF111" s="353"/>
      <c r="AG111" s="353"/>
      <c r="AH111" s="353"/>
      <c r="AI111" s="353"/>
      <c r="AJ111" s="353"/>
      <c r="AK111" s="353"/>
      <c r="AL111" s="353"/>
      <c r="AM111" s="353"/>
      <c r="AN111" s="353"/>
      <c r="AO111" s="353"/>
      <c r="AP111" s="353"/>
      <c r="AQ111" s="359"/>
      <c r="AR111" s="360"/>
      <c r="AS111" s="360"/>
      <c r="AT111" s="361"/>
      <c r="AU111" s="819"/>
      <c r="AV111" s="820"/>
      <c r="AW111" s="820"/>
      <c r="AX111" s="821"/>
    </row>
    <row r="112" spans="1:60" ht="31.5" hidden="1" customHeight="1" x14ac:dyDescent="0.15">
      <c r="A112" s="491" t="s">
        <v>474</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3" t="s">
        <v>11</v>
      </c>
      <c r="AC112" s="298"/>
      <c r="AD112" s="299"/>
      <c r="AE112" s="303" t="s">
        <v>530</v>
      </c>
      <c r="AF112" s="298"/>
      <c r="AG112" s="298"/>
      <c r="AH112" s="299"/>
      <c r="AI112" s="303" t="s">
        <v>527</v>
      </c>
      <c r="AJ112" s="298"/>
      <c r="AK112" s="298"/>
      <c r="AL112" s="299"/>
      <c r="AM112" s="303" t="s">
        <v>522</v>
      </c>
      <c r="AN112" s="298"/>
      <c r="AO112" s="298"/>
      <c r="AP112" s="299"/>
      <c r="AQ112" s="355" t="s">
        <v>516</v>
      </c>
      <c r="AR112" s="356"/>
      <c r="AS112" s="356"/>
      <c r="AT112" s="357"/>
      <c r="AU112" s="355" t="s">
        <v>513</v>
      </c>
      <c r="AV112" s="356"/>
      <c r="AW112" s="356"/>
      <c r="AX112" s="358"/>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530</v>
      </c>
      <c r="AF115" s="298"/>
      <c r="AG115" s="298"/>
      <c r="AH115" s="299"/>
      <c r="AI115" s="303" t="s">
        <v>527</v>
      </c>
      <c r="AJ115" s="298"/>
      <c r="AK115" s="298"/>
      <c r="AL115" s="299"/>
      <c r="AM115" s="303" t="s">
        <v>522</v>
      </c>
      <c r="AN115" s="298"/>
      <c r="AO115" s="298"/>
      <c r="AP115" s="299"/>
      <c r="AQ115" s="330" t="s">
        <v>517</v>
      </c>
      <c r="AR115" s="331"/>
      <c r="AS115" s="331"/>
      <c r="AT115" s="331"/>
      <c r="AU115" s="331"/>
      <c r="AV115" s="331"/>
      <c r="AW115" s="331"/>
      <c r="AX115" s="332"/>
    </row>
    <row r="116" spans="1:50" ht="23.25" customHeight="1" x14ac:dyDescent="0.15">
      <c r="A116" s="292"/>
      <c r="B116" s="293"/>
      <c r="C116" s="293"/>
      <c r="D116" s="293"/>
      <c r="E116" s="293"/>
      <c r="F116" s="294"/>
      <c r="G116" s="346" t="s">
        <v>586</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300" t="s">
        <v>568</v>
      </c>
      <c r="AC116" s="301"/>
      <c r="AD116" s="302"/>
      <c r="AE116" s="353" t="s">
        <v>566</v>
      </c>
      <c r="AF116" s="353"/>
      <c r="AG116" s="353"/>
      <c r="AH116" s="353"/>
      <c r="AI116" s="353" t="s">
        <v>566</v>
      </c>
      <c r="AJ116" s="353"/>
      <c r="AK116" s="353"/>
      <c r="AL116" s="353"/>
      <c r="AM116" s="353" t="s">
        <v>566</v>
      </c>
      <c r="AN116" s="353"/>
      <c r="AO116" s="353"/>
      <c r="AP116" s="353"/>
      <c r="AQ116" s="359" t="s">
        <v>678</v>
      </c>
      <c r="AR116" s="360"/>
      <c r="AS116" s="360"/>
      <c r="AT116" s="360"/>
      <c r="AU116" s="360"/>
      <c r="AV116" s="360"/>
      <c r="AW116" s="360"/>
      <c r="AX116" s="362"/>
    </row>
    <row r="117" spans="1:50" ht="46.5" customHeight="1" thickBot="1" x14ac:dyDescent="0.2">
      <c r="A117" s="295"/>
      <c r="B117" s="296"/>
      <c r="C117" s="296"/>
      <c r="D117" s="296"/>
      <c r="E117" s="296"/>
      <c r="F117" s="297"/>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587</v>
      </c>
      <c r="AC117" s="337"/>
      <c r="AD117" s="338"/>
      <c r="AE117" s="304" t="s">
        <v>568</v>
      </c>
      <c r="AF117" s="304"/>
      <c r="AG117" s="304"/>
      <c r="AH117" s="304"/>
      <c r="AI117" s="304" t="s">
        <v>568</v>
      </c>
      <c r="AJ117" s="304"/>
      <c r="AK117" s="304"/>
      <c r="AL117" s="304"/>
      <c r="AM117" s="304" t="s">
        <v>568</v>
      </c>
      <c r="AN117" s="304"/>
      <c r="AO117" s="304"/>
      <c r="AP117" s="304"/>
      <c r="AQ117" s="304" t="s">
        <v>678</v>
      </c>
      <c r="AR117" s="304"/>
      <c r="AS117" s="304"/>
      <c r="AT117" s="304"/>
      <c r="AU117" s="304"/>
      <c r="AV117" s="304"/>
      <c r="AW117" s="304"/>
      <c r="AX117" s="30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530</v>
      </c>
      <c r="AF118" s="298"/>
      <c r="AG118" s="298"/>
      <c r="AH118" s="299"/>
      <c r="AI118" s="303" t="s">
        <v>527</v>
      </c>
      <c r="AJ118" s="298"/>
      <c r="AK118" s="298"/>
      <c r="AL118" s="299"/>
      <c r="AM118" s="303" t="s">
        <v>522</v>
      </c>
      <c r="AN118" s="298"/>
      <c r="AO118" s="298"/>
      <c r="AP118" s="299"/>
      <c r="AQ118" s="330" t="s">
        <v>517</v>
      </c>
      <c r="AR118" s="331"/>
      <c r="AS118" s="331"/>
      <c r="AT118" s="331"/>
      <c r="AU118" s="331"/>
      <c r="AV118" s="331"/>
      <c r="AW118" s="331"/>
      <c r="AX118" s="332"/>
    </row>
    <row r="119" spans="1:50" ht="23.25" hidden="1" customHeight="1" x14ac:dyDescent="0.15">
      <c r="A119" s="292"/>
      <c r="B119" s="293"/>
      <c r="C119" s="293"/>
      <c r="D119" s="293"/>
      <c r="E119" s="293"/>
      <c r="F119" s="294"/>
      <c r="G119" s="346" t="s">
        <v>588</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300"/>
      <c r="AC119" s="301"/>
      <c r="AD119" s="302"/>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5"/>
      <c r="B120" s="296"/>
      <c r="C120" s="296"/>
      <c r="D120" s="296"/>
      <c r="E120" s="296"/>
      <c r="F120" s="297"/>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587</v>
      </c>
      <c r="AC120" s="337"/>
      <c r="AD120" s="33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530</v>
      </c>
      <c r="AF121" s="298"/>
      <c r="AG121" s="298"/>
      <c r="AH121" s="299"/>
      <c r="AI121" s="303" t="s">
        <v>527</v>
      </c>
      <c r="AJ121" s="298"/>
      <c r="AK121" s="298"/>
      <c r="AL121" s="299"/>
      <c r="AM121" s="303" t="s">
        <v>522</v>
      </c>
      <c r="AN121" s="298"/>
      <c r="AO121" s="298"/>
      <c r="AP121" s="299"/>
      <c r="AQ121" s="330" t="s">
        <v>517</v>
      </c>
      <c r="AR121" s="331"/>
      <c r="AS121" s="331"/>
      <c r="AT121" s="331"/>
      <c r="AU121" s="331"/>
      <c r="AV121" s="331"/>
      <c r="AW121" s="331"/>
      <c r="AX121" s="332"/>
    </row>
    <row r="122" spans="1:50" ht="23.25" hidden="1" customHeight="1" x14ac:dyDescent="0.15">
      <c r="A122" s="292"/>
      <c r="B122" s="293"/>
      <c r="C122" s="293"/>
      <c r="D122" s="293"/>
      <c r="E122" s="293"/>
      <c r="F122" s="294"/>
      <c r="G122" s="346" t="s">
        <v>589</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300"/>
      <c r="AC122" s="301"/>
      <c r="AD122" s="302"/>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5"/>
      <c r="B123" s="296"/>
      <c r="C123" s="296"/>
      <c r="D123" s="296"/>
      <c r="E123" s="296"/>
      <c r="F123" s="297"/>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587</v>
      </c>
      <c r="AC123" s="337"/>
      <c r="AD123" s="33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531</v>
      </c>
      <c r="AF124" s="298"/>
      <c r="AG124" s="298"/>
      <c r="AH124" s="299"/>
      <c r="AI124" s="303" t="s">
        <v>527</v>
      </c>
      <c r="AJ124" s="298"/>
      <c r="AK124" s="298"/>
      <c r="AL124" s="299"/>
      <c r="AM124" s="303" t="s">
        <v>522</v>
      </c>
      <c r="AN124" s="298"/>
      <c r="AO124" s="298"/>
      <c r="AP124" s="299"/>
      <c r="AQ124" s="330" t="s">
        <v>517</v>
      </c>
      <c r="AR124" s="331"/>
      <c r="AS124" s="331"/>
      <c r="AT124" s="331"/>
      <c r="AU124" s="331"/>
      <c r="AV124" s="331"/>
      <c r="AW124" s="331"/>
      <c r="AX124" s="332"/>
    </row>
    <row r="125" spans="1:50" ht="23.25" hidden="1" customHeight="1" x14ac:dyDescent="0.15">
      <c r="A125" s="292"/>
      <c r="B125" s="293"/>
      <c r="C125" s="293"/>
      <c r="D125" s="293"/>
      <c r="E125" s="293"/>
      <c r="F125" s="294"/>
      <c r="G125" s="346" t="s">
        <v>590</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300"/>
      <c r="AC125" s="301"/>
      <c r="AD125" s="302"/>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5"/>
      <c r="B126" s="296"/>
      <c r="C126" s="296"/>
      <c r="D126" s="296"/>
      <c r="E126" s="296"/>
      <c r="F126" s="297"/>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587</v>
      </c>
      <c r="AC126" s="337"/>
      <c r="AD126" s="33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3"/>
      <c r="C127" s="293"/>
      <c r="D127" s="293"/>
      <c r="E127" s="293"/>
      <c r="F127" s="294"/>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03" t="s">
        <v>530</v>
      </c>
      <c r="AF127" s="298"/>
      <c r="AG127" s="298"/>
      <c r="AH127" s="299"/>
      <c r="AI127" s="303" t="s">
        <v>527</v>
      </c>
      <c r="AJ127" s="298"/>
      <c r="AK127" s="298"/>
      <c r="AL127" s="299"/>
      <c r="AM127" s="303" t="s">
        <v>522</v>
      </c>
      <c r="AN127" s="298"/>
      <c r="AO127" s="298"/>
      <c r="AP127" s="299"/>
      <c r="AQ127" s="330" t="s">
        <v>517</v>
      </c>
      <c r="AR127" s="331"/>
      <c r="AS127" s="331"/>
      <c r="AT127" s="331"/>
      <c r="AU127" s="331"/>
      <c r="AV127" s="331"/>
      <c r="AW127" s="331"/>
      <c r="AX127" s="332"/>
    </row>
    <row r="128" spans="1:50" ht="23.25" hidden="1" customHeight="1" x14ac:dyDescent="0.15">
      <c r="A128" s="292"/>
      <c r="B128" s="293"/>
      <c r="C128" s="293"/>
      <c r="D128" s="293"/>
      <c r="E128" s="293"/>
      <c r="F128" s="294"/>
      <c r="G128" s="346" t="s">
        <v>590</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300"/>
      <c r="AC128" s="301"/>
      <c r="AD128" s="302"/>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5"/>
      <c r="B129" s="296"/>
      <c r="C129" s="296"/>
      <c r="D129" s="296"/>
      <c r="E129" s="296"/>
      <c r="F129" s="297"/>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587</v>
      </c>
      <c r="AC129" s="337"/>
      <c r="AD129" s="33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560</v>
      </c>
      <c r="B130" s="1001"/>
      <c r="C130" s="1000" t="s">
        <v>358</v>
      </c>
      <c r="D130" s="1001"/>
      <c r="E130" s="306" t="s">
        <v>387</v>
      </c>
      <c r="F130" s="307"/>
      <c r="G130" s="935" t="s">
        <v>690</v>
      </c>
      <c r="H130" s="936"/>
      <c r="I130" s="936"/>
      <c r="J130" s="936"/>
      <c r="K130" s="936"/>
      <c r="L130" s="936"/>
      <c r="M130" s="936"/>
      <c r="N130" s="936"/>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7"/>
    </row>
    <row r="131" spans="1:50" ht="45" customHeight="1" x14ac:dyDescent="0.15">
      <c r="A131" s="1004"/>
      <c r="B131" s="252"/>
      <c r="C131" s="251"/>
      <c r="D131" s="252"/>
      <c r="E131" s="238" t="s">
        <v>386</v>
      </c>
      <c r="F131" s="239"/>
      <c r="G131" s="235" t="s">
        <v>691</v>
      </c>
      <c r="H131" s="807"/>
      <c r="I131" s="807"/>
      <c r="J131" s="807"/>
      <c r="K131" s="807"/>
      <c r="L131" s="807"/>
      <c r="M131" s="807"/>
      <c r="N131" s="807"/>
      <c r="O131" s="807"/>
      <c r="P131" s="807"/>
      <c r="Q131" s="807"/>
      <c r="R131" s="807"/>
      <c r="S131" s="807"/>
      <c r="T131" s="807"/>
      <c r="U131" s="807"/>
      <c r="V131" s="807"/>
      <c r="W131" s="807"/>
      <c r="X131" s="807"/>
      <c r="Y131" s="807"/>
      <c r="Z131" s="807"/>
      <c r="AA131" s="807"/>
      <c r="AB131" s="807"/>
      <c r="AC131" s="807"/>
      <c r="AD131" s="807"/>
      <c r="AE131" s="807"/>
      <c r="AF131" s="807"/>
      <c r="AG131" s="807"/>
      <c r="AH131" s="807"/>
      <c r="AI131" s="807"/>
      <c r="AJ131" s="807"/>
      <c r="AK131" s="807"/>
      <c r="AL131" s="807"/>
      <c r="AM131" s="807"/>
      <c r="AN131" s="807"/>
      <c r="AO131" s="807"/>
      <c r="AP131" s="807"/>
      <c r="AQ131" s="807"/>
      <c r="AR131" s="807"/>
      <c r="AS131" s="807"/>
      <c r="AT131" s="807"/>
      <c r="AU131" s="807"/>
      <c r="AV131" s="807"/>
      <c r="AW131" s="807"/>
      <c r="AX131" s="901"/>
    </row>
    <row r="132" spans="1:50" ht="18.75" customHeight="1" x14ac:dyDescent="0.15">
      <c r="A132" s="1004"/>
      <c r="B132" s="252"/>
      <c r="C132" s="251"/>
      <c r="D132" s="252"/>
      <c r="E132" s="249" t="s">
        <v>359</v>
      </c>
      <c r="F132" s="308"/>
      <c r="G132" s="263" t="s">
        <v>368</v>
      </c>
      <c r="H132" s="258"/>
      <c r="I132" s="258"/>
      <c r="J132" s="258"/>
      <c r="K132" s="258"/>
      <c r="L132" s="258"/>
      <c r="M132" s="258"/>
      <c r="N132" s="258"/>
      <c r="O132" s="258"/>
      <c r="P132" s="258"/>
      <c r="Q132" s="258"/>
      <c r="R132" s="258"/>
      <c r="S132" s="258"/>
      <c r="T132" s="258"/>
      <c r="U132" s="258"/>
      <c r="V132" s="258"/>
      <c r="W132" s="258"/>
      <c r="X132" s="259"/>
      <c r="Y132" s="264"/>
      <c r="Z132" s="265"/>
      <c r="AA132" s="266"/>
      <c r="AB132" s="257" t="s">
        <v>11</v>
      </c>
      <c r="AC132" s="258"/>
      <c r="AD132" s="259"/>
      <c r="AE132" s="255" t="s">
        <v>530</v>
      </c>
      <c r="AF132" s="255"/>
      <c r="AG132" s="255"/>
      <c r="AH132" s="255"/>
      <c r="AI132" s="255" t="s">
        <v>527</v>
      </c>
      <c r="AJ132" s="255"/>
      <c r="AK132" s="255"/>
      <c r="AL132" s="255"/>
      <c r="AM132" s="255" t="s">
        <v>522</v>
      </c>
      <c r="AN132" s="255"/>
      <c r="AO132" s="255"/>
      <c r="AP132" s="257"/>
      <c r="AQ132" s="257" t="s">
        <v>354</v>
      </c>
      <c r="AR132" s="258"/>
      <c r="AS132" s="258"/>
      <c r="AT132" s="259"/>
      <c r="AU132" s="281" t="s">
        <v>370</v>
      </c>
      <c r="AV132" s="281"/>
      <c r="AW132" s="281"/>
      <c r="AX132" s="282"/>
    </row>
    <row r="133" spans="1:50" ht="18.75" customHeight="1" x14ac:dyDescent="0.15">
      <c r="A133" s="1004"/>
      <c r="B133" s="252"/>
      <c r="C133" s="251"/>
      <c r="D133" s="252"/>
      <c r="E133" s="251"/>
      <c r="F133" s="309"/>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t="s">
        <v>568</v>
      </c>
      <c r="AR133" s="261"/>
      <c r="AS133" s="137" t="s">
        <v>355</v>
      </c>
      <c r="AT133" s="172"/>
      <c r="AU133" s="136">
        <v>32</v>
      </c>
      <c r="AV133" s="136"/>
      <c r="AW133" s="137" t="s">
        <v>300</v>
      </c>
      <c r="AX133" s="138"/>
    </row>
    <row r="134" spans="1:50" ht="39.75" customHeight="1" x14ac:dyDescent="0.15">
      <c r="A134" s="1004"/>
      <c r="B134" s="252"/>
      <c r="C134" s="251"/>
      <c r="D134" s="252"/>
      <c r="E134" s="251"/>
      <c r="F134" s="309"/>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2" t="s">
        <v>593</v>
      </c>
      <c r="AC134" s="221"/>
      <c r="AD134" s="221"/>
      <c r="AE134" s="256">
        <v>51.1</v>
      </c>
      <c r="AF134" s="112"/>
      <c r="AG134" s="112"/>
      <c r="AH134" s="112"/>
      <c r="AI134" s="256">
        <v>47.1</v>
      </c>
      <c r="AJ134" s="112"/>
      <c r="AK134" s="112"/>
      <c r="AL134" s="112"/>
      <c r="AM134" s="256"/>
      <c r="AN134" s="112"/>
      <c r="AO134" s="112"/>
      <c r="AP134" s="112"/>
      <c r="AQ134" s="256" t="s">
        <v>568</v>
      </c>
      <c r="AR134" s="112"/>
      <c r="AS134" s="112"/>
      <c r="AT134" s="112"/>
      <c r="AU134" s="256" t="s">
        <v>568</v>
      </c>
      <c r="AV134" s="112"/>
      <c r="AW134" s="112"/>
      <c r="AX134" s="222"/>
    </row>
    <row r="135" spans="1:50" ht="39.75" customHeight="1" x14ac:dyDescent="0.15">
      <c r="A135" s="1004"/>
      <c r="B135" s="252"/>
      <c r="C135" s="251"/>
      <c r="D135" s="252"/>
      <c r="E135" s="251"/>
      <c r="F135" s="309"/>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5" t="s">
        <v>593</v>
      </c>
      <c r="AC135" s="133"/>
      <c r="AD135" s="133"/>
      <c r="AE135" s="256" t="s">
        <v>568</v>
      </c>
      <c r="AF135" s="112"/>
      <c r="AG135" s="112"/>
      <c r="AH135" s="112"/>
      <c r="AI135" s="256" t="s">
        <v>568</v>
      </c>
      <c r="AJ135" s="112"/>
      <c r="AK135" s="112"/>
      <c r="AL135" s="112"/>
      <c r="AM135" s="256"/>
      <c r="AN135" s="112"/>
      <c r="AO135" s="112"/>
      <c r="AP135" s="112"/>
      <c r="AQ135" s="256" t="s">
        <v>568</v>
      </c>
      <c r="AR135" s="112"/>
      <c r="AS135" s="112"/>
      <c r="AT135" s="112"/>
      <c r="AU135" s="256">
        <v>60</v>
      </c>
      <c r="AV135" s="112"/>
      <c r="AW135" s="112"/>
      <c r="AX135" s="222"/>
    </row>
    <row r="136" spans="1:50" ht="18.75" customHeight="1" x14ac:dyDescent="0.15">
      <c r="A136" s="1004"/>
      <c r="B136" s="252"/>
      <c r="C136" s="251"/>
      <c r="D136" s="252"/>
      <c r="E136" s="251"/>
      <c r="F136" s="309"/>
      <c r="G136" s="263" t="s">
        <v>368</v>
      </c>
      <c r="H136" s="258"/>
      <c r="I136" s="258"/>
      <c r="J136" s="258"/>
      <c r="K136" s="258"/>
      <c r="L136" s="258"/>
      <c r="M136" s="258"/>
      <c r="N136" s="258"/>
      <c r="O136" s="258"/>
      <c r="P136" s="258"/>
      <c r="Q136" s="258"/>
      <c r="R136" s="258"/>
      <c r="S136" s="258"/>
      <c r="T136" s="258"/>
      <c r="U136" s="258"/>
      <c r="V136" s="258"/>
      <c r="W136" s="258"/>
      <c r="X136" s="259"/>
      <c r="Y136" s="264"/>
      <c r="Z136" s="265"/>
      <c r="AA136" s="266"/>
      <c r="AB136" s="257" t="s">
        <v>11</v>
      </c>
      <c r="AC136" s="258"/>
      <c r="AD136" s="259"/>
      <c r="AE136" s="255" t="s">
        <v>530</v>
      </c>
      <c r="AF136" s="255"/>
      <c r="AG136" s="255"/>
      <c r="AH136" s="255"/>
      <c r="AI136" s="255" t="s">
        <v>527</v>
      </c>
      <c r="AJ136" s="255"/>
      <c r="AK136" s="255"/>
      <c r="AL136" s="255"/>
      <c r="AM136" s="255" t="s">
        <v>522</v>
      </c>
      <c r="AN136" s="255"/>
      <c r="AO136" s="255"/>
      <c r="AP136" s="257"/>
      <c r="AQ136" s="257" t="s">
        <v>354</v>
      </c>
      <c r="AR136" s="258"/>
      <c r="AS136" s="258"/>
      <c r="AT136" s="259"/>
      <c r="AU136" s="281" t="s">
        <v>370</v>
      </c>
      <c r="AV136" s="281"/>
      <c r="AW136" s="281"/>
      <c r="AX136" s="282"/>
    </row>
    <row r="137" spans="1:50" ht="18.75" customHeight="1" x14ac:dyDescent="0.15">
      <c r="A137" s="1004"/>
      <c r="B137" s="252"/>
      <c r="C137" s="251"/>
      <c r="D137" s="252"/>
      <c r="E137" s="251"/>
      <c r="F137" s="309"/>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t="s">
        <v>566</v>
      </c>
      <c r="AR137" s="261"/>
      <c r="AS137" s="137" t="s">
        <v>355</v>
      </c>
      <c r="AT137" s="172"/>
      <c r="AU137" s="136" t="s">
        <v>566</v>
      </c>
      <c r="AV137" s="136"/>
      <c r="AW137" s="137" t="s">
        <v>300</v>
      </c>
      <c r="AX137" s="138"/>
    </row>
    <row r="138" spans="1:50" ht="39.75" customHeight="1" x14ac:dyDescent="0.15">
      <c r="A138" s="1004"/>
      <c r="B138" s="252"/>
      <c r="C138" s="251"/>
      <c r="D138" s="252"/>
      <c r="E138" s="251"/>
      <c r="F138" s="309"/>
      <c r="G138" s="230" t="s">
        <v>592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2" t="s">
        <v>491</v>
      </c>
      <c r="AC138" s="221"/>
      <c r="AD138" s="221"/>
      <c r="AE138" s="256" t="s">
        <v>566</v>
      </c>
      <c r="AF138" s="112"/>
      <c r="AG138" s="112"/>
      <c r="AH138" s="112"/>
      <c r="AI138" s="256" t="s">
        <v>566</v>
      </c>
      <c r="AJ138" s="112"/>
      <c r="AK138" s="112"/>
      <c r="AL138" s="112"/>
      <c r="AM138" s="256"/>
      <c r="AN138" s="112"/>
      <c r="AO138" s="112"/>
      <c r="AP138" s="112"/>
      <c r="AQ138" s="256" t="s">
        <v>566</v>
      </c>
      <c r="AR138" s="112"/>
      <c r="AS138" s="112"/>
      <c r="AT138" s="112"/>
      <c r="AU138" s="256" t="s">
        <v>566</v>
      </c>
      <c r="AV138" s="112"/>
      <c r="AW138" s="112"/>
      <c r="AX138" s="222"/>
    </row>
    <row r="139" spans="1:50" ht="39.75" customHeight="1" x14ac:dyDescent="0.15">
      <c r="A139" s="1004"/>
      <c r="B139" s="252"/>
      <c r="C139" s="251"/>
      <c r="D139" s="252"/>
      <c r="E139" s="251"/>
      <c r="F139" s="309"/>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5" t="s">
        <v>491</v>
      </c>
      <c r="AC139" s="133"/>
      <c r="AD139" s="133"/>
      <c r="AE139" s="256" t="s">
        <v>566</v>
      </c>
      <c r="AF139" s="112"/>
      <c r="AG139" s="112"/>
      <c r="AH139" s="112"/>
      <c r="AI139" s="256" t="s">
        <v>566</v>
      </c>
      <c r="AJ139" s="112"/>
      <c r="AK139" s="112"/>
      <c r="AL139" s="112"/>
      <c r="AM139" s="256"/>
      <c r="AN139" s="112"/>
      <c r="AO139" s="112"/>
      <c r="AP139" s="112"/>
      <c r="AQ139" s="256" t="s">
        <v>566</v>
      </c>
      <c r="AR139" s="112"/>
      <c r="AS139" s="112"/>
      <c r="AT139" s="112"/>
      <c r="AU139" s="256" t="s">
        <v>566</v>
      </c>
      <c r="AV139" s="112"/>
      <c r="AW139" s="112"/>
      <c r="AX139" s="222"/>
    </row>
    <row r="140" spans="1:50" ht="18.75" hidden="1" customHeight="1" x14ac:dyDescent="0.15">
      <c r="A140" s="1004"/>
      <c r="B140" s="252"/>
      <c r="C140" s="251"/>
      <c r="D140" s="252"/>
      <c r="E140" s="251"/>
      <c r="F140" s="309"/>
      <c r="G140" s="263" t="s">
        <v>368</v>
      </c>
      <c r="H140" s="258"/>
      <c r="I140" s="258"/>
      <c r="J140" s="258"/>
      <c r="K140" s="258"/>
      <c r="L140" s="258"/>
      <c r="M140" s="258"/>
      <c r="N140" s="258"/>
      <c r="O140" s="258"/>
      <c r="P140" s="258"/>
      <c r="Q140" s="258"/>
      <c r="R140" s="258"/>
      <c r="S140" s="258"/>
      <c r="T140" s="258"/>
      <c r="U140" s="258"/>
      <c r="V140" s="258"/>
      <c r="W140" s="258"/>
      <c r="X140" s="259"/>
      <c r="Y140" s="264"/>
      <c r="Z140" s="265"/>
      <c r="AA140" s="266"/>
      <c r="AB140" s="257" t="s">
        <v>11</v>
      </c>
      <c r="AC140" s="258"/>
      <c r="AD140" s="259"/>
      <c r="AE140" s="255" t="s">
        <v>530</v>
      </c>
      <c r="AF140" s="255"/>
      <c r="AG140" s="255"/>
      <c r="AH140" s="255"/>
      <c r="AI140" s="255" t="s">
        <v>527</v>
      </c>
      <c r="AJ140" s="255"/>
      <c r="AK140" s="255"/>
      <c r="AL140" s="255"/>
      <c r="AM140" s="255" t="s">
        <v>522</v>
      </c>
      <c r="AN140" s="255"/>
      <c r="AO140" s="255"/>
      <c r="AP140" s="257"/>
      <c r="AQ140" s="257" t="s">
        <v>354</v>
      </c>
      <c r="AR140" s="258"/>
      <c r="AS140" s="258"/>
      <c r="AT140" s="259"/>
      <c r="AU140" s="281" t="s">
        <v>370</v>
      </c>
      <c r="AV140" s="281"/>
      <c r="AW140" s="281"/>
      <c r="AX140" s="282"/>
    </row>
    <row r="141" spans="1:50" ht="18.75" hidden="1" customHeight="1" x14ac:dyDescent="0.15">
      <c r="A141" s="1004"/>
      <c r="B141" s="252"/>
      <c r="C141" s="251"/>
      <c r="D141" s="252"/>
      <c r="E141" s="251"/>
      <c r="F141" s="309"/>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15">
      <c r="A142" s="1004"/>
      <c r="B142" s="252"/>
      <c r="C142" s="251"/>
      <c r="D142" s="252"/>
      <c r="E142" s="251"/>
      <c r="F142" s="309"/>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2"/>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1004"/>
      <c r="B143" s="252"/>
      <c r="C143" s="251"/>
      <c r="D143" s="252"/>
      <c r="E143" s="251"/>
      <c r="F143" s="309"/>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5"/>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1004"/>
      <c r="B144" s="252"/>
      <c r="C144" s="251"/>
      <c r="D144" s="252"/>
      <c r="E144" s="251"/>
      <c r="F144" s="309"/>
      <c r="G144" s="263" t="s">
        <v>368</v>
      </c>
      <c r="H144" s="258"/>
      <c r="I144" s="258"/>
      <c r="J144" s="258"/>
      <c r="K144" s="258"/>
      <c r="L144" s="258"/>
      <c r="M144" s="258"/>
      <c r="N144" s="258"/>
      <c r="O144" s="258"/>
      <c r="P144" s="258"/>
      <c r="Q144" s="258"/>
      <c r="R144" s="258"/>
      <c r="S144" s="258"/>
      <c r="T144" s="258"/>
      <c r="U144" s="258"/>
      <c r="V144" s="258"/>
      <c r="W144" s="258"/>
      <c r="X144" s="259"/>
      <c r="Y144" s="264"/>
      <c r="Z144" s="265"/>
      <c r="AA144" s="266"/>
      <c r="AB144" s="257" t="s">
        <v>11</v>
      </c>
      <c r="AC144" s="258"/>
      <c r="AD144" s="259"/>
      <c r="AE144" s="255" t="s">
        <v>530</v>
      </c>
      <c r="AF144" s="255"/>
      <c r="AG144" s="255"/>
      <c r="AH144" s="255"/>
      <c r="AI144" s="255" t="s">
        <v>527</v>
      </c>
      <c r="AJ144" s="255"/>
      <c r="AK144" s="255"/>
      <c r="AL144" s="255"/>
      <c r="AM144" s="255" t="s">
        <v>522</v>
      </c>
      <c r="AN144" s="255"/>
      <c r="AO144" s="255"/>
      <c r="AP144" s="257"/>
      <c r="AQ144" s="257" t="s">
        <v>354</v>
      </c>
      <c r="AR144" s="258"/>
      <c r="AS144" s="258"/>
      <c r="AT144" s="259"/>
      <c r="AU144" s="281" t="s">
        <v>370</v>
      </c>
      <c r="AV144" s="281"/>
      <c r="AW144" s="281"/>
      <c r="AX144" s="282"/>
    </row>
    <row r="145" spans="1:50" ht="18.75" hidden="1" customHeight="1" x14ac:dyDescent="0.15">
      <c r="A145" s="1004"/>
      <c r="B145" s="252"/>
      <c r="C145" s="251"/>
      <c r="D145" s="252"/>
      <c r="E145" s="251"/>
      <c r="F145" s="309"/>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1004"/>
      <c r="B146" s="252"/>
      <c r="C146" s="251"/>
      <c r="D146" s="252"/>
      <c r="E146" s="251"/>
      <c r="F146" s="309"/>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2"/>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04"/>
      <c r="B147" s="252"/>
      <c r="C147" s="251"/>
      <c r="D147" s="252"/>
      <c r="E147" s="251"/>
      <c r="F147" s="309"/>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5"/>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04"/>
      <c r="B148" s="252"/>
      <c r="C148" s="251"/>
      <c r="D148" s="252"/>
      <c r="E148" s="251"/>
      <c r="F148" s="309"/>
      <c r="G148" s="263" t="s">
        <v>368</v>
      </c>
      <c r="H148" s="258"/>
      <c r="I148" s="258"/>
      <c r="J148" s="258"/>
      <c r="K148" s="258"/>
      <c r="L148" s="258"/>
      <c r="M148" s="258"/>
      <c r="N148" s="258"/>
      <c r="O148" s="258"/>
      <c r="P148" s="258"/>
      <c r="Q148" s="258"/>
      <c r="R148" s="258"/>
      <c r="S148" s="258"/>
      <c r="T148" s="258"/>
      <c r="U148" s="258"/>
      <c r="V148" s="258"/>
      <c r="W148" s="258"/>
      <c r="X148" s="259"/>
      <c r="Y148" s="264"/>
      <c r="Z148" s="265"/>
      <c r="AA148" s="266"/>
      <c r="AB148" s="257" t="s">
        <v>11</v>
      </c>
      <c r="AC148" s="258"/>
      <c r="AD148" s="259"/>
      <c r="AE148" s="255" t="s">
        <v>530</v>
      </c>
      <c r="AF148" s="255"/>
      <c r="AG148" s="255"/>
      <c r="AH148" s="255"/>
      <c r="AI148" s="255" t="s">
        <v>527</v>
      </c>
      <c r="AJ148" s="255"/>
      <c r="AK148" s="255"/>
      <c r="AL148" s="255"/>
      <c r="AM148" s="255" t="s">
        <v>522</v>
      </c>
      <c r="AN148" s="255"/>
      <c r="AO148" s="255"/>
      <c r="AP148" s="257"/>
      <c r="AQ148" s="257" t="s">
        <v>354</v>
      </c>
      <c r="AR148" s="258"/>
      <c r="AS148" s="258"/>
      <c r="AT148" s="259"/>
      <c r="AU148" s="281" t="s">
        <v>370</v>
      </c>
      <c r="AV148" s="281"/>
      <c r="AW148" s="281"/>
      <c r="AX148" s="282"/>
    </row>
    <row r="149" spans="1:50" ht="18.75" hidden="1" customHeight="1" x14ac:dyDescent="0.15">
      <c r="A149" s="1004"/>
      <c r="B149" s="252"/>
      <c r="C149" s="251"/>
      <c r="D149" s="252"/>
      <c r="E149" s="251"/>
      <c r="F149" s="309"/>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1004"/>
      <c r="B150" s="252"/>
      <c r="C150" s="251"/>
      <c r="D150" s="252"/>
      <c r="E150" s="251"/>
      <c r="F150" s="309"/>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2"/>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04"/>
      <c r="B151" s="252"/>
      <c r="C151" s="251"/>
      <c r="D151" s="252"/>
      <c r="E151" s="251"/>
      <c r="F151" s="309"/>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5"/>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1004"/>
      <c r="B152" s="252"/>
      <c r="C152" s="251"/>
      <c r="D152" s="252"/>
      <c r="E152" s="251"/>
      <c r="F152" s="309"/>
      <c r="G152" s="288"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6"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4"/>
      <c r="B153" s="252"/>
      <c r="C153" s="251"/>
      <c r="D153" s="252"/>
      <c r="E153" s="251"/>
      <c r="F153" s="309"/>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09"/>
      <c r="G154" s="230" t="s">
        <v>566</v>
      </c>
      <c r="H154" s="161"/>
      <c r="I154" s="161"/>
      <c r="J154" s="161"/>
      <c r="K154" s="161"/>
      <c r="L154" s="161"/>
      <c r="M154" s="161"/>
      <c r="N154" s="161"/>
      <c r="O154" s="161"/>
      <c r="P154" s="231"/>
      <c r="Q154" s="160" t="s">
        <v>566</v>
      </c>
      <c r="R154" s="161"/>
      <c r="S154" s="161"/>
      <c r="T154" s="161"/>
      <c r="U154" s="161"/>
      <c r="V154" s="161"/>
      <c r="W154" s="161"/>
      <c r="X154" s="161"/>
      <c r="Y154" s="161"/>
      <c r="Z154" s="161"/>
      <c r="AA154" s="930"/>
      <c r="AB154" s="271" t="s">
        <v>566</v>
      </c>
      <c r="AC154" s="272"/>
      <c r="AD154" s="272"/>
      <c r="AE154" s="277" t="s">
        <v>566</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04"/>
      <c r="B155" s="252"/>
      <c r="C155" s="251"/>
      <c r="D155" s="252"/>
      <c r="E155" s="251"/>
      <c r="F155" s="309"/>
      <c r="G155" s="232"/>
      <c r="H155" s="233"/>
      <c r="I155" s="233"/>
      <c r="J155" s="233"/>
      <c r="K155" s="233"/>
      <c r="L155" s="233"/>
      <c r="M155" s="233"/>
      <c r="N155" s="233"/>
      <c r="O155" s="233"/>
      <c r="P155" s="234"/>
      <c r="Q155" s="431"/>
      <c r="R155" s="233"/>
      <c r="S155" s="233"/>
      <c r="T155" s="233"/>
      <c r="U155" s="233"/>
      <c r="V155" s="233"/>
      <c r="W155" s="233"/>
      <c r="X155" s="233"/>
      <c r="Y155" s="233"/>
      <c r="Z155" s="233"/>
      <c r="AA155" s="931"/>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04"/>
      <c r="B156" s="252"/>
      <c r="C156" s="251"/>
      <c r="D156" s="252"/>
      <c r="E156" s="251"/>
      <c r="F156" s="309"/>
      <c r="G156" s="232"/>
      <c r="H156" s="233"/>
      <c r="I156" s="233"/>
      <c r="J156" s="233"/>
      <c r="K156" s="233"/>
      <c r="L156" s="233"/>
      <c r="M156" s="233"/>
      <c r="N156" s="233"/>
      <c r="O156" s="233"/>
      <c r="P156" s="234"/>
      <c r="Q156" s="431"/>
      <c r="R156" s="233"/>
      <c r="S156" s="233"/>
      <c r="T156" s="233"/>
      <c r="U156" s="233"/>
      <c r="V156" s="233"/>
      <c r="W156" s="233"/>
      <c r="X156" s="233"/>
      <c r="Y156" s="233"/>
      <c r="Z156" s="233"/>
      <c r="AA156" s="931"/>
      <c r="AB156" s="273"/>
      <c r="AC156" s="274"/>
      <c r="AD156" s="274"/>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4"/>
      <c r="B157" s="252"/>
      <c r="C157" s="251"/>
      <c r="D157" s="252"/>
      <c r="E157" s="251"/>
      <c r="F157" s="309"/>
      <c r="G157" s="232"/>
      <c r="H157" s="233"/>
      <c r="I157" s="233"/>
      <c r="J157" s="233"/>
      <c r="K157" s="233"/>
      <c r="L157" s="233"/>
      <c r="M157" s="233"/>
      <c r="N157" s="233"/>
      <c r="O157" s="233"/>
      <c r="P157" s="234"/>
      <c r="Q157" s="431"/>
      <c r="R157" s="233"/>
      <c r="S157" s="233"/>
      <c r="T157" s="233"/>
      <c r="U157" s="233"/>
      <c r="V157" s="233"/>
      <c r="W157" s="233"/>
      <c r="X157" s="233"/>
      <c r="Y157" s="233"/>
      <c r="Z157" s="233"/>
      <c r="AA157" s="931"/>
      <c r="AB157" s="273"/>
      <c r="AC157" s="274"/>
      <c r="AD157" s="274"/>
      <c r="AE157" s="160" t="s">
        <v>566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09"/>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75"/>
      <c r="AC158" s="276"/>
      <c r="AD158" s="27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09"/>
      <c r="G159" s="288"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6" t="s">
        <v>459</v>
      </c>
      <c r="AC159" s="169"/>
      <c r="AD159" s="170"/>
      <c r="AE159" s="26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09"/>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04"/>
      <c r="B161" s="252"/>
      <c r="C161" s="251"/>
      <c r="D161" s="252"/>
      <c r="E161" s="251"/>
      <c r="F161" s="309"/>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04"/>
      <c r="B162" s="252"/>
      <c r="C162" s="251"/>
      <c r="D162" s="252"/>
      <c r="E162" s="251"/>
      <c r="F162" s="309"/>
      <c r="G162" s="232"/>
      <c r="H162" s="233"/>
      <c r="I162" s="233"/>
      <c r="J162" s="233"/>
      <c r="K162" s="233"/>
      <c r="L162" s="233"/>
      <c r="M162" s="233"/>
      <c r="N162" s="233"/>
      <c r="O162" s="233"/>
      <c r="P162" s="234"/>
      <c r="Q162" s="431"/>
      <c r="R162" s="233"/>
      <c r="S162" s="233"/>
      <c r="T162" s="233"/>
      <c r="U162" s="233"/>
      <c r="V162" s="233"/>
      <c r="W162" s="233"/>
      <c r="X162" s="233"/>
      <c r="Y162" s="233"/>
      <c r="Z162" s="233"/>
      <c r="AA162" s="931"/>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04"/>
      <c r="B163" s="252"/>
      <c r="C163" s="251"/>
      <c r="D163" s="252"/>
      <c r="E163" s="251"/>
      <c r="F163" s="309"/>
      <c r="G163" s="232"/>
      <c r="H163" s="233"/>
      <c r="I163" s="233"/>
      <c r="J163" s="233"/>
      <c r="K163" s="233"/>
      <c r="L163" s="233"/>
      <c r="M163" s="233"/>
      <c r="N163" s="233"/>
      <c r="O163" s="233"/>
      <c r="P163" s="234"/>
      <c r="Q163" s="431"/>
      <c r="R163" s="233"/>
      <c r="S163" s="233"/>
      <c r="T163" s="233"/>
      <c r="U163" s="233"/>
      <c r="V163" s="233"/>
      <c r="W163" s="233"/>
      <c r="X163" s="233"/>
      <c r="Y163" s="233"/>
      <c r="Z163" s="233"/>
      <c r="AA163" s="931"/>
      <c r="AB163" s="273"/>
      <c r="AC163" s="274"/>
      <c r="AD163" s="274"/>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4"/>
      <c r="B164" s="252"/>
      <c r="C164" s="251"/>
      <c r="D164" s="252"/>
      <c r="E164" s="251"/>
      <c r="F164" s="309"/>
      <c r="G164" s="232"/>
      <c r="H164" s="233"/>
      <c r="I164" s="233"/>
      <c r="J164" s="233"/>
      <c r="K164" s="233"/>
      <c r="L164" s="233"/>
      <c r="M164" s="233"/>
      <c r="N164" s="233"/>
      <c r="O164" s="233"/>
      <c r="P164" s="234"/>
      <c r="Q164" s="431"/>
      <c r="R164" s="233"/>
      <c r="S164" s="233"/>
      <c r="T164" s="233"/>
      <c r="U164" s="233"/>
      <c r="V164" s="233"/>
      <c r="W164" s="233"/>
      <c r="X164" s="233"/>
      <c r="Y164" s="233"/>
      <c r="Z164" s="233"/>
      <c r="AA164" s="931"/>
      <c r="AB164" s="273"/>
      <c r="AC164" s="274"/>
      <c r="AD164" s="27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09"/>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75"/>
      <c r="AC165" s="276"/>
      <c r="AD165" s="27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09"/>
      <c r="G166" s="288"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6" t="s">
        <v>459</v>
      </c>
      <c r="AC166" s="169"/>
      <c r="AD166" s="170"/>
      <c r="AE166" s="26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09"/>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04"/>
      <c r="B168" s="252"/>
      <c r="C168" s="251"/>
      <c r="D168" s="252"/>
      <c r="E168" s="251"/>
      <c r="F168" s="309"/>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04"/>
      <c r="B169" s="252"/>
      <c r="C169" s="251"/>
      <c r="D169" s="252"/>
      <c r="E169" s="251"/>
      <c r="F169" s="309"/>
      <c r="G169" s="232"/>
      <c r="H169" s="233"/>
      <c r="I169" s="233"/>
      <c r="J169" s="233"/>
      <c r="K169" s="233"/>
      <c r="L169" s="233"/>
      <c r="M169" s="233"/>
      <c r="N169" s="233"/>
      <c r="O169" s="233"/>
      <c r="P169" s="234"/>
      <c r="Q169" s="431"/>
      <c r="R169" s="233"/>
      <c r="S169" s="233"/>
      <c r="T169" s="233"/>
      <c r="U169" s="233"/>
      <c r="V169" s="233"/>
      <c r="W169" s="233"/>
      <c r="X169" s="233"/>
      <c r="Y169" s="233"/>
      <c r="Z169" s="233"/>
      <c r="AA169" s="931"/>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04"/>
      <c r="B170" s="252"/>
      <c r="C170" s="251"/>
      <c r="D170" s="252"/>
      <c r="E170" s="251"/>
      <c r="F170" s="309"/>
      <c r="G170" s="232"/>
      <c r="H170" s="233"/>
      <c r="I170" s="233"/>
      <c r="J170" s="233"/>
      <c r="K170" s="233"/>
      <c r="L170" s="233"/>
      <c r="M170" s="233"/>
      <c r="N170" s="233"/>
      <c r="O170" s="233"/>
      <c r="P170" s="234"/>
      <c r="Q170" s="431"/>
      <c r="R170" s="233"/>
      <c r="S170" s="233"/>
      <c r="T170" s="233"/>
      <c r="U170" s="233"/>
      <c r="V170" s="233"/>
      <c r="W170" s="233"/>
      <c r="X170" s="233"/>
      <c r="Y170" s="233"/>
      <c r="Z170" s="233"/>
      <c r="AA170" s="931"/>
      <c r="AB170" s="273"/>
      <c r="AC170" s="274"/>
      <c r="AD170" s="274"/>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4"/>
      <c r="B171" s="252"/>
      <c r="C171" s="251"/>
      <c r="D171" s="252"/>
      <c r="E171" s="251"/>
      <c r="F171" s="309"/>
      <c r="G171" s="232"/>
      <c r="H171" s="233"/>
      <c r="I171" s="233"/>
      <c r="J171" s="233"/>
      <c r="K171" s="233"/>
      <c r="L171" s="233"/>
      <c r="M171" s="233"/>
      <c r="N171" s="233"/>
      <c r="O171" s="233"/>
      <c r="P171" s="234"/>
      <c r="Q171" s="431"/>
      <c r="R171" s="233"/>
      <c r="S171" s="233"/>
      <c r="T171" s="233"/>
      <c r="U171" s="233"/>
      <c r="V171" s="233"/>
      <c r="W171" s="233"/>
      <c r="X171" s="233"/>
      <c r="Y171" s="233"/>
      <c r="Z171" s="233"/>
      <c r="AA171" s="931"/>
      <c r="AB171" s="273"/>
      <c r="AC171" s="274"/>
      <c r="AD171" s="27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09"/>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75"/>
      <c r="AC172" s="276"/>
      <c r="AD172" s="27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09"/>
      <c r="G173" s="288"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6" t="s">
        <v>459</v>
      </c>
      <c r="AC173" s="169"/>
      <c r="AD173" s="170"/>
      <c r="AE173" s="26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09"/>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04"/>
      <c r="B175" s="252"/>
      <c r="C175" s="251"/>
      <c r="D175" s="252"/>
      <c r="E175" s="251"/>
      <c r="F175" s="309"/>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04"/>
      <c r="B176" s="252"/>
      <c r="C176" s="251"/>
      <c r="D176" s="252"/>
      <c r="E176" s="251"/>
      <c r="F176" s="309"/>
      <c r="G176" s="232"/>
      <c r="H176" s="233"/>
      <c r="I176" s="233"/>
      <c r="J176" s="233"/>
      <c r="K176" s="233"/>
      <c r="L176" s="233"/>
      <c r="M176" s="233"/>
      <c r="N176" s="233"/>
      <c r="O176" s="233"/>
      <c r="P176" s="234"/>
      <c r="Q176" s="431"/>
      <c r="R176" s="233"/>
      <c r="S176" s="233"/>
      <c r="T176" s="233"/>
      <c r="U176" s="233"/>
      <c r="V176" s="233"/>
      <c r="W176" s="233"/>
      <c r="X176" s="233"/>
      <c r="Y176" s="233"/>
      <c r="Z176" s="233"/>
      <c r="AA176" s="931"/>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04"/>
      <c r="B177" s="252"/>
      <c r="C177" s="251"/>
      <c r="D177" s="252"/>
      <c r="E177" s="251"/>
      <c r="F177" s="309"/>
      <c r="G177" s="232"/>
      <c r="H177" s="233"/>
      <c r="I177" s="233"/>
      <c r="J177" s="233"/>
      <c r="K177" s="233"/>
      <c r="L177" s="233"/>
      <c r="M177" s="233"/>
      <c r="N177" s="233"/>
      <c r="O177" s="233"/>
      <c r="P177" s="234"/>
      <c r="Q177" s="431"/>
      <c r="R177" s="233"/>
      <c r="S177" s="233"/>
      <c r="T177" s="233"/>
      <c r="U177" s="233"/>
      <c r="V177" s="233"/>
      <c r="W177" s="233"/>
      <c r="X177" s="233"/>
      <c r="Y177" s="233"/>
      <c r="Z177" s="233"/>
      <c r="AA177" s="931"/>
      <c r="AB177" s="273"/>
      <c r="AC177" s="274"/>
      <c r="AD177" s="274"/>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4"/>
      <c r="B178" s="252"/>
      <c r="C178" s="251"/>
      <c r="D178" s="252"/>
      <c r="E178" s="251"/>
      <c r="F178" s="309"/>
      <c r="G178" s="232"/>
      <c r="H178" s="233"/>
      <c r="I178" s="233"/>
      <c r="J178" s="233"/>
      <c r="K178" s="233"/>
      <c r="L178" s="233"/>
      <c r="M178" s="233"/>
      <c r="N178" s="233"/>
      <c r="O178" s="233"/>
      <c r="P178" s="234"/>
      <c r="Q178" s="431"/>
      <c r="R178" s="233"/>
      <c r="S178" s="233"/>
      <c r="T178" s="233"/>
      <c r="U178" s="233"/>
      <c r="V178" s="233"/>
      <c r="W178" s="233"/>
      <c r="X178" s="233"/>
      <c r="Y178" s="233"/>
      <c r="Z178" s="233"/>
      <c r="AA178" s="931"/>
      <c r="AB178" s="273"/>
      <c r="AC178" s="274"/>
      <c r="AD178" s="27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09"/>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75"/>
      <c r="AC179" s="276"/>
      <c r="AD179" s="27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09"/>
      <c r="G180" s="288"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6" t="s">
        <v>459</v>
      </c>
      <c r="AC180" s="169"/>
      <c r="AD180" s="170"/>
      <c r="AE180" s="26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09"/>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04"/>
      <c r="B182" s="252"/>
      <c r="C182" s="251"/>
      <c r="D182" s="252"/>
      <c r="E182" s="251"/>
      <c r="F182" s="309"/>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04"/>
      <c r="B183" s="252"/>
      <c r="C183" s="251"/>
      <c r="D183" s="252"/>
      <c r="E183" s="251"/>
      <c r="F183" s="309"/>
      <c r="G183" s="232"/>
      <c r="H183" s="233"/>
      <c r="I183" s="233"/>
      <c r="J183" s="233"/>
      <c r="K183" s="233"/>
      <c r="L183" s="233"/>
      <c r="M183" s="233"/>
      <c r="N183" s="233"/>
      <c r="O183" s="233"/>
      <c r="P183" s="234"/>
      <c r="Q183" s="431"/>
      <c r="R183" s="233"/>
      <c r="S183" s="233"/>
      <c r="T183" s="233"/>
      <c r="U183" s="233"/>
      <c r="V183" s="233"/>
      <c r="W183" s="233"/>
      <c r="X183" s="233"/>
      <c r="Y183" s="233"/>
      <c r="Z183" s="233"/>
      <c r="AA183" s="931"/>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04"/>
      <c r="B184" s="252"/>
      <c r="C184" s="251"/>
      <c r="D184" s="252"/>
      <c r="E184" s="251"/>
      <c r="F184" s="309"/>
      <c r="G184" s="232"/>
      <c r="H184" s="233"/>
      <c r="I184" s="233"/>
      <c r="J184" s="233"/>
      <c r="K184" s="233"/>
      <c r="L184" s="233"/>
      <c r="M184" s="233"/>
      <c r="N184" s="233"/>
      <c r="O184" s="233"/>
      <c r="P184" s="234"/>
      <c r="Q184" s="431"/>
      <c r="R184" s="233"/>
      <c r="S184" s="233"/>
      <c r="T184" s="233"/>
      <c r="U184" s="233"/>
      <c r="V184" s="233"/>
      <c r="W184" s="233"/>
      <c r="X184" s="233"/>
      <c r="Y184" s="233"/>
      <c r="Z184" s="233"/>
      <c r="AA184" s="931"/>
      <c r="AB184" s="273"/>
      <c r="AC184" s="274"/>
      <c r="AD184" s="274"/>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04"/>
      <c r="B185" s="252"/>
      <c r="C185" s="251"/>
      <c r="D185" s="252"/>
      <c r="E185" s="251"/>
      <c r="F185" s="309"/>
      <c r="G185" s="232"/>
      <c r="H185" s="233"/>
      <c r="I185" s="233"/>
      <c r="J185" s="233"/>
      <c r="K185" s="233"/>
      <c r="L185" s="233"/>
      <c r="M185" s="233"/>
      <c r="N185" s="233"/>
      <c r="O185" s="233"/>
      <c r="P185" s="234"/>
      <c r="Q185" s="431"/>
      <c r="R185" s="233"/>
      <c r="S185" s="233"/>
      <c r="T185" s="233"/>
      <c r="U185" s="233"/>
      <c r="V185" s="233"/>
      <c r="W185" s="233"/>
      <c r="X185" s="233"/>
      <c r="Y185" s="233"/>
      <c r="Z185" s="233"/>
      <c r="AA185" s="931"/>
      <c r="AB185" s="273"/>
      <c r="AC185" s="274"/>
      <c r="AD185" s="27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0"/>
      <c r="F186" s="311"/>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75"/>
      <c r="AC186" s="276"/>
      <c r="AD186" s="27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4"/>
      <c r="B190" s="252"/>
      <c r="C190" s="251"/>
      <c r="D190" s="252"/>
      <c r="E190" s="306" t="s">
        <v>387</v>
      </c>
      <c r="F190" s="307"/>
      <c r="G190" s="935"/>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7"/>
    </row>
    <row r="191" spans="1:50" ht="45" hidden="1" customHeight="1" x14ac:dyDescent="0.15">
      <c r="A191" s="1004"/>
      <c r="B191" s="252"/>
      <c r="C191" s="251"/>
      <c r="D191" s="252"/>
      <c r="E191" s="238" t="s">
        <v>386</v>
      </c>
      <c r="F191" s="239"/>
      <c r="G191" s="235"/>
      <c r="H191" s="807"/>
      <c r="I191" s="807"/>
      <c r="J191" s="807"/>
      <c r="K191" s="807"/>
      <c r="L191" s="807"/>
      <c r="M191" s="807"/>
      <c r="N191" s="807"/>
      <c r="O191" s="807"/>
      <c r="P191" s="807"/>
      <c r="Q191" s="807"/>
      <c r="R191" s="807"/>
      <c r="S191" s="807"/>
      <c r="T191" s="807"/>
      <c r="U191" s="807"/>
      <c r="V191" s="807"/>
      <c r="W191" s="807"/>
      <c r="X191" s="807"/>
      <c r="Y191" s="807"/>
      <c r="Z191" s="807"/>
      <c r="AA191" s="807"/>
      <c r="AB191" s="807"/>
      <c r="AC191" s="807"/>
      <c r="AD191" s="807"/>
      <c r="AE191" s="807"/>
      <c r="AF191" s="807"/>
      <c r="AG191" s="807"/>
      <c r="AH191" s="807"/>
      <c r="AI191" s="807"/>
      <c r="AJ191" s="807"/>
      <c r="AK191" s="807"/>
      <c r="AL191" s="807"/>
      <c r="AM191" s="807"/>
      <c r="AN191" s="807"/>
      <c r="AO191" s="807"/>
      <c r="AP191" s="807"/>
      <c r="AQ191" s="807"/>
      <c r="AR191" s="807"/>
      <c r="AS191" s="807"/>
      <c r="AT191" s="807"/>
      <c r="AU191" s="807"/>
      <c r="AV191" s="807"/>
      <c r="AW191" s="807"/>
      <c r="AX191" s="901"/>
    </row>
    <row r="192" spans="1:50" ht="18.75" hidden="1" customHeight="1" x14ac:dyDescent="0.15">
      <c r="A192" s="1004"/>
      <c r="B192" s="252"/>
      <c r="C192" s="251"/>
      <c r="D192" s="252"/>
      <c r="E192" s="249" t="s">
        <v>359</v>
      </c>
      <c r="F192" s="308"/>
      <c r="G192" s="263" t="s">
        <v>368</v>
      </c>
      <c r="H192" s="258"/>
      <c r="I192" s="258"/>
      <c r="J192" s="258"/>
      <c r="K192" s="258"/>
      <c r="L192" s="258"/>
      <c r="M192" s="258"/>
      <c r="N192" s="258"/>
      <c r="O192" s="258"/>
      <c r="P192" s="258"/>
      <c r="Q192" s="258"/>
      <c r="R192" s="258"/>
      <c r="S192" s="258"/>
      <c r="T192" s="258"/>
      <c r="U192" s="258"/>
      <c r="V192" s="258"/>
      <c r="W192" s="258"/>
      <c r="X192" s="259"/>
      <c r="Y192" s="264"/>
      <c r="Z192" s="265"/>
      <c r="AA192" s="266"/>
      <c r="AB192" s="257" t="s">
        <v>11</v>
      </c>
      <c r="AC192" s="258"/>
      <c r="AD192" s="259"/>
      <c r="AE192" s="255" t="s">
        <v>530</v>
      </c>
      <c r="AF192" s="255"/>
      <c r="AG192" s="255"/>
      <c r="AH192" s="255"/>
      <c r="AI192" s="255" t="s">
        <v>527</v>
      </c>
      <c r="AJ192" s="255"/>
      <c r="AK192" s="255"/>
      <c r="AL192" s="255"/>
      <c r="AM192" s="255" t="s">
        <v>522</v>
      </c>
      <c r="AN192" s="255"/>
      <c r="AO192" s="255"/>
      <c r="AP192" s="257"/>
      <c r="AQ192" s="257" t="s">
        <v>354</v>
      </c>
      <c r="AR192" s="258"/>
      <c r="AS192" s="258"/>
      <c r="AT192" s="259"/>
      <c r="AU192" s="281" t="s">
        <v>370</v>
      </c>
      <c r="AV192" s="281"/>
      <c r="AW192" s="281"/>
      <c r="AX192" s="282"/>
    </row>
    <row r="193" spans="1:50" ht="18.75" hidden="1" customHeight="1" x14ac:dyDescent="0.15">
      <c r="A193" s="1004"/>
      <c r="B193" s="252"/>
      <c r="C193" s="251"/>
      <c r="D193" s="252"/>
      <c r="E193" s="251"/>
      <c r="F193" s="309"/>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1004"/>
      <c r="B194" s="252"/>
      <c r="C194" s="251"/>
      <c r="D194" s="252"/>
      <c r="E194" s="251"/>
      <c r="F194" s="309"/>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2"/>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04"/>
      <c r="B195" s="252"/>
      <c r="C195" s="251"/>
      <c r="D195" s="252"/>
      <c r="E195" s="251"/>
      <c r="F195" s="309"/>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5"/>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04"/>
      <c r="B196" s="252"/>
      <c r="C196" s="251"/>
      <c r="D196" s="252"/>
      <c r="E196" s="251"/>
      <c r="F196" s="309"/>
      <c r="G196" s="263" t="s">
        <v>368</v>
      </c>
      <c r="H196" s="258"/>
      <c r="I196" s="258"/>
      <c r="J196" s="258"/>
      <c r="K196" s="258"/>
      <c r="L196" s="258"/>
      <c r="M196" s="258"/>
      <c r="N196" s="258"/>
      <c r="O196" s="258"/>
      <c r="P196" s="258"/>
      <c r="Q196" s="258"/>
      <c r="R196" s="258"/>
      <c r="S196" s="258"/>
      <c r="T196" s="258"/>
      <c r="U196" s="258"/>
      <c r="V196" s="258"/>
      <c r="W196" s="258"/>
      <c r="X196" s="259"/>
      <c r="Y196" s="264"/>
      <c r="Z196" s="265"/>
      <c r="AA196" s="266"/>
      <c r="AB196" s="257" t="s">
        <v>11</v>
      </c>
      <c r="AC196" s="258"/>
      <c r="AD196" s="259"/>
      <c r="AE196" s="255" t="s">
        <v>531</v>
      </c>
      <c r="AF196" s="255"/>
      <c r="AG196" s="255"/>
      <c r="AH196" s="255"/>
      <c r="AI196" s="255" t="s">
        <v>527</v>
      </c>
      <c r="AJ196" s="255"/>
      <c r="AK196" s="255"/>
      <c r="AL196" s="255"/>
      <c r="AM196" s="255" t="s">
        <v>522</v>
      </c>
      <c r="AN196" s="255"/>
      <c r="AO196" s="255"/>
      <c r="AP196" s="257"/>
      <c r="AQ196" s="257" t="s">
        <v>354</v>
      </c>
      <c r="AR196" s="258"/>
      <c r="AS196" s="258"/>
      <c r="AT196" s="259"/>
      <c r="AU196" s="281" t="s">
        <v>370</v>
      </c>
      <c r="AV196" s="281"/>
      <c r="AW196" s="281"/>
      <c r="AX196" s="282"/>
    </row>
    <row r="197" spans="1:50" ht="18.75" hidden="1" customHeight="1" x14ac:dyDescent="0.15">
      <c r="A197" s="1004"/>
      <c r="B197" s="252"/>
      <c r="C197" s="251"/>
      <c r="D197" s="252"/>
      <c r="E197" s="251"/>
      <c r="F197" s="309"/>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1004"/>
      <c r="B198" s="252"/>
      <c r="C198" s="251"/>
      <c r="D198" s="252"/>
      <c r="E198" s="251"/>
      <c r="F198" s="309"/>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2"/>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04"/>
      <c r="B199" s="252"/>
      <c r="C199" s="251"/>
      <c r="D199" s="252"/>
      <c r="E199" s="251"/>
      <c r="F199" s="309"/>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5"/>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04"/>
      <c r="B200" s="252"/>
      <c r="C200" s="251"/>
      <c r="D200" s="252"/>
      <c r="E200" s="251"/>
      <c r="F200" s="309"/>
      <c r="G200" s="263" t="s">
        <v>368</v>
      </c>
      <c r="H200" s="258"/>
      <c r="I200" s="258"/>
      <c r="J200" s="258"/>
      <c r="K200" s="258"/>
      <c r="L200" s="258"/>
      <c r="M200" s="258"/>
      <c r="N200" s="258"/>
      <c r="O200" s="258"/>
      <c r="P200" s="258"/>
      <c r="Q200" s="258"/>
      <c r="R200" s="258"/>
      <c r="S200" s="258"/>
      <c r="T200" s="258"/>
      <c r="U200" s="258"/>
      <c r="V200" s="258"/>
      <c r="W200" s="258"/>
      <c r="X200" s="259"/>
      <c r="Y200" s="264"/>
      <c r="Z200" s="265"/>
      <c r="AA200" s="266"/>
      <c r="AB200" s="257" t="s">
        <v>11</v>
      </c>
      <c r="AC200" s="258"/>
      <c r="AD200" s="259"/>
      <c r="AE200" s="255" t="s">
        <v>530</v>
      </c>
      <c r="AF200" s="255"/>
      <c r="AG200" s="255"/>
      <c r="AH200" s="255"/>
      <c r="AI200" s="255" t="s">
        <v>527</v>
      </c>
      <c r="AJ200" s="255"/>
      <c r="AK200" s="255"/>
      <c r="AL200" s="255"/>
      <c r="AM200" s="255" t="s">
        <v>522</v>
      </c>
      <c r="AN200" s="255"/>
      <c r="AO200" s="255"/>
      <c r="AP200" s="257"/>
      <c r="AQ200" s="257" t="s">
        <v>354</v>
      </c>
      <c r="AR200" s="258"/>
      <c r="AS200" s="258"/>
      <c r="AT200" s="259"/>
      <c r="AU200" s="281" t="s">
        <v>370</v>
      </c>
      <c r="AV200" s="281"/>
      <c r="AW200" s="281"/>
      <c r="AX200" s="282"/>
    </row>
    <row r="201" spans="1:50" ht="18.75" hidden="1" customHeight="1" x14ac:dyDescent="0.15">
      <c r="A201" s="1004"/>
      <c r="B201" s="252"/>
      <c r="C201" s="251"/>
      <c r="D201" s="252"/>
      <c r="E201" s="251"/>
      <c r="F201" s="309"/>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1004"/>
      <c r="B202" s="252"/>
      <c r="C202" s="251"/>
      <c r="D202" s="252"/>
      <c r="E202" s="251"/>
      <c r="F202" s="309"/>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2"/>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04"/>
      <c r="B203" s="252"/>
      <c r="C203" s="251"/>
      <c r="D203" s="252"/>
      <c r="E203" s="251"/>
      <c r="F203" s="309"/>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5"/>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04"/>
      <c r="B204" s="252"/>
      <c r="C204" s="251"/>
      <c r="D204" s="252"/>
      <c r="E204" s="251"/>
      <c r="F204" s="309"/>
      <c r="G204" s="263" t="s">
        <v>368</v>
      </c>
      <c r="H204" s="258"/>
      <c r="I204" s="258"/>
      <c r="J204" s="258"/>
      <c r="K204" s="258"/>
      <c r="L204" s="258"/>
      <c r="M204" s="258"/>
      <c r="N204" s="258"/>
      <c r="O204" s="258"/>
      <c r="P204" s="258"/>
      <c r="Q204" s="258"/>
      <c r="R204" s="258"/>
      <c r="S204" s="258"/>
      <c r="T204" s="258"/>
      <c r="U204" s="258"/>
      <c r="V204" s="258"/>
      <c r="W204" s="258"/>
      <c r="X204" s="259"/>
      <c r="Y204" s="264"/>
      <c r="Z204" s="265"/>
      <c r="AA204" s="266"/>
      <c r="AB204" s="257" t="s">
        <v>11</v>
      </c>
      <c r="AC204" s="258"/>
      <c r="AD204" s="259"/>
      <c r="AE204" s="255" t="s">
        <v>530</v>
      </c>
      <c r="AF204" s="255"/>
      <c r="AG204" s="255"/>
      <c r="AH204" s="255"/>
      <c r="AI204" s="255" t="s">
        <v>527</v>
      </c>
      <c r="AJ204" s="255"/>
      <c r="AK204" s="255"/>
      <c r="AL204" s="255"/>
      <c r="AM204" s="255" t="s">
        <v>522</v>
      </c>
      <c r="AN204" s="255"/>
      <c r="AO204" s="255"/>
      <c r="AP204" s="257"/>
      <c r="AQ204" s="257" t="s">
        <v>354</v>
      </c>
      <c r="AR204" s="258"/>
      <c r="AS204" s="258"/>
      <c r="AT204" s="259"/>
      <c r="AU204" s="281" t="s">
        <v>370</v>
      </c>
      <c r="AV204" s="281"/>
      <c r="AW204" s="281"/>
      <c r="AX204" s="282"/>
    </row>
    <row r="205" spans="1:50" ht="18.75" hidden="1" customHeight="1" x14ac:dyDescent="0.15">
      <c r="A205" s="1004"/>
      <c r="B205" s="252"/>
      <c r="C205" s="251"/>
      <c r="D205" s="252"/>
      <c r="E205" s="251"/>
      <c r="F205" s="309"/>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1004"/>
      <c r="B206" s="252"/>
      <c r="C206" s="251"/>
      <c r="D206" s="252"/>
      <c r="E206" s="251"/>
      <c r="F206" s="309"/>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2"/>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04"/>
      <c r="B207" s="252"/>
      <c r="C207" s="251"/>
      <c r="D207" s="252"/>
      <c r="E207" s="251"/>
      <c r="F207" s="309"/>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5"/>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04"/>
      <c r="B208" s="252"/>
      <c r="C208" s="251"/>
      <c r="D208" s="252"/>
      <c r="E208" s="251"/>
      <c r="F208" s="309"/>
      <c r="G208" s="263" t="s">
        <v>368</v>
      </c>
      <c r="H208" s="258"/>
      <c r="I208" s="258"/>
      <c r="J208" s="258"/>
      <c r="K208" s="258"/>
      <c r="L208" s="258"/>
      <c r="M208" s="258"/>
      <c r="N208" s="258"/>
      <c r="O208" s="258"/>
      <c r="P208" s="258"/>
      <c r="Q208" s="258"/>
      <c r="R208" s="258"/>
      <c r="S208" s="258"/>
      <c r="T208" s="258"/>
      <c r="U208" s="258"/>
      <c r="V208" s="258"/>
      <c r="W208" s="258"/>
      <c r="X208" s="259"/>
      <c r="Y208" s="264"/>
      <c r="Z208" s="265"/>
      <c r="AA208" s="266"/>
      <c r="AB208" s="257" t="s">
        <v>11</v>
      </c>
      <c r="AC208" s="258"/>
      <c r="AD208" s="259"/>
      <c r="AE208" s="255" t="s">
        <v>530</v>
      </c>
      <c r="AF208" s="255"/>
      <c r="AG208" s="255"/>
      <c r="AH208" s="255"/>
      <c r="AI208" s="255" t="s">
        <v>527</v>
      </c>
      <c r="AJ208" s="255"/>
      <c r="AK208" s="255"/>
      <c r="AL208" s="255"/>
      <c r="AM208" s="255" t="s">
        <v>522</v>
      </c>
      <c r="AN208" s="255"/>
      <c r="AO208" s="255"/>
      <c r="AP208" s="257"/>
      <c r="AQ208" s="257" t="s">
        <v>354</v>
      </c>
      <c r="AR208" s="258"/>
      <c r="AS208" s="258"/>
      <c r="AT208" s="259"/>
      <c r="AU208" s="281" t="s">
        <v>370</v>
      </c>
      <c r="AV208" s="281"/>
      <c r="AW208" s="281"/>
      <c r="AX208" s="282"/>
    </row>
    <row r="209" spans="1:50" ht="18.75" hidden="1" customHeight="1" x14ac:dyDescent="0.15">
      <c r="A209" s="1004"/>
      <c r="B209" s="252"/>
      <c r="C209" s="251"/>
      <c r="D209" s="252"/>
      <c r="E209" s="251"/>
      <c r="F209" s="309"/>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1004"/>
      <c r="B210" s="252"/>
      <c r="C210" s="251"/>
      <c r="D210" s="252"/>
      <c r="E210" s="251"/>
      <c r="F210" s="309"/>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2"/>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04"/>
      <c r="B211" s="252"/>
      <c r="C211" s="251"/>
      <c r="D211" s="252"/>
      <c r="E211" s="251"/>
      <c r="F211" s="309"/>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5"/>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04"/>
      <c r="B212" s="252"/>
      <c r="C212" s="251"/>
      <c r="D212" s="252"/>
      <c r="E212" s="251"/>
      <c r="F212" s="309"/>
      <c r="G212" s="288"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6"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4"/>
      <c r="B213" s="252"/>
      <c r="C213" s="251"/>
      <c r="D213" s="252"/>
      <c r="E213" s="251"/>
      <c r="F213" s="309"/>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09"/>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04"/>
      <c r="B215" s="252"/>
      <c r="C215" s="251"/>
      <c r="D215" s="252"/>
      <c r="E215" s="251"/>
      <c r="F215" s="309"/>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04"/>
      <c r="B216" s="252"/>
      <c r="C216" s="251"/>
      <c r="D216" s="252"/>
      <c r="E216" s="251"/>
      <c r="F216" s="309"/>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73"/>
      <c r="AC216" s="274"/>
      <c r="AD216" s="274"/>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4"/>
      <c r="B217" s="252"/>
      <c r="C217" s="251"/>
      <c r="D217" s="252"/>
      <c r="E217" s="251"/>
      <c r="F217" s="309"/>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73"/>
      <c r="AC217" s="274"/>
      <c r="AD217" s="27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09"/>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75"/>
      <c r="AC218" s="276"/>
      <c r="AD218" s="27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09"/>
      <c r="G219" s="288"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6" t="s">
        <v>459</v>
      </c>
      <c r="AC219" s="169"/>
      <c r="AD219" s="170"/>
      <c r="AE219" s="26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09"/>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04"/>
      <c r="B221" s="252"/>
      <c r="C221" s="251"/>
      <c r="D221" s="252"/>
      <c r="E221" s="251"/>
      <c r="F221" s="309"/>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04"/>
      <c r="B222" s="252"/>
      <c r="C222" s="251"/>
      <c r="D222" s="252"/>
      <c r="E222" s="251"/>
      <c r="F222" s="309"/>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04"/>
      <c r="B223" s="252"/>
      <c r="C223" s="251"/>
      <c r="D223" s="252"/>
      <c r="E223" s="251"/>
      <c r="F223" s="309"/>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73"/>
      <c r="AC223" s="274"/>
      <c r="AD223" s="274"/>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4"/>
      <c r="B224" s="252"/>
      <c r="C224" s="251"/>
      <c r="D224" s="252"/>
      <c r="E224" s="251"/>
      <c r="F224" s="309"/>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73"/>
      <c r="AC224" s="274"/>
      <c r="AD224" s="27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09"/>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75"/>
      <c r="AC225" s="276"/>
      <c r="AD225" s="27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09"/>
      <c r="G226" s="288"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6" t="s">
        <v>459</v>
      </c>
      <c r="AC226" s="169"/>
      <c r="AD226" s="170"/>
      <c r="AE226" s="26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09"/>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04"/>
      <c r="B228" s="252"/>
      <c r="C228" s="251"/>
      <c r="D228" s="252"/>
      <c r="E228" s="251"/>
      <c r="F228" s="309"/>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04"/>
      <c r="B229" s="252"/>
      <c r="C229" s="251"/>
      <c r="D229" s="252"/>
      <c r="E229" s="251"/>
      <c r="F229" s="309"/>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04"/>
      <c r="B230" s="252"/>
      <c r="C230" s="251"/>
      <c r="D230" s="252"/>
      <c r="E230" s="251"/>
      <c r="F230" s="309"/>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73"/>
      <c r="AC230" s="274"/>
      <c r="AD230" s="274"/>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4"/>
      <c r="B231" s="252"/>
      <c r="C231" s="251"/>
      <c r="D231" s="252"/>
      <c r="E231" s="251"/>
      <c r="F231" s="309"/>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73"/>
      <c r="AC231" s="274"/>
      <c r="AD231" s="27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09"/>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75"/>
      <c r="AC232" s="276"/>
      <c r="AD232" s="27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09"/>
      <c r="G233" s="288"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6" t="s">
        <v>459</v>
      </c>
      <c r="AC233" s="169"/>
      <c r="AD233" s="170"/>
      <c r="AE233" s="26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09"/>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04"/>
      <c r="B235" s="252"/>
      <c r="C235" s="251"/>
      <c r="D235" s="252"/>
      <c r="E235" s="251"/>
      <c r="F235" s="309"/>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04"/>
      <c r="B236" s="252"/>
      <c r="C236" s="251"/>
      <c r="D236" s="252"/>
      <c r="E236" s="251"/>
      <c r="F236" s="309"/>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04"/>
      <c r="B237" s="252"/>
      <c r="C237" s="251"/>
      <c r="D237" s="252"/>
      <c r="E237" s="251"/>
      <c r="F237" s="309"/>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73"/>
      <c r="AC237" s="274"/>
      <c r="AD237" s="274"/>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4"/>
      <c r="B238" s="252"/>
      <c r="C238" s="251"/>
      <c r="D238" s="252"/>
      <c r="E238" s="251"/>
      <c r="F238" s="309"/>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73"/>
      <c r="AC238" s="274"/>
      <c r="AD238" s="27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09"/>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75"/>
      <c r="AC239" s="276"/>
      <c r="AD239" s="27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09"/>
      <c r="G240" s="288"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6" t="s">
        <v>459</v>
      </c>
      <c r="AC240" s="169"/>
      <c r="AD240" s="170"/>
      <c r="AE240" s="26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09"/>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04"/>
      <c r="B242" s="252"/>
      <c r="C242" s="251"/>
      <c r="D242" s="252"/>
      <c r="E242" s="251"/>
      <c r="F242" s="309"/>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04"/>
      <c r="B243" s="252"/>
      <c r="C243" s="251"/>
      <c r="D243" s="252"/>
      <c r="E243" s="251"/>
      <c r="F243" s="309"/>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04"/>
      <c r="B244" s="252"/>
      <c r="C244" s="251"/>
      <c r="D244" s="252"/>
      <c r="E244" s="251"/>
      <c r="F244" s="309"/>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73"/>
      <c r="AC244" s="274"/>
      <c r="AD244" s="274"/>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04"/>
      <c r="B245" s="252"/>
      <c r="C245" s="251"/>
      <c r="D245" s="252"/>
      <c r="E245" s="251"/>
      <c r="F245" s="309"/>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73"/>
      <c r="AC245" s="274"/>
      <c r="AD245" s="27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0"/>
      <c r="F246" s="311"/>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75"/>
      <c r="AC246" s="276"/>
      <c r="AD246" s="27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4"/>
      <c r="B250" s="252"/>
      <c r="C250" s="251"/>
      <c r="D250" s="252"/>
      <c r="E250" s="306" t="s">
        <v>387</v>
      </c>
      <c r="F250" s="307"/>
      <c r="G250" s="935"/>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45" hidden="1" customHeight="1" x14ac:dyDescent="0.15">
      <c r="A251" s="1004"/>
      <c r="B251" s="252"/>
      <c r="C251" s="251"/>
      <c r="D251" s="252"/>
      <c r="E251" s="238" t="s">
        <v>386</v>
      </c>
      <c r="F251" s="239"/>
      <c r="G251" s="235"/>
      <c r="H251" s="807"/>
      <c r="I251" s="807"/>
      <c r="J251" s="807"/>
      <c r="K251" s="807"/>
      <c r="L251" s="807"/>
      <c r="M251" s="807"/>
      <c r="N251" s="807"/>
      <c r="O251" s="807"/>
      <c r="P251" s="807"/>
      <c r="Q251" s="807"/>
      <c r="R251" s="807"/>
      <c r="S251" s="807"/>
      <c r="T251" s="807"/>
      <c r="U251" s="807"/>
      <c r="V251" s="807"/>
      <c r="W251" s="807"/>
      <c r="X251" s="807"/>
      <c r="Y251" s="807"/>
      <c r="Z251" s="807"/>
      <c r="AA251" s="807"/>
      <c r="AB251" s="807"/>
      <c r="AC251" s="807"/>
      <c r="AD251" s="807"/>
      <c r="AE251" s="807"/>
      <c r="AF251" s="807"/>
      <c r="AG251" s="807"/>
      <c r="AH251" s="807"/>
      <c r="AI251" s="807"/>
      <c r="AJ251" s="807"/>
      <c r="AK251" s="807"/>
      <c r="AL251" s="807"/>
      <c r="AM251" s="807"/>
      <c r="AN251" s="807"/>
      <c r="AO251" s="807"/>
      <c r="AP251" s="807"/>
      <c r="AQ251" s="807"/>
      <c r="AR251" s="807"/>
      <c r="AS251" s="807"/>
      <c r="AT251" s="807"/>
      <c r="AU251" s="807"/>
      <c r="AV251" s="807"/>
      <c r="AW251" s="807"/>
      <c r="AX251" s="901"/>
    </row>
    <row r="252" spans="1:50" ht="18.75" hidden="1" customHeight="1" x14ac:dyDescent="0.15">
      <c r="A252" s="1004"/>
      <c r="B252" s="252"/>
      <c r="C252" s="251"/>
      <c r="D252" s="252"/>
      <c r="E252" s="249" t="s">
        <v>359</v>
      </c>
      <c r="F252" s="308"/>
      <c r="G252" s="263" t="s">
        <v>368</v>
      </c>
      <c r="H252" s="258"/>
      <c r="I252" s="258"/>
      <c r="J252" s="258"/>
      <c r="K252" s="258"/>
      <c r="L252" s="258"/>
      <c r="M252" s="258"/>
      <c r="N252" s="258"/>
      <c r="O252" s="258"/>
      <c r="P252" s="258"/>
      <c r="Q252" s="258"/>
      <c r="R252" s="258"/>
      <c r="S252" s="258"/>
      <c r="T252" s="258"/>
      <c r="U252" s="258"/>
      <c r="V252" s="258"/>
      <c r="W252" s="258"/>
      <c r="X252" s="259"/>
      <c r="Y252" s="264"/>
      <c r="Z252" s="265"/>
      <c r="AA252" s="266"/>
      <c r="AB252" s="257" t="s">
        <v>11</v>
      </c>
      <c r="AC252" s="258"/>
      <c r="AD252" s="259"/>
      <c r="AE252" s="255" t="s">
        <v>530</v>
      </c>
      <c r="AF252" s="255"/>
      <c r="AG252" s="255"/>
      <c r="AH252" s="255"/>
      <c r="AI252" s="255" t="s">
        <v>527</v>
      </c>
      <c r="AJ252" s="255"/>
      <c r="AK252" s="255"/>
      <c r="AL252" s="255"/>
      <c r="AM252" s="255" t="s">
        <v>522</v>
      </c>
      <c r="AN252" s="255"/>
      <c r="AO252" s="255"/>
      <c r="AP252" s="257"/>
      <c r="AQ252" s="257" t="s">
        <v>354</v>
      </c>
      <c r="AR252" s="258"/>
      <c r="AS252" s="258"/>
      <c r="AT252" s="259"/>
      <c r="AU252" s="281" t="s">
        <v>370</v>
      </c>
      <c r="AV252" s="281"/>
      <c r="AW252" s="281"/>
      <c r="AX252" s="282"/>
    </row>
    <row r="253" spans="1:50" ht="18.75" hidden="1" customHeight="1" x14ac:dyDescent="0.15">
      <c r="A253" s="1004"/>
      <c r="B253" s="252"/>
      <c r="C253" s="251"/>
      <c r="D253" s="252"/>
      <c r="E253" s="251"/>
      <c r="F253" s="309"/>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1004"/>
      <c r="B254" s="252"/>
      <c r="C254" s="251"/>
      <c r="D254" s="252"/>
      <c r="E254" s="251"/>
      <c r="F254" s="309"/>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2"/>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04"/>
      <c r="B255" s="252"/>
      <c r="C255" s="251"/>
      <c r="D255" s="252"/>
      <c r="E255" s="251"/>
      <c r="F255" s="309"/>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5"/>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04"/>
      <c r="B256" s="252"/>
      <c r="C256" s="251"/>
      <c r="D256" s="252"/>
      <c r="E256" s="251"/>
      <c r="F256" s="309"/>
      <c r="G256" s="263" t="s">
        <v>368</v>
      </c>
      <c r="H256" s="258"/>
      <c r="I256" s="258"/>
      <c r="J256" s="258"/>
      <c r="K256" s="258"/>
      <c r="L256" s="258"/>
      <c r="M256" s="258"/>
      <c r="N256" s="258"/>
      <c r="O256" s="258"/>
      <c r="P256" s="258"/>
      <c r="Q256" s="258"/>
      <c r="R256" s="258"/>
      <c r="S256" s="258"/>
      <c r="T256" s="258"/>
      <c r="U256" s="258"/>
      <c r="V256" s="258"/>
      <c r="W256" s="258"/>
      <c r="X256" s="259"/>
      <c r="Y256" s="264"/>
      <c r="Z256" s="265"/>
      <c r="AA256" s="266"/>
      <c r="AB256" s="257" t="s">
        <v>11</v>
      </c>
      <c r="AC256" s="258"/>
      <c r="AD256" s="259"/>
      <c r="AE256" s="255" t="s">
        <v>530</v>
      </c>
      <c r="AF256" s="255"/>
      <c r="AG256" s="255"/>
      <c r="AH256" s="255"/>
      <c r="AI256" s="255" t="s">
        <v>527</v>
      </c>
      <c r="AJ256" s="255"/>
      <c r="AK256" s="255"/>
      <c r="AL256" s="255"/>
      <c r="AM256" s="255" t="s">
        <v>523</v>
      </c>
      <c r="AN256" s="255"/>
      <c r="AO256" s="255"/>
      <c r="AP256" s="257"/>
      <c r="AQ256" s="257" t="s">
        <v>354</v>
      </c>
      <c r="AR256" s="258"/>
      <c r="AS256" s="258"/>
      <c r="AT256" s="259"/>
      <c r="AU256" s="281" t="s">
        <v>370</v>
      </c>
      <c r="AV256" s="281"/>
      <c r="AW256" s="281"/>
      <c r="AX256" s="282"/>
    </row>
    <row r="257" spans="1:50" ht="18.75" hidden="1" customHeight="1" x14ac:dyDescent="0.15">
      <c r="A257" s="1004"/>
      <c r="B257" s="252"/>
      <c r="C257" s="251"/>
      <c r="D257" s="252"/>
      <c r="E257" s="251"/>
      <c r="F257" s="309"/>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1004"/>
      <c r="B258" s="252"/>
      <c r="C258" s="251"/>
      <c r="D258" s="252"/>
      <c r="E258" s="251"/>
      <c r="F258" s="309"/>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2"/>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04"/>
      <c r="B259" s="252"/>
      <c r="C259" s="251"/>
      <c r="D259" s="252"/>
      <c r="E259" s="251"/>
      <c r="F259" s="309"/>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5"/>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04"/>
      <c r="B260" s="252"/>
      <c r="C260" s="251"/>
      <c r="D260" s="252"/>
      <c r="E260" s="251"/>
      <c r="F260" s="309"/>
      <c r="G260" s="263" t="s">
        <v>368</v>
      </c>
      <c r="H260" s="258"/>
      <c r="I260" s="258"/>
      <c r="J260" s="258"/>
      <c r="K260" s="258"/>
      <c r="L260" s="258"/>
      <c r="M260" s="258"/>
      <c r="N260" s="258"/>
      <c r="O260" s="258"/>
      <c r="P260" s="258"/>
      <c r="Q260" s="258"/>
      <c r="R260" s="258"/>
      <c r="S260" s="258"/>
      <c r="T260" s="258"/>
      <c r="U260" s="258"/>
      <c r="V260" s="258"/>
      <c r="W260" s="258"/>
      <c r="X260" s="259"/>
      <c r="Y260" s="264"/>
      <c r="Z260" s="265"/>
      <c r="AA260" s="266"/>
      <c r="AB260" s="257" t="s">
        <v>11</v>
      </c>
      <c r="AC260" s="258"/>
      <c r="AD260" s="259"/>
      <c r="AE260" s="255" t="s">
        <v>530</v>
      </c>
      <c r="AF260" s="255"/>
      <c r="AG260" s="255"/>
      <c r="AH260" s="255"/>
      <c r="AI260" s="255" t="s">
        <v>527</v>
      </c>
      <c r="AJ260" s="255"/>
      <c r="AK260" s="255"/>
      <c r="AL260" s="255"/>
      <c r="AM260" s="255" t="s">
        <v>523</v>
      </c>
      <c r="AN260" s="255"/>
      <c r="AO260" s="255"/>
      <c r="AP260" s="257"/>
      <c r="AQ260" s="257" t="s">
        <v>354</v>
      </c>
      <c r="AR260" s="258"/>
      <c r="AS260" s="258"/>
      <c r="AT260" s="259"/>
      <c r="AU260" s="281" t="s">
        <v>370</v>
      </c>
      <c r="AV260" s="281"/>
      <c r="AW260" s="281"/>
      <c r="AX260" s="282"/>
    </row>
    <row r="261" spans="1:50" ht="18.75" hidden="1" customHeight="1" x14ac:dyDescent="0.15">
      <c r="A261" s="1004"/>
      <c r="B261" s="252"/>
      <c r="C261" s="251"/>
      <c r="D261" s="252"/>
      <c r="E261" s="251"/>
      <c r="F261" s="309"/>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1004"/>
      <c r="B262" s="252"/>
      <c r="C262" s="251"/>
      <c r="D262" s="252"/>
      <c r="E262" s="251"/>
      <c r="F262" s="309"/>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2"/>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04"/>
      <c r="B263" s="252"/>
      <c r="C263" s="251"/>
      <c r="D263" s="252"/>
      <c r="E263" s="251"/>
      <c r="F263" s="309"/>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5"/>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04"/>
      <c r="B264" s="252"/>
      <c r="C264" s="251"/>
      <c r="D264" s="252"/>
      <c r="E264" s="251"/>
      <c r="F264" s="309"/>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09"/>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1004"/>
      <c r="B266" s="252"/>
      <c r="C266" s="251"/>
      <c r="D266" s="252"/>
      <c r="E266" s="251"/>
      <c r="F266" s="309"/>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2"/>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04"/>
      <c r="B267" s="252"/>
      <c r="C267" s="251"/>
      <c r="D267" s="252"/>
      <c r="E267" s="251"/>
      <c r="F267" s="309"/>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5"/>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04"/>
      <c r="B268" s="252"/>
      <c r="C268" s="251"/>
      <c r="D268" s="252"/>
      <c r="E268" s="251"/>
      <c r="F268" s="309"/>
      <c r="G268" s="263" t="s">
        <v>368</v>
      </c>
      <c r="H268" s="258"/>
      <c r="I268" s="258"/>
      <c r="J268" s="258"/>
      <c r="K268" s="258"/>
      <c r="L268" s="258"/>
      <c r="M268" s="258"/>
      <c r="N268" s="258"/>
      <c r="O268" s="258"/>
      <c r="P268" s="258"/>
      <c r="Q268" s="258"/>
      <c r="R268" s="258"/>
      <c r="S268" s="258"/>
      <c r="T268" s="258"/>
      <c r="U268" s="258"/>
      <c r="V268" s="258"/>
      <c r="W268" s="258"/>
      <c r="X268" s="259"/>
      <c r="Y268" s="264"/>
      <c r="Z268" s="265"/>
      <c r="AA268" s="266"/>
      <c r="AB268" s="257" t="s">
        <v>11</v>
      </c>
      <c r="AC268" s="258"/>
      <c r="AD268" s="259"/>
      <c r="AE268" s="255" t="s">
        <v>531</v>
      </c>
      <c r="AF268" s="255"/>
      <c r="AG268" s="255"/>
      <c r="AH268" s="255"/>
      <c r="AI268" s="255" t="s">
        <v>527</v>
      </c>
      <c r="AJ268" s="255"/>
      <c r="AK268" s="255"/>
      <c r="AL268" s="255"/>
      <c r="AM268" s="255" t="s">
        <v>522</v>
      </c>
      <c r="AN268" s="255"/>
      <c r="AO268" s="255"/>
      <c r="AP268" s="257"/>
      <c r="AQ268" s="257" t="s">
        <v>354</v>
      </c>
      <c r="AR268" s="258"/>
      <c r="AS268" s="258"/>
      <c r="AT268" s="259"/>
      <c r="AU268" s="281" t="s">
        <v>370</v>
      </c>
      <c r="AV268" s="281"/>
      <c r="AW268" s="281"/>
      <c r="AX268" s="282"/>
    </row>
    <row r="269" spans="1:50" ht="18.75" hidden="1" customHeight="1" x14ac:dyDescent="0.15">
      <c r="A269" s="1004"/>
      <c r="B269" s="252"/>
      <c r="C269" s="251"/>
      <c r="D269" s="252"/>
      <c r="E269" s="251"/>
      <c r="F269" s="309"/>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1004"/>
      <c r="B270" s="252"/>
      <c r="C270" s="251"/>
      <c r="D270" s="252"/>
      <c r="E270" s="251"/>
      <c r="F270" s="309"/>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2"/>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04"/>
      <c r="B271" s="252"/>
      <c r="C271" s="251"/>
      <c r="D271" s="252"/>
      <c r="E271" s="251"/>
      <c r="F271" s="309"/>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5"/>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04"/>
      <c r="B272" s="252"/>
      <c r="C272" s="251"/>
      <c r="D272" s="252"/>
      <c r="E272" s="251"/>
      <c r="F272" s="309"/>
      <c r="G272" s="288"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6"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4"/>
      <c r="B273" s="252"/>
      <c r="C273" s="251"/>
      <c r="D273" s="252"/>
      <c r="E273" s="251"/>
      <c r="F273" s="309"/>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09"/>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04"/>
      <c r="B275" s="252"/>
      <c r="C275" s="251"/>
      <c r="D275" s="252"/>
      <c r="E275" s="251"/>
      <c r="F275" s="309"/>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04"/>
      <c r="B276" s="252"/>
      <c r="C276" s="251"/>
      <c r="D276" s="252"/>
      <c r="E276" s="251"/>
      <c r="F276" s="309"/>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73"/>
      <c r="AC276" s="274"/>
      <c r="AD276" s="274"/>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4"/>
      <c r="B277" s="252"/>
      <c r="C277" s="251"/>
      <c r="D277" s="252"/>
      <c r="E277" s="251"/>
      <c r="F277" s="309"/>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73"/>
      <c r="AC277" s="274"/>
      <c r="AD277" s="27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09"/>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75"/>
      <c r="AC278" s="276"/>
      <c r="AD278" s="27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09"/>
      <c r="G279" s="288"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6" t="s">
        <v>459</v>
      </c>
      <c r="AC279" s="169"/>
      <c r="AD279" s="170"/>
      <c r="AE279" s="26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09"/>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04"/>
      <c r="B281" s="252"/>
      <c r="C281" s="251"/>
      <c r="D281" s="252"/>
      <c r="E281" s="251"/>
      <c r="F281" s="309"/>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04"/>
      <c r="B282" s="252"/>
      <c r="C282" s="251"/>
      <c r="D282" s="252"/>
      <c r="E282" s="251"/>
      <c r="F282" s="309"/>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04"/>
      <c r="B283" s="252"/>
      <c r="C283" s="251"/>
      <c r="D283" s="252"/>
      <c r="E283" s="251"/>
      <c r="F283" s="309"/>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73"/>
      <c r="AC283" s="274"/>
      <c r="AD283" s="274"/>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4"/>
      <c r="B284" s="252"/>
      <c r="C284" s="251"/>
      <c r="D284" s="252"/>
      <c r="E284" s="251"/>
      <c r="F284" s="309"/>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73"/>
      <c r="AC284" s="274"/>
      <c r="AD284" s="27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09"/>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75"/>
      <c r="AC285" s="276"/>
      <c r="AD285" s="27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09"/>
      <c r="G286" s="288"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6" t="s">
        <v>459</v>
      </c>
      <c r="AC286" s="169"/>
      <c r="AD286" s="170"/>
      <c r="AE286" s="26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09"/>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04"/>
      <c r="B288" s="252"/>
      <c r="C288" s="251"/>
      <c r="D288" s="252"/>
      <c r="E288" s="251"/>
      <c r="F288" s="309"/>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04"/>
      <c r="B289" s="252"/>
      <c r="C289" s="251"/>
      <c r="D289" s="252"/>
      <c r="E289" s="251"/>
      <c r="F289" s="309"/>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04"/>
      <c r="B290" s="252"/>
      <c r="C290" s="251"/>
      <c r="D290" s="252"/>
      <c r="E290" s="251"/>
      <c r="F290" s="309"/>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73"/>
      <c r="AC290" s="274"/>
      <c r="AD290" s="274"/>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4"/>
      <c r="B291" s="252"/>
      <c r="C291" s="251"/>
      <c r="D291" s="252"/>
      <c r="E291" s="251"/>
      <c r="F291" s="309"/>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73"/>
      <c r="AC291" s="274"/>
      <c r="AD291" s="27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09"/>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75"/>
      <c r="AC292" s="276"/>
      <c r="AD292" s="27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09"/>
      <c r="G293" s="288"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6" t="s">
        <v>459</v>
      </c>
      <c r="AC293" s="169"/>
      <c r="AD293" s="170"/>
      <c r="AE293" s="26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09"/>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04"/>
      <c r="B295" s="252"/>
      <c r="C295" s="251"/>
      <c r="D295" s="252"/>
      <c r="E295" s="251"/>
      <c r="F295" s="309"/>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04"/>
      <c r="B296" s="252"/>
      <c r="C296" s="251"/>
      <c r="D296" s="252"/>
      <c r="E296" s="251"/>
      <c r="F296" s="309"/>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04"/>
      <c r="B297" s="252"/>
      <c r="C297" s="251"/>
      <c r="D297" s="252"/>
      <c r="E297" s="251"/>
      <c r="F297" s="309"/>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73"/>
      <c r="AC297" s="274"/>
      <c r="AD297" s="274"/>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4"/>
      <c r="B298" s="252"/>
      <c r="C298" s="251"/>
      <c r="D298" s="252"/>
      <c r="E298" s="251"/>
      <c r="F298" s="309"/>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73"/>
      <c r="AC298" s="274"/>
      <c r="AD298" s="27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09"/>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75"/>
      <c r="AC299" s="276"/>
      <c r="AD299" s="27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09"/>
      <c r="G300" s="288"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6" t="s">
        <v>459</v>
      </c>
      <c r="AC300" s="169"/>
      <c r="AD300" s="170"/>
      <c r="AE300" s="26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09"/>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04"/>
      <c r="B302" s="252"/>
      <c r="C302" s="251"/>
      <c r="D302" s="252"/>
      <c r="E302" s="251"/>
      <c r="F302" s="309"/>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04"/>
      <c r="B303" s="252"/>
      <c r="C303" s="251"/>
      <c r="D303" s="252"/>
      <c r="E303" s="251"/>
      <c r="F303" s="309"/>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04"/>
      <c r="B304" s="252"/>
      <c r="C304" s="251"/>
      <c r="D304" s="252"/>
      <c r="E304" s="251"/>
      <c r="F304" s="309"/>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73"/>
      <c r="AC304" s="274"/>
      <c r="AD304" s="274"/>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04"/>
      <c r="B305" s="252"/>
      <c r="C305" s="251"/>
      <c r="D305" s="252"/>
      <c r="E305" s="251"/>
      <c r="F305" s="309"/>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73"/>
      <c r="AC305" s="274"/>
      <c r="AD305" s="27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0"/>
      <c r="F306" s="311"/>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75"/>
      <c r="AC306" s="276"/>
      <c r="AD306" s="27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6" t="s">
        <v>387</v>
      </c>
      <c r="F310" s="307"/>
      <c r="G310" s="935"/>
      <c r="H310" s="936"/>
      <c r="I310" s="936"/>
      <c r="J310" s="936"/>
      <c r="K310" s="936"/>
      <c r="L310" s="936"/>
      <c r="M310" s="936"/>
      <c r="N310" s="936"/>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7"/>
    </row>
    <row r="311" spans="1:50" ht="45" hidden="1" customHeight="1" x14ac:dyDescent="0.15">
      <c r="A311" s="1004"/>
      <c r="B311" s="252"/>
      <c r="C311" s="251"/>
      <c r="D311" s="252"/>
      <c r="E311" s="238" t="s">
        <v>386</v>
      </c>
      <c r="F311" s="239"/>
      <c r="G311" s="235"/>
      <c r="H311" s="807"/>
      <c r="I311" s="807"/>
      <c r="J311" s="807"/>
      <c r="K311" s="807"/>
      <c r="L311" s="807"/>
      <c r="M311" s="807"/>
      <c r="N311" s="807"/>
      <c r="O311" s="807"/>
      <c r="P311" s="807"/>
      <c r="Q311" s="807"/>
      <c r="R311" s="807"/>
      <c r="S311" s="807"/>
      <c r="T311" s="807"/>
      <c r="U311" s="807"/>
      <c r="V311" s="807"/>
      <c r="W311" s="807"/>
      <c r="X311" s="807"/>
      <c r="Y311" s="807"/>
      <c r="Z311" s="807"/>
      <c r="AA311" s="807"/>
      <c r="AB311" s="807"/>
      <c r="AC311" s="807"/>
      <c r="AD311" s="807"/>
      <c r="AE311" s="807"/>
      <c r="AF311" s="807"/>
      <c r="AG311" s="807"/>
      <c r="AH311" s="807"/>
      <c r="AI311" s="807"/>
      <c r="AJ311" s="807"/>
      <c r="AK311" s="807"/>
      <c r="AL311" s="807"/>
      <c r="AM311" s="807"/>
      <c r="AN311" s="807"/>
      <c r="AO311" s="807"/>
      <c r="AP311" s="807"/>
      <c r="AQ311" s="807"/>
      <c r="AR311" s="807"/>
      <c r="AS311" s="807"/>
      <c r="AT311" s="807"/>
      <c r="AU311" s="807"/>
      <c r="AV311" s="807"/>
      <c r="AW311" s="807"/>
      <c r="AX311" s="901"/>
    </row>
    <row r="312" spans="1:50" ht="18.75" hidden="1" customHeight="1" x14ac:dyDescent="0.15">
      <c r="A312" s="1004"/>
      <c r="B312" s="252"/>
      <c r="C312" s="251"/>
      <c r="D312" s="252"/>
      <c r="E312" s="249" t="s">
        <v>359</v>
      </c>
      <c r="F312" s="308"/>
      <c r="G312" s="263" t="s">
        <v>368</v>
      </c>
      <c r="H312" s="258"/>
      <c r="I312" s="258"/>
      <c r="J312" s="258"/>
      <c r="K312" s="258"/>
      <c r="L312" s="258"/>
      <c r="M312" s="258"/>
      <c r="N312" s="258"/>
      <c r="O312" s="258"/>
      <c r="P312" s="258"/>
      <c r="Q312" s="258"/>
      <c r="R312" s="258"/>
      <c r="S312" s="258"/>
      <c r="T312" s="258"/>
      <c r="U312" s="258"/>
      <c r="V312" s="258"/>
      <c r="W312" s="258"/>
      <c r="X312" s="259"/>
      <c r="Y312" s="264"/>
      <c r="Z312" s="265"/>
      <c r="AA312" s="266"/>
      <c r="AB312" s="257" t="s">
        <v>11</v>
      </c>
      <c r="AC312" s="258"/>
      <c r="AD312" s="259"/>
      <c r="AE312" s="255" t="s">
        <v>530</v>
      </c>
      <c r="AF312" s="255"/>
      <c r="AG312" s="255"/>
      <c r="AH312" s="255"/>
      <c r="AI312" s="255" t="s">
        <v>527</v>
      </c>
      <c r="AJ312" s="255"/>
      <c r="AK312" s="255"/>
      <c r="AL312" s="255"/>
      <c r="AM312" s="255" t="s">
        <v>522</v>
      </c>
      <c r="AN312" s="255"/>
      <c r="AO312" s="255"/>
      <c r="AP312" s="257"/>
      <c r="AQ312" s="257" t="s">
        <v>354</v>
      </c>
      <c r="AR312" s="258"/>
      <c r="AS312" s="258"/>
      <c r="AT312" s="259"/>
      <c r="AU312" s="281" t="s">
        <v>370</v>
      </c>
      <c r="AV312" s="281"/>
      <c r="AW312" s="281"/>
      <c r="AX312" s="282"/>
    </row>
    <row r="313" spans="1:50" ht="18.75" hidden="1" customHeight="1" x14ac:dyDescent="0.15">
      <c r="A313" s="1004"/>
      <c r="B313" s="252"/>
      <c r="C313" s="251"/>
      <c r="D313" s="252"/>
      <c r="E313" s="251"/>
      <c r="F313" s="309"/>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1004"/>
      <c r="B314" s="252"/>
      <c r="C314" s="251"/>
      <c r="D314" s="252"/>
      <c r="E314" s="251"/>
      <c r="F314" s="309"/>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2"/>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04"/>
      <c r="B315" s="252"/>
      <c r="C315" s="251"/>
      <c r="D315" s="252"/>
      <c r="E315" s="251"/>
      <c r="F315" s="309"/>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5"/>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04"/>
      <c r="B316" s="252"/>
      <c r="C316" s="251"/>
      <c r="D316" s="252"/>
      <c r="E316" s="251"/>
      <c r="F316" s="309"/>
      <c r="G316" s="263" t="s">
        <v>368</v>
      </c>
      <c r="H316" s="258"/>
      <c r="I316" s="258"/>
      <c r="J316" s="258"/>
      <c r="K316" s="258"/>
      <c r="L316" s="258"/>
      <c r="M316" s="258"/>
      <c r="N316" s="258"/>
      <c r="O316" s="258"/>
      <c r="P316" s="258"/>
      <c r="Q316" s="258"/>
      <c r="R316" s="258"/>
      <c r="S316" s="258"/>
      <c r="T316" s="258"/>
      <c r="U316" s="258"/>
      <c r="V316" s="258"/>
      <c r="W316" s="258"/>
      <c r="X316" s="259"/>
      <c r="Y316" s="264"/>
      <c r="Z316" s="265"/>
      <c r="AA316" s="266"/>
      <c r="AB316" s="257" t="s">
        <v>11</v>
      </c>
      <c r="AC316" s="258"/>
      <c r="AD316" s="259"/>
      <c r="AE316" s="255" t="s">
        <v>530</v>
      </c>
      <c r="AF316" s="255"/>
      <c r="AG316" s="255"/>
      <c r="AH316" s="255"/>
      <c r="AI316" s="255" t="s">
        <v>527</v>
      </c>
      <c r="AJ316" s="255"/>
      <c r="AK316" s="255"/>
      <c r="AL316" s="255"/>
      <c r="AM316" s="255" t="s">
        <v>522</v>
      </c>
      <c r="AN316" s="255"/>
      <c r="AO316" s="255"/>
      <c r="AP316" s="257"/>
      <c r="AQ316" s="257" t="s">
        <v>354</v>
      </c>
      <c r="AR316" s="258"/>
      <c r="AS316" s="258"/>
      <c r="AT316" s="259"/>
      <c r="AU316" s="281" t="s">
        <v>370</v>
      </c>
      <c r="AV316" s="281"/>
      <c r="AW316" s="281"/>
      <c r="AX316" s="282"/>
    </row>
    <row r="317" spans="1:50" ht="18.75" hidden="1" customHeight="1" x14ac:dyDescent="0.15">
      <c r="A317" s="1004"/>
      <c r="B317" s="252"/>
      <c r="C317" s="251"/>
      <c r="D317" s="252"/>
      <c r="E317" s="251"/>
      <c r="F317" s="309"/>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1004"/>
      <c r="B318" s="252"/>
      <c r="C318" s="251"/>
      <c r="D318" s="252"/>
      <c r="E318" s="251"/>
      <c r="F318" s="309"/>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2"/>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04"/>
      <c r="B319" s="252"/>
      <c r="C319" s="251"/>
      <c r="D319" s="252"/>
      <c r="E319" s="251"/>
      <c r="F319" s="309"/>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5"/>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04"/>
      <c r="B320" s="252"/>
      <c r="C320" s="251"/>
      <c r="D320" s="252"/>
      <c r="E320" s="251"/>
      <c r="F320" s="309"/>
      <c r="G320" s="263" t="s">
        <v>368</v>
      </c>
      <c r="H320" s="258"/>
      <c r="I320" s="258"/>
      <c r="J320" s="258"/>
      <c r="K320" s="258"/>
      <c r="L320" s="258"/>
      <c r="M320" s="258"/>
      <c r="N320" s="258"/>
      <c r="O320" s="258"/>
      <c r="P320" s="258"/>
      <c r="Q320" s="258"/>
      <c r="R320" s="258"/>
      <c r="S320" s="258"/>
      <c r="T320" s="258"/>
      <c r="U320" s="258"/>
      <c r="V320" s="258"/>
      <c r="W320" s="258"/>
      <c r="X320" s="259"/>
      <c r="Y320" s="264"/>
      <c r="Z320" s="265"/>
      <c r="AA320" s="266"/>
      <c r="AB320" s="257" t="s">
        <v>11</v>
      </c>
      <c r="AC320" s="258"/>
      <c r="AD320" s="259"/>
      <c r="AE320" s="255" t="s">
        <v>530</v>
      </c>
      <c r="AF320" s="255"/>
      <c r="AG320" s="255"/>
      <c r="AH320" s="255"/>
      <c r="AI320" s="255" t="s">
        <v>527</v>
      </c>
      <c r="AJ320" s="255"/>
      <c r="AK320" s="255"/>
      <c r="AL320" s="255"/>
      <c r="AM320" s="255" t="s">
        <v>523</v>
      </c>
      <c r="AN320" s="255"/>
      <c r="AO320" s="255"/>
      <c r="AP320" s="257"/>
      <c r="AQ320" s="257" t="s">
        <v>354</v>
      </c>
      <c r="AR320" s="258"/>
      <c r="AS320" s="258"/>
      <c r="AT320" s="259"/>
      <c r="AU320" s="281" t="s">
        <v>370</v>
      </c>
      <c r="AV320" s="281"/>
      <c r="AW320" s="281"/>
      <c r="AX320" s="282"/>
    </row>
    <row r="321" spans="1:50" ht="18.75" hidden="1" customHeight="1" x14ac:dyDescent="0.15">
      <c r="A321" s="1004"/>
      <c r="B321" s="252"/>
      <c r="C321" s="251"/>
      <c r="D321" s="252"/>
      <c r="E321" s="251"/>
      <c r="F321" s="309"/>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1004"/>
      <c r="B322" s="252"/>
      <c r="C322" s="251"/>
      <c r="D322" s="252"/>
      <c r="E322" s="251"/>
      <c r="F322" s="309"/>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2"/>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04"/>
      <c r="B323" s="252"/>
      <c r="C323" s="251"/>
      <c r="D323" s="252"/>
      <c r="E323" s="251"/>
      <c r="F323" s="309"/>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5"/>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04"/>
      <c r="B324" s="252"/>
      <c r="C324" s="251"/>
      <c r="D324" s="252"/>
      <c r="E324" s="251"/>
      <c r="F324" s="309"/>
      <c r="G324" s="263" t="s">
        <v>368</v>
      </c>
      <c r="H324" s="258"/>
      <c r="I324" s="258"/>
      <c r="J324" s="258"/>
      <c r="K324" s="258"/>
      <c r="L324" s="258"/>
      <c r="M324" s="258"/>
      <c r="N324" s="258"/>
      <c r="O324" s="258"/>
      <c r="P324" s="258"/>
      <c r="Q324" s="258"/>
      <c r="R324" s="258"/>
      <c r="S324" s="258"/>
      <c r="T324" s="258"/>
      <c r="U324" s="258"/>
      <c r="V324" s="258"/>
      <c r="W324" s="258"/>
      <c r="X324" s="259"/>
      <c r="Y324" s="264"/>
      <c r="Z324" s="265"/>
      <c r="AA324" s="266"/>
      <c r="AB324" s="257" t="s">
        <v>11</v>
      </c>
      <c r="AC324" s="258"/>
      <c r="AD324" s="259"/>
      <c r="AE324" s="255" t="s">
        <v>530</v>
      </c>
      <c r="AF324" s="255"/>
      <c r="AG324" s="255"/>
      <c r="AH324" s="255"/>
      <c r="AI324" s="255" t="s">
        <v>527</v>
      </c>
      <c r="AJ324" s="255"/>
      <c r="AK324" s="255"/>
      <c r="AL324" s="255"/>
      <c r="AM324" s="255" t="s">
        <v>522</v>
      </c>
      <c r="AN324" s="255"/>
      <c r="AO324" s="255"/>
      <c r="AP324" s="257"/>
      <c r="AQ324" s="257" t="s">
        <v>354</v>
      </c>
      <c r="AR324" s="258"/>
      <c r="AS324" s="258"/>
      <c r="AT324" s="259"/>
      <c r="AU324" s="281" t="s">
        <v>370</v>
      </c>
      <c r="AV324" s="281"/>
      <c r="AW324" s="281"/>
      <c r="AX324" s="282"/>
    </row>
    <row r="325" spans="1:50" ht="18.75" hidden="1" customHeight="1" x14ac:dyDescent="0.15">
      <c r="A325" s="1004"/>
      <c r="B325" s="252"/>
      <c r="C325" s="251"/>
      <c r="D325" s="252"/>
      <c r="E325" s="251"/>
      <c r="F325" s="309"/>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1004"/>
      <c r="B326" s="252"/>
      <c r="C326" s="251"/>
      <c r="D326" s="252"/>
      <c r="E326" s="251"/>
      <c r="F326" s="309"/>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2"/>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04"/>
      <c r="B327" s="252"/>
      <c r="C327" s="251"/>
      <c r="D327" s="252"/>
      <c r="E327" s="251"/>
      <c r="F327" s="309"/>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5"/>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04"/>
      <c r="B328" s="252"/>
      <c r="C328" s="251"/>
      <c r="D328" s="252"/>
      <c r="E328" s="251"/>
      <c r="F328" s="309"/>
      <c r="G328" s="263" t="s">
        <v>368</v>
      </c>
      <c r="H328" s="258"/>
      <c r="I328" s="258"/>
      <c r="J328" s="258"/>
      <c r="K328" s="258"/>
      <c r="L328" s="258"/>
      <c r="M328" s="258"/>
      <c r="N328" s="258"/>
      <c r="O328" s="258"/>
      <c r="P328" s="258"/>
      <c r="Q328" s="258"/>
      <c r="R328" s="258"/>
      <c r="S328" s="258"/>
      <c r="T328" s="258"/>
      <c r="U328" s="258"/>
      <c r="V328" s="258"/>
      <c r="W328" s="258"/>
      <c r="X328" s="259"/>
      <c r="Y328" s="264"/>
      <c r="Z328" s="265"/>
      <c r="AA328" s="266"/>
      <c r="AB328" s="257" t="s">
        <v>11</v>
      </c>
      <c r="AC328" s="258"/>
      <c r="AD328" s="259"/>
      <c r="AE328" s="255" t="s">
        <v>531</v>
      </c>
      <c r="AF328" s="255"/>
      <c r="AG328" s="255"/>
      <c r="AH328" s="255"/>
      <c r="AI328" s="255" t="s">
        <v>527</v>
      </c>
      <c r="AJ328" s="255"/>
      <c r="AK328" s="255"/>
      <c r="AL328" s="255"/>
      <c r="AM328" s="255" t="s">
        <v>523</v>
      </c>
      <c r="AN328" s="255"/>
      <c r="AO328" s="255"/>
      <c r="AP328" s="257"/>
      <c r="AQ328" s="257" t="s">
        <v>354</v>
      </c>
      <c r="AR328" s="258"/>
      <c r="AS328" s="258"/>
      <c r="AT328" s="259"/>
      <c r="AU328" s="281" t="s">
        <v>370</v>
      </c>
      <c r="AV328" s="281"/>
      <c r="AW328" s="281"/>
      <c r="AX328" s="282"/>
    </row>
    <row r="329" spans="1:50" ht="18.75" hidden="1" customHeight="1" x14ac:dyDescent="0.15">
      <c r="A329" s="1004"/>
      <c r="B329" s="252"/>
      <c r="C329" s="251"/>
      <c r="D329" s="252"/>
      <c r="E329" s="251"/>
      <c r="F329" s="309"/>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1004"/>
      <c r="B330" s="252"/>
      <c r="C330" s="251"/>
      <c r="D330" s="252"/>
      <c r="E330" s="251"/>
      <c r="F330" s="309"/>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2"/>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04"/>
      <c r="B331" s="252"/>
      <c r="C331" s="251"/>
      <c r="D331" s="252"/>
      <c r="E331" s="251"/>
      <c r="F331" s="309"/>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5"/>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04"/>
      <c r="B332" s="252"/>
      <c r="C332" s="251"/>
      <c r="D332" s="252"/>
      <c r="E332" s="251"/>
      <c r="F332" s="309"/>
      <c r="G332" s="288"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6"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4"/>
      <c r="B333" s="252"/>
      <c r="C333" s="251"/>
      <c r="D333" s="252"/>
      <c r="E333" s="251"/>
      <c r="F333" s="309"/>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09"/>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04"/>
      <c r="B335" s="252"/>
      <c r="C335" s="251"/>
      <c r="D335" s="252"/>
      <c r="E335" s="251"/>
      <c r="F335" s="309"/>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04"/>
      <c r="B336" s="252"/>
      <c r="C336" s="251"/>
      <c r="D336" s="252"/>
      <c r="E336" s="251"/>
      <c r="F336" s="309"/>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73"/>
      <c r="AC336" s="274"/>
      <c r="AD336" s="274"/>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4"/>
      <c r="B337" s="252"/>
      <c r="C337" s="251"/>
      <c r="D337" s="252"/>
      <c r="E337" s="251"/>
      <c r="F337" s="309"/>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73"/>
      <c r="AC337" s="274"/>
      <c r="AD337" s="27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09"/>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75"/>
      <c r="AC338" s="276"/>
      <c r="AD338" s="27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09"/>
      <c r="G339" s="288"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6" t="s">
        <v>459</v>
      </c>
      <c r="AC339" s="169"/>
      <c r="AD339" s="170"/>
      <c r="AE339" s="26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09"/>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04"/>
      <c r="B341" s="252"/>
      <c r="C341" s="251"/>
      <c r="D341" s="252"/>
      <c r="E341" s="251"/>
      <c r="F341" s="309"/>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04"/>
      <c r="B342" s="252"/>
      <c r="C342" s="251"/>
      <c r="D342" s="252"/>
      <c r="E342" s="251"/>
      <c r="F342" s="309"/>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04"/>
      <c r="B343" s="252"/>
      <c r="C343" s="251"/>
      <c r="D343" s="252"/>
      <c r="E343" s="251"/>
      <c r="F343" s="309"/>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73"/>
      <c r="AC343" s="274"/>
      <c r="AD343" s="274"/>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4"/>
      <c r="B344" s="252"/>
      <c r="C344" s="251"/>
      <c r="D344" s="252"/>
      <c r="E344" s="251"/>
      <c r="F344" s="309"/>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73"/>
      <c r="AC344" s="274"/>
      <c r="AD344" s="27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09"/>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75"/>
      <c r="AC345" s="276"/>
      <c r="AD345" s="27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09"/>
      <c r="G346" s="288"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6" t="s">
        <v>459</v>
      </c>
      <c r="AC346" s="169"/>
      <c r="AD346" s="170"/>
      <c r="AE346" s="26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09"/>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04"/>
      <c r="B348" s="252"/>
      <c r="C348" s="251"/>
      <c r="D348" s="252"/>
      <c r="E348" s="251"/>
      <c r="F348" s="309"/>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04"/>
      <c r="B349" s="252"/>
      <c r="C349" s="251"/>
      <c r="D349" s="252"/>
      <c r="E349" s="251"/>
      <c r="F349" s="309"/>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04"/>
      <c r="B350" s="252"/>
      <c r="C350" s="251"/>
      <c r="D350" s="252"/>
      <c r="E350" s="251"/>
      <c r="F350" s="309"/>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73"/>
      <c r="AC350" s="274"/>
      <c r="AD350" s="274"/>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4"/>
      <c r="B351" s="252"/>
      <c r="C351" s="251"/>
      <c r="D351" s="252"/>
      <c r="E351" s="251"/>
      <c r="F351" s="309"/>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73"/>
      <c r="AC351" s="274"/>
      <c r="AD351" s="27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09"/>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75"/>
      <c r="AC352" s="276"/>
      <c r="AD352" s="27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09"/>
      <c r="G353" s="288"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6" t="s">
        <v>459</v>
      </c>
      <c r="AC353" s="169"/>
      <c r="AD353" s="170"/>
      <c r="AE353" s="26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09"/>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04"/>
      <c r="B355" s="252"/>
      <c r="C355" s="251"/>
      <c r="D355" s="252"/>
      <c r="E355" s="251"/>
      <c r="F355" s="309"/>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04"/>
      <c r="B356" s="252"/>
      <c r="C356" s="251"/>
      <c r="D356" s="252"/>
      <c r="E356" s="251"/>
      <c r="F356" s="309"/>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04"/>
      <c r="B357" s="252"/>
      <c r="C357" s="251"/>
      <c r="D357" s="252"/>
      <c r="E357" s="251"/>
      <c r="F357" s="309"/>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73"/>
      <c r="AC357" s="274"/>
      <c r="AD357" s="274"/>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4"/>
      <c r="B358" s="252"/>
      <c r="C358" s="251"/>
      <c r="D358" s="252"/>
      <c r="E358" s="251"/>
      <c r="F358" s="309"/>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73"/>
      <c r="AC358" s="274"/>
      <c r="AD358" s="27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09"/>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75"/>
      <c r="AC359" s="276"/>
      <c r="AD359" s="27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09"/>
      <c r="G360" s="288"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6" t="s">
        <v>459</v>
      </c>
      <c r="AC360" s="169"/>
      <c r="AD360" s="170"/>
      <c r="AE360" s="26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09"/>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04"/>
      <c r="B362" s="252"/>
      <c r="C362" s="251"/>
      <c r="D362" s="252"/>
      <c r="E362" s="251"/>
      <c r="F362" s="309"/>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04"/>
      <c r="B363" s="252"/>
      <c r="C363" s="251"/>
      <c r="D363" s="252"/>
      <c r="E363" s="251"/>
      <c r="F363" s="309"/>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04"/>
      <c r="B364" s="252"/>
      <c r="C364" s="251"/>
      <c r="D364" s="252"/>
      <c r="E364" s="251"/>
      <c r="F364" s="309"/>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73"/>
      <c r="AC364" s="274"/>
      <c r="AD364" s="274"/>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04"/>
      <c r="B365" s="252"/>
      <c r="C365" s="251"/>
      <c r="D365" s="252"/>
      <c r="E365" s="251"/>
      <c r="F365" s="309"/>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73"/>
      <c r="AC365" s="274"/>
      <c r="AD365" s="27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0"/>
      <c r="F366" s="311"/>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75"/>
      <c r="AC366" s="276"/>
      <c r="AD366" s="27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4"/>
      <c r="B370" s="252"/>
      <c r="C370" s="251"/>
      <c r="D370" s="252"/>
      <c r="E370" s="306" t="s">
        <v>387</v>
      </c>
      <c r="F370" s="307"/>
      <c r="G370" s="935"/>
      <c r="H370" s="936"/>
      <c r="I370" s="936"/>
      <c r="J370" s="936"/>
      <c r="K370" s="936"/>
      <c r="L370" s="936"/>
      <c r="M370" s="936"/>
      <c r="N370" s="936"/>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7"/>
    </row>
    <row r="371" spans="1:50" ht="45" hidden="1" customHeight="1" x14ac:dyDescent="0.15">
      <c r="A371" s="1004"/>
      <c r="B371" s="252"/>
      <c r="C371" s="251"/>
      <c r="D371" s="252"/>
      <c r="E371" s="238" t="s">
        <v>386</v>
      </c>
      <c r="F371" s="239"/>
      <c r="G371" s="235"/>
      <c r="H371" s="807"/>
      <c r="I371" s="807"/>
      <c r="J371" s="807"/>
      <c r="K371" s="807"/>
      <c r="L371" s="807"/>
      <c r="M371" s="807"/>
      <c r="N371" s="807"/>
      <c r="O371" s="807"/>
      <c r="P371" s="807"/>
      <c r="Q371" s="807"/>
      <c r="R371" s="807"/>
      <c r="S371" s="807"/>
      <c r="T371" s="807"/>
      <c r="U371" s="807"/>
      <c r="V371" s="807"/>
      <c r="W371" s="807"/>
      <c r="X371" s="807"/>
      <c r="Y371" s="807"/>
      <c r="Z371" s="807"/>
      <c r="AA371" s="807"/>
      <c r="AB371" s="807"/>
      <c r="AC371" s="807"/>
      <c r="AD371" s="807"/>
      <c r="AE371" s="807"/>
      <c r="AF371" s="807"/>
      <c r="AG371" s="807"/>
      <c r="AH371" s="807"/>
      <c r="AI371" s="807"/>
      <c r="AJ371" s="807"/>
      <c r="AK371" s="807"/>
      <c r="AL371" s="807"/>
      <c r="AM371" s="807"/>
      <c r="AN371" s="807"/>
      <c r="AO371" s="807"/>
      <c r="AP371" s="807"/>
      <c r="AQ371" s="807"/>
      <c r="AR371" s="807"/>
      <c r="AS371" s="807"/>
      <c r="AT371" s="807"/>
      <c r="AU371" s="807"/>
      <c r="AV371" s="807"/>
      <c r="AW371" s="807"/>
      <c r="AX371" s="901"/>
    </row>
    <row r="372" spans="1:50" ht="18.75" hidden="1" customHeight="1" x14ac:dyDescent="0.15">
      <c r="A372" s="1004"/>
      <c r="B372" s="252"/>
      <c r="C372" s="251"/>
      <c r="D372" s="252"/>
      <c r="E372" s="249" t="s">
        <v>359</v>
      </c>
      <c r="F372" s="308"/>
      <c r="G372" s="263" t="s">
        <v>368</v>
      </c>
      <c r="H372" s="258"/>
      <c r="I372" s="258"/>
      <c r="J372" s="258"/>
      <c r="K372" s="258"/>
      <c r="L372" s="258"/>
      <c r="M372" s="258"/>
      <c r="N372" s="258"/>
      <c r="O372" s="258"/>
      <c r="P372" s="258"/>
      <c r="Q372" s="258"/>
      <c r="R372" s="258"/>
      <c r="S372" s="258"/>
      <c r="T372" s="258"/>
      <c r="U372" s="258"/>
      <c r="V372" s="258"/>
      <c r="W372" s="258"/>
      <c r="X372" s="259"/>
      <c r="Y372" s="264"/>
      <c r="Z372" s="265"/>
      <c r="AA372" s="266"/>
      <c r="AB372" s="257" t="s">
        <v>11</v>
      </c>
      <c r="AC372" s="258"/>
      <c r="AD372" s="259"/>
      <c r="AE372" s="255" t="s">
        <v>530</v>
      </c>
      <c r="AF372" s="255"/>
      <c r="AG372" s="255"/>
      <c r="AH372" s="255"/>
      <c r="AI372" s="255" t="s">
        <v>527</v>
      </c>
      <c r="AJ372" s="255"/>
      <c r="AK372" s="255"/>
      <c r="AL372" s="255"/>
      <c r="AM372" s="255" t="s">
        <v>522</v>
      </c>
      <c r="AN372" s="255"/>
      <c r="AO372" s="255"/>
      <c r="AP372" s="257"/>
      <c r="AQ372" s="257" t="s">
        <v>354</v>
      </c>
      <c r="AR372" s="258"/>
      <c r="AS372" s="258"/>
      <c r="AT372" s="259"/>
      <c r="AU372" s="281" t="s">
        <v>370</v>
      </c>
      <c r="AV372" s="281"/>
      <c r="AW372" s="281"/>
      <c r="AX372" s="282"/>
    </row>
    <row r="373" spans="1:50" ht="18.75" hidden="1" customHeight="1" x14ac:dyDescent="0.15">
      <c r="A373" s="1004"/>
      <c r="B373" s="252"/>
      <c r="C373" s="251"/>
      <c r="D373" s="252"/>
      <c r="E373" s="251"/>
      <c r="F373" s="309"/>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1004"/>
      <c r="B374" s="252"/>
      <c r="C374" s="251"/>
      <c r="D374" s="252"/>
      <c r="E374" s="251"/>
      <c r="F374" s="309"/>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2"/>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04"/>
      <c r="B375" s="252"/>
      <c r="C375" s="251"/>
      <c r="D375" s="252"/>
      <c r="E375" s="251"/>
      <c r="F375" s="309"/>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5"/>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04"/>
      <c r="B376" s="252"/>
      <c r="C376" s="251"/>
      <c r="D376" s="252"/>
      <c r="E376" s="251"/>
      <c r="F376" s="309"/>
      <c r="G376" s="263" t="s">
        <v>368</v>
      </c>
      <c r="H376" s="258"/>
      <c r="I376" s="258"/>
      <c r="J376" s="258"/>
      <c r="K376" s="258"/>
      <c r="L376" s="258"/>
      <c r="M376" s="258"/>
      <c r="N376" s="258"/>
      <c r="O376" s="258"/>
      <c r="P376" s="258"/>
      <c r="Q376" s="258"/>
      <c r="R376" s="258"/>
      <c r="S376" s="258"/>
      <c r="T376" s="258"/>
      <c r="U376" s="258"/>
      <c r="V376" s="258"/>
      <c r="W376" s="258"/>
      <c r="X376" s="259"/>
      <c r="Y376" s="264"/>
      <c r="Z376" s="265"/>
      <c r="AA376" s="266"/>
      <c r="AB376" s="257" t="s">
        <v>11</v>
      </c>
      <c r="AC376" s="258"/>
      <c r="AD376" s="259"/>
      <c r="AE376" s="255" t="s">
        <v>530</v>
      </c>
      <c r="AF376" s="255"/>
      <c r="AG376" s="255"/>
      <c r="AH376" s="255"/>
      <c r="AI376" s="255" t="s">
        <v>527</v>
      </c>
      <c r="AJ376" s="255"/>
      <c r="AK376" s="255"/>
      <c r="AL376" s="255"/>
      <c r="AM376" s="255" t="s">
        <v>522</v>
      </c>
      <c r="AN376" s="255"/>
      <c r="AO376" s="255"/>
      <c r="AP376" s="257"/>
      <c r="AQ376" s="257" t="s">
        <v>354</v>
      </c>
      <c r="AR376" s="258"/>
      <c r="AS376" s="258"/>
      <c r="AT376" s="259"/>
      <c r="AU376" s="281" t="s">
        <v>370</v>
      </c>
      <c r="AV376" s="281"/>
      <c r="AW376" s="281"/>
      <c r="AX376" s="282"/>
    </row>
    <row r="377" spans="1:50" ht="18.75" hidden="1" customHeight="1" x14ac:dyDescent="0.15">
      <c r="A377" s="1004"/>
      <c r="B377" s="252"/>
      <c r="C377" s="251"/>
      <c r="D377" s="252"/>
      <c r="E377" s="251"/>
      <c r="F377" s="309"/>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1004"/>
      <c r="B378" s="252"/>
      <c r="C378" s="251"/>
      <c r="D378" s="252"/>
      <c r="E378" s="251"/>
      <c r="F378" s="309"/>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2"/>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04"/>
      <c r="B379" s="252"/>
      <c r="C379" s="251"/>
      <c r="D379" s="252"/>
      <c r="E379" s="251"/>
      <c r="F379" s="309"/>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5"/>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04"/>
      <c r="B380" s="252"/>
      <c r="C380" s="251"/>
      <c r="D380" s="252"/>
      <c r="E380" s="251"/>
      <c r="F380" s="309"/>
      <c r="G380" s="263" t="s">
        <v>368</v>
      </c>
      <c r="H380" s="258"/>
      <c r="I380" s="258"/>
      <c r="J380" s="258"/>
      <c r="K380" s="258"/>
      <c r="L380" s="258"/>
      <c r="M380" s="258"/>
      <c r="N380" s="258"/>
      <c r="O380" s="258"/>
      <c r="P380" s="258"/>
      <c r="Q380" s="258"/>
      <c r="R380" s="258"/>
      <c r="S380" s="258"/>
      <c r="T380" s="258"/>
      <c r="U380" s="258"/>
      <c r="V380" s="258"/>
      <c r="W380" s="258"/>
      <c r="X380" s="259"/>
      <c r="Y380" s="264"/>
      <c r="Z380" s="265"/>
      <c r="AA380" s="266"/>
      <c r="AB380" s="257" t="s">
        <v>11</v>
      </c>
      <c r="AC380" s="258"/>
      <c r="AD380" s="259"/>
      <c r="AE380" s="255" t="s">
        <v>530</v>
      </c>
      <c r="AF380" s="255"/>
      <c r="AG380" s="255"/>
      <c r="AH380" s="255"/>
      <c r="AI380" s="255" t="s">
        <v>527</v>
      </c>
      <c r="AJ380" s="255"/>
      <c r="AK380" s="255"/>
      <c r="AL380" s="255"/>
      <c r="AM380" s="255" t="s">
        <v>522</v>
      </c>
      <c r="AN380" s="255"/>
      <c r="AO380" s="255"/>
      <c r="AP380" s="257"/>
      <c r="AQ380" s="257" t="s">
        <v>354</v>
      </c>
      <c r="AR380" s="258"/>
      <c r="AS380" s="258"/>
      <c r="AT380" s="259"/>
      <c r="AU380" s="281" t="s">
        <v>370</v>
      </c>
      <c r="AV380" s="281"/>
      <c r="AW380" s="281"/>
      <c r="AX380" s="282"/>
    </row>
    <row r="381" spans="1:50" ht="18.75" hidden="1" customHeight="1" x14ac:dyDescent="0.15">
      <c r="A381" s="1004"/>
      <c r="B381" s="252"/>
      <c r="C381" s="251"/>
      <c r="D381" s="252"/>
      <c r="E381" s="251"/>
      <c r="F381" s="309"/>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1004"/>
      <c r="B382" s="252"/>
      <c r="C382" s="251"/>
      <c r="D382" s="252"/>
      <c r="E382" s="251"/>
      <c r="F382" s="309"/>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2"/>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04"/>
      <c r="B383" s="252"/>
      <c r="C383" s="251"/>
      <c r="D383" s="252"/>
      <c r="E383" s="251"/>
      <c r="F383" s="309"/>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5"/>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04"/>
      <c r="B384" s="252"/>
      <c r="C384" s="251"/>
      <c r="D384" s="252"/>
      <c r="E384" s="251"/>
      <c r="F384" s="309"/>
      <c r="G384" s="263" t="s">
        <v>368</v>
      </c>
      <c r="H384" s="258"/>
      <c r="I384" s="258"/>
      <c r="J384" s="258"/>
      <c r="K384" s="258"/>
      <c r="L384" s="258"/>
      <c r="M384" s="258"/>
      <c r="N384" s="258"/>
      <c r="O384" s="258"/>
      <c r="P384" s="258"/>
      <c r="Q384" s="258"/>
      <c r="R384" s="258"/>
      <c r="S384" s="258"/>
      <c r="T384" s="258"/>
      <c r="U384" s="258"/>
      <c r="V384" s="258"/>
      <c r="W384" s="258"/>
      <c r="X384" s="259"/>
      <c r="Y384" s="264"/>
      <c r="Z384" s="265"/>
      <c r="AA384" s="266"/>
      <c r="AB384" s="257" t="s">
        <v>11</v>
      </c>
      <c r="AC384" s="258"/>
      <c r="AD384" s="259"/>
      <c r="AE384" s="255" t="s">
        <v>530</v>
      </c>
      <c r="AF384" s="255"/>
      <c r="AG384" s="255"/>
      <c r="AH384" s="255"/>
      <c r="AI384" s="255" t="s">
        <v>527</v>
      </c>
      <c r="AJ384" s="255"/>
      <c r="AK384" s="255"/>
      <c r="AL384" s="255"/>
      <c r="AM384" s="255" t="s">
        <v>522</v>
      </c>
      <c r="AN384" s="255"/>
      <c r="AO384" s="255"/>
      <c r="AP384" s="257"/>
      <c r="AQ384" s="257" t="s">
        <v>354</v>
      </c>
      <c r="AR384" s="258"/>
      <c r="AS384" s="258"/>
      <c r="AT384" s="259"/>
      <c r="AU384" s="281" t="s">
        <v>370</v>
      </c>
      <c r="AV384" s="281"/>
      <c r="AW384" s="281"/>
      <c r="AX384" s="282"/>
    </row>
    <row r="385" spans="1:50" ht="18.75" hidden="1" customHeight="1" x14ac:dyDescent="0.15">
      <c r="A385" s="1004"/>
      <c r="B385" s="252"/>
      <c r="C385" s="251"/>
      <c r="D385" s="252"/>
      <c r="E385" s="251"/>
      <c r="F385" s="309"/>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1004"/>
      <c r="B386" s="252"/>
      <c r="C386" s="251"/>
      <c r="D386" s="252"/>
      <c r="E386" s="251"/>
      <c r="F386" s="309"/>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2"/>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04"/>
      <c r="B387" s="252"/>
      <c r="C387" s="251"/>
      <c r="D387" s="252"/>
      <c r="E387" s="251"/>
      <c r="F387" s="309"/>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5"/>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04"/>
      <c r="B388" s="252"/>
      <c r="C388" s="251"/>
      <c r="D388" s="252"/>
      <c r="E388" s="251"/>
      <c r="F388" s="309"/>
      <c r="G388" s="263" t="s">
        <v>368</v>
      </c>
      <c r="H388" s="258"/>
      <c r="I388" s="258"/>
      <c r="J388" s="258"/>
      <c r="K388" s="258"/>
      <c r="L388" s="258"/>
      <c r="M388" s="258"/>
      <c r="N388" s="258"/>
      <c r="O388" s="258"/>
      <c r="P388" s="258"/>
      <c r="Q388" s="258"/>
      <c r="R388" s="258"/>
      <c r="S388" s="258"/>
      <c r="T388" s="258"/>
      <c r="U388" s="258"/>
      <c r="V388" s="258"/>
      <c r="W388" s="258"/>
      <c r="X388" s="259"/>
      <c r="Y388" s="264"/>
      <c r="Z388" s="265"/>
      <c r="AA388" s="266"/>
      <c r="AB388" s="257" t="s">
        <v>11</v>
      </c>
      <c r="AC388" s="258"/>
      <c r="AD388" s="259"/>
      <c r="AE388" s="255" t="s">
        <v>530</v>
      </c>
      <c r="AF388" s="255"/>
      <c r="AG388" s="255"/>
      <c r="AH388" s="255"/>
      <c r="AI388" s="255" t="s">
        <v>527</v>
      </c>
      <c r="AJ388" s="255"/>
      <c r="AK388" s="255"/>
      <c r="AL388" s="255"/>
      <c r="AM388" s="255" t="s">
        <v>522</v>
      </c>
      <c r="AN388" s="255"/>
      <c r="AO388" s="255"/>
      <c r="AP388" s="257"/>
      <c r="AQ388" s="257" t="s">
        <v>354</v>
      </c>
      <c r="AR388" s="258"/>
      <c r="AS388" s="258"/>
      <c r="AT388" s="259"/>
      <c r="AU388" s="281" t="s">
        <v>370</v>
      </c>
      <c r="AV388" s="281"/>
      <c r="AW388" s="281"/>
      <c r="AX388" s="282"/>
    </row>
    <row r="389" spans="1:50" ht="18.75" hidden="1" customHeight="1" x14ac:dyDescent="0.15">
      <c r="A389" s="1004"/>
      <c r="B389" s="252"/>
      <c r="C389" s="251"/>
      <c r="D389" s="252"/>
      <c r="E389" s="251"/>
      <c r="F389" s="309"/>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1004"/>
      <c r="B390" s="252"/>
      <c r="C390" s="251"/>
      <c r="D390" s="252"/>
      <c r="E390" s="251"/>
      <c r="F390" s="309"/>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2"/>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04"/>
      <c r="B391" s="252"/>
      <c r="C391" s="251"/>
      <c r="D391" s="252"/>
      <c r="E391" s="251"/>
      <c r="F391" s="309"/>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5"/>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04"/>
      <c r="B392" s="252"/>
      <c r="C392" s="251"/>
      <c r="D392" s="252"/>
      <c r="E392" s="251"/>
      <c r="F392" s="309"/>
      <c r="G392" s="288"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6"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4"/>
      <c r="B393" s="252"/>
      <c r="C393" s="251"/>
      <c r="D393" s="252"/>
      <c r="E393" s="251"/>
      <c r="F393" s="309"/>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09"/>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04"/>
      <c r="B395" s="252"/>
      <c r="C395" s="251"/>
      <c r="D395" s="252"/>
      <c r="E395" s="251"/>
      <c r="F395" s="309"/>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04"/>
      <c r="B396" s="252"/>
      <c r="C396" s="251"/>
      <c r="D396" s="252"/>
      <c r="E396" s="251"/>
      <c r="F396" s="309"/>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73"/>
      <c r="AC396" s="274"/>
      <c r="AD396" s="274"/>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4"/>
      <c r="B397" s="252"/>
      <c r="C397" s="251"/>
      <c r="D397" s="252"/>
      <c r="E397" s="251"/>
      <c r="F397" s="309"/>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73"/>
      <c r="AC397" s="274"/>
      <c r="AD397" s="27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09"/>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75"/>
      <c r="AC398" s="276"/>
      <c r="AD398" s="27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09"/>
      <c r="G399" s="288"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6" t="s">
        <v>459</v>
      </c>
      <c r="AC399" s="169"/>
      <c r="AD399" s="170"/>
      <c r="AE399" s="26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09"/>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04"/>
      <c r="B401" s="252"/>
      <c r="C401" s="251"/>
      <c r="D401" s="252"/>
      <c r="E401" s="251"/>
      <c r="F401" s="309"/>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04"/>
      <c r="B402" s="252"/>
      <c r="C402" s="251"/>
      <c r="D402" s="252"/>
      <c r="E402" s="251"/>
      <c r="F402" s="309"/>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04"/>
      <c r="B403" s="252"/>
      <c r="C403" s="251"/>
      <c r="D403" s="252"/>
      <c r="E403" s="251"/>
      <c r="F403" s="309"/>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73"/>
      <c r="AC403" s="274"/>
      <c r="AD403" s="274"/>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4"/>
      <c r="B404" s="252"/>
      <c r="C404" s="251"/>
      <c r="D404" s="252"/>
      <c r="E404" s="251"/>
      <c r="F404" s="309"/>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73"/>
      <c r="AC404" s="274"/>
      <c r="AD404" s="27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09"/>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75"/>
      <c r="AC405" s="276"/>
      <c r="AD405" s="27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09"/>
      <c r="G406" s="288"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6" t="s">
        <v>459</v>
      </c>
      <c r="AC406" s="169"/>
      <c r="AD406" s="170"/>
      <c r="AE406" s="26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09"/>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04"/>
      <c r="B408" s="252"/>
      <c r="C408" s="251"/>
      <c r="D408" s="252"/>
      <c r="E408" s="251"/>
      <c r="F408" s="309"/>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04"/>
      <c r="B409" s="252"/>
      <c r="C409" s="251"/>
      <c r="D409" s="252"/>
      <c r="E409" s="251"/>
      <c r="F409" s="309"/>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04"/>
      <c r="B410" s="252"/>
      <c r="C410" s="251"/>
      <c r="D410" s="252"/>
      <c r="E410" s="251"/>
      <c r="F410" s="309"/>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73"/>
      <c r="AC410" s="274"/>
      <c r="AD410" s="274"/>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4"/>
      <c r="B411" s="252"/>
      <c r="C411" s="251"/>
      <c r="D411" s="252"/>
      <c r="E411" s="251"/>
      <c r="F411" s="309"/>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73"/>
      <c r="AC411" s="274"/>
      <c r="AD411" s="27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09"/>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75"/>
      <c r="AC412" s="276"/>
      <c r="AD412" s="27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09"/>
      <c r="G413" s="288"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6" t="s">
        <v>459</v>
      </c>
      <c r="AC413" s="169"/>
      <c r="AD413" s="170"/>
      <c r="AE413" s="26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09"/>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04"/>
      <c r="B415" s="252"/>
      <c r="C415" s="251"/>
      <c r="D415" s="252"/>
      <c r="E415" s="251"/>
      <c r="F415" s="309"/>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04"/>
      <c r="B416" s="252"/>
      <c r="C416" s="251"/>
      <c r="D416" s="252"/>
      <c r="E416" s="251"/>
      <c r="F416" s="309"/>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04"/>
      <c r="B417" s="252"/>
      <c r="C417" s="251"/>
      <c r="D417" s="252"/>
      <c r="E417" s="251"/>
      <c r="F417" s="309"/>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73"/>
      <c r="AC417" s="274"/>
      <c r="AD417" s="274"/>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4"/>
      <c r="B418" s="252"/>
      <c r="C418" s="251"/>
      <c r="D418" s="252"/>
      <c r="E418" s="251"/>
      <c r="F418" s="309"/>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73"/>
      <c r="AC418" s="274"/>
      <c r="AD418" s="27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09"/>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75"/>
      <c r="AC419" s="276"/>
      <c r="AD419" s="27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09"/>
      <c r="G420" s="288"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6" t="s">
        <v>459</v>
      </c>
      <c r="AC420" s="169"/>
      <c r="AD420" s="170"/>
      <c r="AE420" s="26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09"/>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04"/>
      <c r="B422" s="252"/>
      <c r="C422" s="251"/>
      <c r="D422" s="252"/>
      <c r="E422" s="251"/>
      <c r="F422" s="309"/>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04"/>
      <c r="B423" s="252"/>
      <c r="C423" s="251"/>
      <c r="D423" s="252"/>
      <c r="E423" s="251"/>
      <c r="F423" s="309"/>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04"/>
      <c r="B424" s="252"/>
      <c r="C424" s="251"/>
      <c r="D424" s="252"/>
      <c r="E424" s="251"/>
      <c r="F424" s="309"/>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73"/>
      <c r="AC424" s="274"/>
      <c r="AD424" s="274"/>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04"/>
      <c r="B425" s="252"/>
      <c r="C425" s="251"/>
      <c r="D425" s="252"/>
      <c r="E425" s="251"/>
      <c r="F425" s="309"/>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73"/>
      <c r="AC425" s="274"/>
      <c r="AD425" s="27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0"/>
      <c r="F426" s="311"/>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75"/>
      <c r="AC426" s="276"/>
      <c r="AD426" s="27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0"/>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556</v>
      </c>
      <c r="D430" s="250"/>
      <c r="E430" s="238" t="s">
        <v>540</v>
      </c>
      <c r="F430" s="451"/>
      <c r="G430" s="240" t="s">
        <v>374</v>
      </c>
      <c r="H430" s="158"/>
      <c r="I430" s="158"/>
      <c r="J430" s="241" t="s">
        <v>566</v>
      </c>
      <c r="K430" s="242"/>
      <c r="L430" s="242"/>
      <c r="M430" s="242"/>
      <c r="N430" s="242"/>
      <c r="O430" s="242"/>
      <c r="P430" s="242"/>
      <c r="Q430" s="242"/>
      <c r="R430" s="242"/>
      <c r="S430" s="242"/>
      <c r="T430" s="243"/>
      <c r="U430" s="244" t="s">
        <v>678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678</v>
      </c>
      <c r="AF432" s="136"/>
      <c r="AG432" s="137" t="s">
        <v>355</v>
      </c>
      <c r="AH432" s="172"/>
      <c r="AI432" s="182"/>
      <c r="AJ432" s="182"/>
      <c r="AK432" s="182"/>
      <c r="AL432" s="177"/>
      <c r="AM432" s="182"/>
      <c r="AN432" s="182"/>
      <c r="AO432" s="182"/>
      <c r="AP432" s="177"/>
      <c r="AQ432" s="217" t="s">
        <v>678</v>
      </c>
      <c r="AR432" s="136"/>
      <c r="AS432" s="137" t="s">
        <v>355</v>
      </c>
      <c r="AT432" s="172"/>
      <c r="AU432" s="136" t="s">
        <v>678</v>
      </c>
      <c r="AV432" s="136"/>
      <c r="AW432" s="137" t="s">
        <v>300</v>
      </c>
      <c r="AX432" s="138"/>
    </row>
    <row r="433" spans="1:50" ht="23.25" customHeight="1" x14ac:dyDescent="0.15">
      <c r="A433" s="1004"/>
      <c r="B433" s="252"/>
      <c r="C433" s="251"/>
      <c r="D433" s="252"/>
      <c r="E433" s="166"/>
      <c r="F433" s="167"/>
      <c r="G433" s="230" t="s">
        <v>678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678</v>
      </c>
      <c r="AC433" s="133"/>
      <c r="AD433" s="133"/>
      <c r="AE433" s="111" t="s">
        <v>678</v>
      </c>
      <c r="AF433" s="112"/>
      <c r="AG433" s="112"/>
      <c r="AH433" s="113"/>
      <c r="AI433" s="111" t="s">
        <v>678</v>
      </c>
      <c r="AJ433" s="112"/>
      <c r="AK433" s="112"/>
      <c r="AL433" s="112"/>
      <c r="AM433" s="111" t="s">
        <v>566</v>
      </c>
      <c r="AN433" s="112"/>
      <c r="AO433" s="112"/>
      <c r="AP433" s="113"/>
      <c r="AQ433" s="111" t="s">
        <v>678</v>
      </c>
      <c r="AR433" s="112"/>
      <c r="AS433" s="112"/>
      <c r="AT433" s="113"/>
      <c r="AU433" s="112" t="s">
        <v>678</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678</v>
      </c>
      <c r="AC434" s="221"/>
      <c r="AD434" s="221"/>
      <c r="AE434" s="111" t="s">
        <v>678</v>
      </c>
      <c r="AF434" s="112"/>
      <c r="AG434" s="112"/>
      <c r="AH434" s="113"/>
      <c r="AI434" s="111" t="s">
        <v>678</v>
      </c>
      <c r="AJ434" s="112"/>
      <c r="AK434" s="112"/>
      <c r="AL434" s="112"/>
      <c r="AM434" s="111" t="s">
        <v>566</v>
      </c>
      <c r="AN434" s="112"/>
      <c r="AO434" s="112"/>
      <c r="AP434" s="113"/>
      <c r="AQ434" s="111" t="s">
        <v>678</v>
      </c>
      <c r="AR434" s="112"/>
      <c r="AS434" s="112"/>
      <c r="AT434" s="113"/>
      <c r="AU434" s="112" t="s">
        <v>678</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678</v>
      </c>
      <c r="AF435" s="112"/>
      <c r="AG435" s="112"/>
      <c r="AH435" s="113"/>
      <c r="AI435" s="111" t="s">
        <v>678</v>
      </c>
      <c r="AJ435" s="112"/>
      <c r="AK435" s="112"/>
      <c r="AL435" s="112"/>
      <c r="AM435" s="111" t="s">
        <v>566</v>
      </c>
      <c r="AN435" s="112"/>
      <c r="AO435" s="112"/>
      <c r="AP435" s="113"/>
      <c r="AQ435" s="111" t="s">
        <v>678</v>
      </c>
      <c r="AR435" s="112"/>
      <c r="AS435" s="112"/>
      <c r="AT435" s="113"/>
      <c r="AU435" s="112" t="s">
        <v>678</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678</v>
      </c>
      <c r="AF457" s="136"/>
      <c r="AG457" s="137" t="s">
        <v>355</v>
      </c>
      <c r="AH457" s="172"/>
      <c r="AI457" s="182"/>
      <c r="AJ457" s="182"/>
      <c r="AK457" s="182"/>
      <c r="AL457" s="177"/>
      <c r="AM457" s="182"/>
      <c r="AN457" s="182"/>
      <c r="AO457" s="182"/>
      <c r="AP457" s="177"/>
      <c r="AQ457" s="217" t="s">
        <v>678</v>
      </c>
      <c r="AR457" s="136"/>
      <c r="AS457" s="137" t="s">
        <v>355</v>
      </c>
      <c r="AT457" s="172"/>
      <c r="AU457" s="136" t="s">
        <v>678</v>
      </c>
      <c r="AV457" s="136"/>
      <c r="AW457" s="137" t="s">
        <v>300</v>
      </c>
      <c r="AX457" s="138"/>
    </row>
    <row r="458" spans="1:50" ht="23.25" customHeight="1" x14ac:dyDescent="0.15">
      <c r="A458" s="1004"/>
      <c r="B458" s="252"/>
      <c r="C458" s="251"/>
      <c r="D458" s="252"/>
      <c r="E458" s="166"/>
      <c r="F458" s="167"/>
      <c r="G458" s="230" t="s">
        <v>678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678</v>
      </c>
      <c r="AC458" s="133"/>
      <c r="AD458" s="133"/>
      <c r="AE458" s="111" t="s">
        <v>678</v>
      </c>
      <c r="AF458" s="112"/>
      <c r="AG458" s="112"/>
      <c r="AH458" s="112"/>
      <c r="AI458" s="111" t="s">
        <v>678</v>
      </c>
      <c r="AJ458" s="112"/>
      <c r="AK458" s="112"/>
      <c r="AL458" s="112"/>
      <c r="AM458" s="111" t="s">
        <v>566</v>
      </c>
      <c r="AN458" s="112"/>
      <c r="AO458" s="112"/>
      <c r="AP458" s="113"/>
      <c r="AQ458" s="111" t="s">
        <v>678</v>
      </c>
      <c r="AR458" s="112"/>
      <c r="AS458" s="112"/>
      <c r="AT458" s="113"/>
      <c r="AU458" s="112" t="s">
        <v>678</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678</v>
      </c>
      <c r="AC459" s="221"/>
      <c r="AD459" s="221"/>
      <c r="AE459" s="111" t="s">
        <v>678</v>
      </c>
      <c r="AF459" s="112"/>
      <c r="AG459" s="112"/>
      <c r="AH459" s="113"/>
      <c r="AI459" s="111" t="s">
        <v>678</v>
      </c>
      <c r="AJ459" s="112"/>
      <c r="AK459" s="112"/>
      <c r="AL459" s="112"/>
      <c r="AM459" s="111" t="s">
        <v>566</v>
      </c>
      <c r="AN459" s="112"/>
      <c r="AO459" s="112"/>
      <c r="AP459" s="113"/>
      <c r="AQ459" s="111" t="s">
        <v>678</v>
      </c>
      <c r="AR459" s="112"/>
      <c r="AS459" s="112"/>
      <c r="AT459" s="113"/>
      <c r="AU459" s="112" t="s">
        <v>678</v>
      </c>
      <c r="AV459" s="112"/>
      <c r="AW459" s="112"/>
      <c r="AX459" s="222"/>
    </row>
    <row r="460" spans="1:50" ht="23.25" customHeight="1" thickBot="1" x14ac:dyDescent="0.2">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678</v>
      </c>
      <c r="AF460" s="112"/>
      <c r="AG460" s="112"/>
      <c r="AH460" s="113"/>
      <c r="AI460" s="111" t="s">
        <v>678</v>
      </c>
      <c r="AJ460" s="112"/>
      <c r="AK460" s="112"/>
      <c r="AL460" s="112"/>
      <c r="AM460" s="111" t="s">
        <v>566</v>
      </c>
      <c r="AN460" s="112"/>
      <c r="AO460" s="112"/>
      <c r="AP460" s="113"/>
      <c r="AQ460" s="111" t="s">
        <v>678</v>
      </c>
      <c r="AR460" s="112"/>
      <c r="AS460" s="112"/>
      <c r="AT460" s="113"/>
      <c r="AU460" s="112" t="s">
        <v>678</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2.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571</v>
      </c>
      <c r="AE702" s="903"/>
      <c r="AF702" s="903"/>
      <c r="AG702" s="890" t="s">
        <v>595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621</v>
      </c>
      <c r="AE703" s="155"/>
      <c r="AF703" s="155"/>
      <c r="AG703" s="668" t="s">
        <v>568</v>
      </c>
      <c r="AH703" s="669"/>
      <c r="AI703" s="669"/>
      <c r="AJ703" s="669"/>
      <c r="AK703" s="669"/>
      <c r="AL703" s="669"/>
      <c r="AM703" s="669"/>
      <c r="AN703" s="669"/>
      <c r="AO703" s="669"/>
      <c r="AP703" s="669"/>
      <c r="AQ703" s="669"/>
      <c r="AR703" s="669"/>
      <c r="AS703" s="669"/>
      <c r="AT703" s="669"/>
      <c r="AU703" s="669"/>
      <c r="AV703" s="669"/>
      <c r="AW703" s="669"/>
      <c r="AX703" s="670"/>
    </row>
    <row r="704" spans="1:50" ht="98.25"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8" t="s">
        <v>571</v>
      </c>
      <c r="AE704" s="589"/>
      <c r="AF704" s="589"/>
      <c r="AG704" s="431" t="s">
        <v>596</v>
      </c>
      <c r="AH704" s="233"/>
      <c r="AI704" s="233"/>
      <c r="AJ704" s="233"/>
      <c r="AK704" s="233"/>
      <c r="AL704" s="233"/>
      <c r="AM704" s="233"/>
      <c r="AN704" s="233"/>
      <c r="AO704" s="233"/>
      <c r="AP704" s="233"/>
      <c r="AQ704" s="233"/>
      <c r="AR704" s="233"/>
      <c r="AS704" s="233"/>
      <c r="AT704" s="233"/>
      <c r="AU704" s="233"/>
      <c r="AV704" s="233"/>
      <c r="AW704" s="233"/>
      <c r="AX704" s="432"/>
    </row>
    <row r="705" spans="1:50" ht="45.7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571</v>
      </c>
      <c r="AE705" s="737"/>
      <c r="AF705" s="737"/>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45.75" customHeight="1" x14ac:dyDescent="0.15">
      <c r="A706" s="659"/>
      <c r="B706" s="774"/>
      <c r="C706" s="618"/>
      <c r="D706" s="619"/>
      <c r="E706" s="687" t="s">
        <v>501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622</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45.7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622</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621</v>
      </c>
      <c r="AE708" s="672"/>
      <c r="AF708" s="672"/>
      <c r="AG708" s="529" t="s">
        <v>598</v>
      </c>
      <c r="AH708" s="530"/>
      <c r="AI708" s="530"/>
      <c r="AJ708" s="530"/>
      <c r="AK708" s="530"/>
      <c r="AL708" s="530"/>
      <c r="AM708" s="530"/>
      <c r="AN708" s="530"/>
      <c r="AO708" s="530"/>
      <c r="AP708" s="530"/>
      <c r="AQ708" s="530"/>
      <c r="AR708" s="530"/>
      <c r="AS708" s="530"/>
      <c r="AT708" s="530"/>
      <c r="AU708" s="530"/>
      <c r="AV708" s="530"/>
      <c r="AW708" s="530"/>
      <c r="AX708" s="531"/>
    </row>
    <row r="709" spans="1:50" ht="41.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571</v>
      </c>
      <c r="AE709" s="155"/>
      <c r="AF709" s="155"/>
      <c r="AG709" s="668" t="s">
        <v>599</v>
      </c>
      <c r="AH709" s="669"/>
      <c r="AI709" s="669"/>
      <c r="AJ709" s="669"/>
      <c r="AK709" s="669"/>
      <c r="AL709" s="669"/>
      <c r="AM709" s="669"/>
      <c r="AN709" s="669"/>
      <c r="AO709" s="669"/>
      <c r="AP709" s="669"/>
      <c r="AQ709" s="669"/>
      <c r="AR709" s="669"/>
      <c r="AS709" s="669"/>
      <c r="AT709" s="669"/>
      <c r="AU709" s="669"/>
      <c r="AV709" s="669"/>
      <c r="AW709" s="669"/>
      <c r="AX709" s="670"/>
    </row>
    <row r="710" spans="1:50" ht="42"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571</v>
      </c>
      <c r="AE710" s="155"/>
      <c r="AF710" s="155"/>
      <c r="AG710" s="668" t="s">
        <v>600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571</v>
      </c>
      <c r="AE711" s="155"/>
      <c r="AF711" s="155"/>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8" t="s">
        <v>621</v>
      </c>
      <c r="AE712" s="589"/>
      <c r="AF712" s="589"/>
      <c r="AG712" s="598" t="s">
        <v>602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8" t="s">
        <v>602</v>
      </c>
      <c r="AH713" s="669"/>
      <c r="AI713" s="669"/>
      <c r="AJ713" s="669"/>
      <c r="AK713" s="669"/>
      <c r="AL713" s="669"/>
      <c r="AM713" s="669"/>
      <c r="AN713" s="669"/>
      <c r="AO713" s="669"/>
      <c r="AP713" s="669"/>
      <c r="AQ713" s="669"/>
      <c r="AR713" s="669"/>
      <c r="AS713" s="669"/>
      <c r="AT713" s="669"/>
      <c r="AU713" s="669"/>
      <c r="AV713" s="669"/>
      <c r="AW713" s="669"/>
      <c r="AX713" s="670"/>
    </row>
    <row r="714" spans="1:50" ht="100.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571</v>
      </c>
      <c r="AE714" s="596"/>
      <c r="AF714" s="597"/>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41.25"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571</v>
      </c>
      <c r="AE715" s="672"/>
      <c r="AF715" s="781"/>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571</v>
      </c>
      <c r="AE716" s="763"/>
      <c r="AF716" s="763"/>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39"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571</v>
      </c>
      <c r="AE717" s="155"/>
      <c r="AF717" s="155"/>
      <c r="AG717" s="668" t="s">
        <v>606</v>
      </c>
      <c r="AH717" s="669"/>
      <c r="AI717" s="669"/>
      <c r="AJ717" s="669"/>
      <c r="AK717" s="669"/>
      <c r="AL717" s="669"/>
      <c r="AM717" s="669"/>
      <c r="AN717" s="669"/>
      <c r="AO717" s="669"/>
      <c r="AP717" s="669"/>
      <c r="AQ717" s="669"/>
      <c r="AR717" s="669"/>
      <c r="AS717" s="669"/>
      <c r="AT717" s="669"/>
      <c r="AU717" s="669"/>
      <c r="AV717" s="669"/>
      <c r="AW717" s="669"/>
      <c r="AX717" s="670"/>
    </row>
    <row r="718" spans="1:50" ht="42"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571</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621</v>
      </c>
      <c r="AE719" s="672"/>
      <c r="AF719" s="672"/>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4"/>
      <c r="B721" s="655"/>
      <c r="C721" s="924"/>
      <c r="D721" s="925"/>
      <c r="E721" s="925"/>
      <c r="F721" s="926"/>
      <c r="G721" s="947"/>
      <c r="H721" s="948"/>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4"/>
      <c r="B722" s="655"/>
      <c r="C722" s="924"/>
      <c r="D722" s="925"/>
      <c r="E722" s="925"/>
      <c r="F722" s="926"/>
      <c r="G722" s="947"/>
      <c r="H722" s="948"/>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4"/>
      <c r="B723" s="655"/>
      <c r="C723" s="924"/>
      <c r="D723" s="925"/>
      <c r="E723" s="925"/>
      <c r="F723" s="926"/>
      <c r="G723" s="947"/>
      <c r="H723" s="948"/>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4"/>
      <c r="B724" s="655"/>
      <c r="C724" s="924"/>
      <c r="D724" s="925"/>
      <c r="E724" s="925"/>
      <c r="F724" s="926"/>
      <c r="G724" s="947"/>
      <c r="H724" s="948"/>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6"/>
      <c r="B725" s="657"/>
      <c r="C725" s="927"/>
      <c r="D725" s="928"/>
      <c r="E725" s="928"/>
      <c r="F725" s="929"/>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6" t="s">
        <v>53</v>
      </c>
      <c r="D726" s="584"/>
      <c r="E726" s="584"/>
      <c r="F726" s="585"/>
      <c r="G726" s="801" t="s">
        <v>688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544</v>
      </c>
      <c r="B737" s="124"/>
      <c r="C737" s="124"/>
      <c r="D737" s="125"/>
      <c r="E737" s="122" t="s">
        <v>609</v>
      </c>
      <c r="F737" s="122"/>
      <c r="G737" s="122"/>
      <c r="H737" s="122"/>
      <c r="I737" s="122"/>
      <c r="J737" s="122"/>
      <c r="K737" s="122"/>
      <c r="L737" s="122"/>
      <c r="M737" s="122"/>
      <c r="N737" s="101" t="s">
        <v>537</v>
      </c>
      <c r="O737" s="101"/>
      <c r="P737" s="101"/>
      <c r="Q737" s="101"/>
      <c r="R737" s="122" t="s">
        <v>610</v>
      </c>
      <c r="S737" s="122"/>
      <c r="T737" s="122"/>
      <c r="U737" s="122"/>
      <c r="V737" s="122"/>
      <c r="W737" s="122"/>
      <c r="X737" s="122"/>
      <c r="Y737" s="122"/>
      <c r="Z737" s="122"/>
      <c r="AA737" s="101" t="s">
        <v>536</v>
      </c>
      <c r="AB737" s="101"/>
      <c r="AC737" s="101"/>
      <c r="AD737" s="101"/>
      <c r="AE737" s="122" t="s">
        <v>611</v>
      </c>
      <c r="AF737" s="122"/>
      <c r="AG737" s="122"/>
      <c r="AH737" s="122"/>
      <c r="AI737" s="122"/>
      <c r="AJ737" s="122"/>
      <c r="AK737" s="122"/>
      <c r="AL737" s="122"/>
      <c r="AM737" s="122"/>
      <c r="AN737" s="101" t="s">
        <v>535</v>
      </c>
      <c r="AO737" s="101"/>
      <c r="AP737" s="101"/>
      <c r="AQ737" s="101"/>
      <c r="AR737" s="102" t="s">
        <v>612</v>
      </c>
      <c r="AS737" s="103"/>
      <c r="AT737" s="103"/>
      <c r="AU737" s="103"/>
      <c r="AV737" s="103"/>
      <c r="AW737" s="103"/>
      <c r="AX737" s="104"/>
      <c r="AY737" s="89"/>
      <c r="AZ737" s="89"/>
    </row>
    <row r="738" spans="1:52" ht="24.75" customHeight="1" x14ac:dyDescent="0.15">
      <c r="A738" s="123" t="s">
        <v>534</v>
      </c>
      <c r="B738" s="124"/>
      <c r="C738" s="124"/>
      <c r="D738" s="125"/>
      <c r="E738" s="122" t="s">
        <v>613</v>
      </c>
      <c r="F738" s="122"/>
      <c r="G738" s="122"/>
      <c r="H738" s="122"/>
      <c r="I738" s="122"/>
      <c r="J738" s="122"/>
      <c r="K738" s="122"/>
      <c r="L738" s="122"/>
      <c r="M738" s="122"/>
      <c r="N738" s="101" t="s">
        <v>533</v>
      </c>
      <c r="O738" s="101"/>
      <c r="P738" s="101"/>
      <c r="Q738" s="101"/>
      <c r="R738" s="122" t="s">
        <v>614</v>
      </c>
      <c r="S738" s="122"/>
      <c r="T738" s="122"/>
      <c r="U738" s="122"/>
      <c r="V738" s="122"/>
      <c r="W738" s="122"/>
      <c r="X738" s="122"/>
      <c r="Y738" s="122"/>
      <c r="Z738" s="122"/>
      <c r="AA738" s="101" t="s">
        <v>532</v>
      </c>
      <c r="AB738" s="101"/>
      <c r="AC738" s="101"/>
      <c r="AD738" s="101"/>
      <c r="AE738" s="122" t="s">
        <v>615</v>
      </c>
      <c r="AF738" s="122"/>
      <c r="AG738" s="122"/>
      <c r="AH738" s="122"/>
      <c r="AI738" s="122"/>
      <c r="AJ738" s="122"/>
      <c r="AK738" s="122"/>
      <c r="AL738" s="122"/>
      <c r="AM738" s="122"/>
      <c r="AN738" s="101" t="s">
        <v>528</v>
      </c>
      <c r="AO738" s="101"/>
      <c r="AP738" s="101"/>
      <c r="AQ738" s="101"/>
      <c r="AR738" s="102">
        <v>352</v>
      </c>
      <c r="AS738" s="103"/>
      <c r="AT738" s="103"/>
      <c r="AU738" s="103"/>
      <c r="AV738" s="103"/>
      <c r="AW738" s="103"/>
      <c r="AX738" s="104"/>
    </row>
    <row r="739" spans="1:52" ht="24.75" customHeight="1" thickBot="1" x14ac:dyDescent="0.2">
      <c r="A739" s="126" t="s">
        <v>524</v>
      </c>
      <c r="B739" s="127"/>
      <c r="C739" s="127"/>
      <c r="D739" s="128"/>
      <c r="E739" s="129" t="s">
        <v>616</v>
      </c>
      <c r="F739" s="117"/>
      <c r="G739" s="117"/>
      <c r="H739" s="93" t="str">
        <f>IF(E739="", "", "(")</f>
        <v>(</v>
      </c>
      <c r="I739" s="117"/>
      <c r="J739" s="117"/>
      <c r="K739" s="93" t="str">
        <f>IF(OR(I739="　", I739=""), "", "-")</f>
        <v/>
      </c>
      <c r="L739" s="118">
        <v>355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42" t="s">
        <v>623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2.25" customHeight="1" x14ac:dyDescent="0.15">
      <c r="A781" s="559"/>
      <c r="B781" s="767"/>
      <c r="C781" s="767"/>
      <c r="D781" s="767"/>
      <c r="E781" s="767"/>
      <c r="F781" s="768"/>
      <c r="G781" s="590" t="s">
        <v>625</v>
      </c>
      <c r="H781" s="453"/>
      <c r="I781" s="453"/>
      <c r="J781" s="453"/>
      <c r="K781" s="454"/>
      <c r="L781" s="455" t="s">
        <v>624</v>
      </c>
      <c r="M781" s="456"/>
      <c r="N781" s="456"/>
      <c r="O781" s="456"/>
      <c r="P781" s="456"/>
      <c r="Q781" s="456"/>
      <c r="R781" s="456"/>
      <c r="S781" s="456"/>
      <c r="T781" s="456"/>
      <c r="U781" s="456"/>
      <c r="V781" s="456"/>
      <c r="W781" s="456"/>
      <c r="X781" s="457"/>
      <c r="Y781" s="458">
        <v>2518</v>
      </c>
      <c r="Z781" s="459"/>
      <c r="AA781" s="459"/>
      <c r="AB781" s="560"/>
      <c r="AC781" s="590" t="s">
        <v>626</v>
      </c>
      <c r="AD781" s="453"/>
      <c r="AE781" s="453"/>
      <c r="AF781" s="453"/>
      <c r="AG781" s="454"/>
      <c r="AH781" s="455" t="s">
        <v>627</v>
      </c>
      <c r="AI781" s="456"/>
      <c r="AJ781" s="456"/>
      <c r="AK781" s="456"/>
      <c r="AL781" s="456"/>
      <c r="AM781" s="456"/>
      <c r="AN781" s="456"/>
      <c r="AO781" s="456"/>
      <c r="AP781" s="456"/>
      <c r="AQ781" s="456"/>
      <c r="AR781" s="456"/>
      <c r="AS781" s="456"/>
      <c r="AT781" s="457"/>
      <c r="AU781" s="458">
        <v>1810</v>
      </c>
      <c r="AV781" s="459"/>
      <c r="AW781" s="459"/>
      <c r="AX781" s="460"/>
    </row>
    <row r="782" spans="1:50" ht="24.75" hidden="1" customHeight="1" x14ac:dyDescent="0.15">
      <c r="A782" s="559"/>
      <c r="B782" s="767"/>
      <c r="C782" s="767"/>
      <c r="D782" s="767"/>
      <c r="E782" s="767"/>
      <c r="F782" s="768"/>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59"/>
      <c r="B783" s="767"/>
      <c r="C783" s="767"/>
      <c r="D783" s="767"/>
      <c r="E783" s="767"/>
      <c r="F783" s="768"/>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9"/>
      <c r="B784" s="767"/>
      <c r="C784" s="767"/>
      <c r="D784" s="767"/>
      <c r="E784" s="767"/>
      <c r="F784" s="768"/>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9"/>
      <c r="B785" s="767"/>
      <c r="C785" s="767"/>
      <c r="D785" s="767"/>
      <c r="E785" s="767"/>
      <c r="F785" s="768"/>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9"/>
      <c r="B786" s="767"/>
      <c r="C786" s="767"/>
      <c r="D786" s="767"/>
      <c r="E786" s="767"/>
      <c r="F786" s="768"/>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9"/>
      <c r="B787" s="767"/>
      <c r="C787" s="767"/>
      <c r="D787" s="767"/>
      <c r="E787" s="767"/>
      <c r="F787" s="768"/>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9"/>
      <c r="B788" s="767"/>
      <c r="C788" s="767"/>
      <c r="D788" s="767"/>
      <c r="E788" s="767"/>
      <c r="F788" s="768"/>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9"/>
      <c r="B789" s="767"/>
      <c r="C789" s="767"/>
      <c r="D789" s="767"/>
      <c r="E789" s="767"/>
      <c r="F789" s="768"/>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9"/>
      <c r="B790" s="767"/>
      <c r="C790" s="767"/>
      <c r="D790" s="767"/>
      <c r="E790" s="767"/>
      <c r="F790" s="768"/>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9"/>
      <c r="B791" s="767"/>
      <c r="C791" s="767"/>
      <c r="D791" s="767"/>
      <c r="E791" s="767"/>
      <c r="F791" s="768"/>
      <c r="G791" s="404" t="s">
        <v>20</v>
      </c>
      <c r="H791" s="405"/>
      <c r="I791" s="405"/>
      <c r="J791" s="405"/>
      <c r="K791" s="405"/>
      <c r="L791" s="406"/>
      <c r="M791" s="407"/>
      <c r="N791" s="407"/>
      <c r="O791" s="407"/>
      <c r="P791" s="407"/>
      <c r="Q791" s="407"/>
      <c r="R791" s="407"/>
      <c r="S791" s="407"/>
      <c r="T791" s="407"/>
      <c r="U791" s="407"/>
      <c r="V791" s="407"/>
      <c r="W791" s="407"/>
      <c r="X791" s="408"/>
      <c r="Y791" s="409">
        <f>SUM(Y781:AB790)</f>
        <v>2518</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1810</v>
      </c>
      <c r="AV791" s="410"/>
      <c r="AW791" s="410"/>
      <c r="AX791" s="412"/>
    </row>
    <row r="792" spans="1:50" ht="24.75" customHeight="1" x14ac:dyDescent="0.15">
      <c r="A792" s="559"/>
      <c r="B792" s="767"/>
      <c r="C792" s="767"/>
      <c r="D792" s="767"/>
      <c r="E792" s="767"/>
      <c r="F792" s="768"/>
      <c r="G792" s="442" t="s">
        <v>628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7"/>
      <c r="C794" s="767"/>
      <c r="D794" s="767"/>
      <c r="E794" s="767"/>
      <c r="F794" s="768"/>
      <c r="G794" s="452" t="s">
        <v>629</v>
      </c>
      <c r="H794" s="453"/>
      <c r="I794" s="453"/>
      <c r="J794" s="453"/>
      <c r="K794" s="454"/>
      <c r="L794" s="455" t="s">
        <v>630</v>
      </c>
      <c r="M794" s="456"/>
      <c r="N794" s="456"/>
      <c r="O794" s="456"/>
      <c r="P794" s="456"/>
      <c r="Q794" s="456"/>
      <c r="R794" s="456"/>
      <c r="S794" s="456"/>
      <c r="T794" s="456"/>
      <c r="U794" s="456"/>
      <c r="V794" s="456"/>
      <c r="W794" s="456"/>
      <c r="X794" s="457"/>
      <c r="Y794" s="458">
        <v>169</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7"/>
      <c r="C795" s="767"/>
      <c r="D795" s="767"/>
      <c r="E795" s="767"/>
      <c r="F795" s="768"/>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9"/>
      <c r="B796" s="767"/>
      <c r="C796" s="767"/>
      <c r="D796" s="767"/>
      <c r="E796" s="767"/>
      <c r="F796" s="768"/>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9"/>
      <c r="B797" s="767"/>
      <c r="C797" s="767"/>
      <c r="D797" s="767"/>
      <c r="E797" s="767"/>
      <c r="F797" s="768"/>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9"/>
      <c r="B798" s="767"/>
      <c r="C798" s="767"/>
      <c r="D798" s="767"/>
      <c r="E798" s="767"/>
      <c r="F798" s="768"/>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9"/>
      <c r="B799" s="767"/>
      <c r="C799" s="767"/>
      <c r="D799" s="767"/>
      <c r="E799" s="767"/>
      <c r="F799" s="768"/>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9"/>
      <c r="B800" s="767"/>
      <c r="C800" s="767"/>
      <c r="D800" s="767"/>
      <c r="E800" s="767"/>
      <c r="F800" s="768"/>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9"/>
      <c r="B801" s="767"/>
      <c r="C801" s="767"/>
      <c r="D801" s="767"/>
      <c r="E801" s="767"/>
      <c r="F801" s="768"/>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9"/>
      <c r="B802" s="767"/>
      <c r="C802" s="767"/>
      <c r="D802" s="767"/>
      <c r="E802" s="767"/>
      <c r="F802" s="768"/>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9"/>
      <c r="B803" s="767"/>
      <c r="C803" s="767"/>
      <c r="D803" s="767"/>
      <c r="E803" s="767"/>
      <c r="F803" s="768"/>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59"/>
      <c r="B804" s="767"/>
      <c r="C804" s="767"/>
      <c r="D804" s="767"/>
      <c r="E804" s="767"/>
      <c r="F804" s="768"/>
      <c r="G804" s="404" t="s">
        <v>20</v>
      </c>
      <c r="H804" s="405"/>
      <c r="I804" s="405"/>
      <c r="J804" s="405"/>
      <c r="K804" s="405"/>
      <c r="L804" s="406"/>
      <c r="M804" s="407"/>
      <c r="N804" s="407"/>
      <c r="O804" s="407"/>
      <c r="P804" s="407"/>
      <c r="Q804" s="407"/>
      <c r="R804" s="407"/>
      <c r="S804" s="407"/>
      <c r="T804" s="407"/>
      <c r="U804" s="407"/>
      <c r="V804" s="407"/>
      <c r="W804" s="407"/>
      <c r="X804" s="408"/>
      <c r="Y804" s="409">
        <f>SUM(Y794:AB803)</f>
        <v>169</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9"/>
      <c r="B805" s="767"/>
      <c r="C805" s="767"/>
      <c r="D805" s="767"/>
      <c r="E805" s="767"/>
      <c r="F805" s="768"/>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7"/>
      <c r="C808" s="767"/>
      <c r="D808" s="767"/>
      <c r="E808" s="767"/>
      <c r="F808" s="768"/>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9"/>
      <c r="B809" s="767"/>
      <c r="C809" s="767"/>
      <c r="D809" s="767"/>
      <c r="E809" s="767"/>
      <c r="F809" s="768"/>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9"/>
      <c r="B810" s="767"/>
      <c r="C810" s="767"/>
      <c r="D810" s="767"/>
      <c r="E810" s="767"/>
      <c r="F810" s="768"/>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9"/>
      <c r="B811" s="767"/>
      <c r="C811" s="767"/>
      <c r="D811" s="767"/>
      <c r="E811" s="767"/>
      <c r="F811" s="768"/>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9"/>
      <c r="B812" s="767"/>
      <c r="C812" s="767"/>
      <c r="D812" s="767"/>
      <c r="E812" s="767"/>
      <c r="F812" s="768"/>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9"/>
      <c r="B813" s="767"/>
      <c r="C813" s="767"/>
      <c r="D813" s="767"/>
      <c r="E813" s="767"/>
      <c r="F813" s="768"/>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9"/>
      <c r="B814" s="767"/>
      <c r="C814" s="767"/>
      <c r="D814" s="767"/>
      <c r="E814" s="767"/>
      <c r="F814" s="768"/>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9"/>
      <c r="B815" s="767"/>
      <c r="C815" s="767"/>
      <c r="D815" s="767"/>
      <c r="E815" s="767"/>
      <c r="F815" s="768"/>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9"/>
      <c r="B816" s="767"/>
      <c r="C816" s="767"/>
      <c r="D816" s="767"/>
      <c r="E816" s="767"/>
      <c r="F816" s="768"/>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9"/>
      <c r="B817" s="767"/>
      <c r="C817" s="767"/>
      <c r="D817" s="767"/>
      <c r="E817" s="767"/>
      <c r="F817" s="76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9"/>
      <c r="B818" s="767"/>
      <c r="C818" s="767"/>
      <c r="D818" s="767"/>
      <c r="E818" s="767"/>
      <c r="F818" s="76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7"/>
      <c r="C821" s="767"/>
      <c r="D821" s="767"/>
      <c r="E821" s="767"/>
      <c r="F821" s="768"/>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9"/>
      <c r="B822" s="767"/>
      <c r="C822" s="767"/>
      <c r="D822" s="767"/>
      <c r="E822" s="767"/>
      <c r="F822" s="768"/>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9"/>
      <c r="B823" s="767"/>
      <c r="C823" s="767"/>
      <c r="D823" s="767"/>
      <c r="E823" s="767"/>
      <c r="F823" s="768"/>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9"/>
      <c r="B824" s="767"/>
      <c r="C824" s="767"/>
      <c r="D824" s="767"/>
      <c r="E824" s="767"/>
      <c r="F824" s="768"/>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9"/>
      <c r="B825" s="767"/>
      <c r="C825" s="767"/>
      <c r="D825" s="767"/>
      <c r="E825" s="767"/>
      <c r="F825" s="768"/>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9"/>
      <c r="B826" s="767"/>
      <c r="C826" s="767"/>
      <c r="D826" s="767"/>
      <c r="E826" s="767"/>
      <c r="F826" s="768"/>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9"/>
      <c r="B827" s="767"/>
      <c r="C827" s="767"/>
      <c r="D827" s="767"/>
      <c r="E827" s="767"/>
      <c r="F827" s="768"/>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9"/>
      <c r="B828" s="767"/>
      <c r="C828" s="767"/>
      <c r="D828" s="767"/>
      <c r="E828" s="767"/>
      <c r="F828" s="768"/>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9"/>
      <c r="B829" s="767"/>
      <c r="C829" s="767"/>
      <c r="D829" s="767"/>
      <c r="E829" s="767"/>
      <c r="F829" s="768"/>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9"/>
      <c r="B830" s="767"/>
      <c r="C830" s="767"/>
      <c r="D830" s="767"/>
      <c r="E830" s="767"/>
      <c r="F830" s="76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467</v>
      </c>
      <c r="AM831" s="966"/>
      <c r="AN831" s="96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9" t="s">
        <v>419</v>
      </c>
      <c r="K836" s="101"/>
      <c r="L836" s="101"/>
      <c r="M836" s="101"/>
      <c r="N836" s="101"/>
      <c r="O836" s="101"/>
      <c r="P836" s="342" t="s">
        <v>366</v>
      </c>
      <c r="Q836" s="342"/>
      <c r="R836" s="342"/>
      <c r="S836" s="342"/>
      <c r="T836" s="342"/>
      <c r="U836" s="342"/>
      <c r="V836" s="342"/>
      <c r="W836" s="342"/>
      <c r="X836" s="342"/>
      <c r="Y836" s="339" t="s">
        <v>417</v>
      </c>
      <c r="Z836" s="340"/>
      <c r="AA836" s="340"/>
      <c r="AB836" s="340"/>
      <c r="AC836" s="279" t="s">
        <v>461</v>
      </c>
      <c r="AD836" s="279"/>
      <c r="AE836" s="279"/>
      <c r="AF836" s="279"/>
      <c r="AG836" s="279"/>
      <c r="AH836" s="339" t="s">
        <v>487</v>
      </c>
      <c r="AI836" s="341"/>
      <c r="AJ836" s="341"/>
      <c r="AK836" s="341"/>
      <c r="AL836" s="341" t="s">
        <v>21</v>
      </c>
      <c r="AM836" s="341"/>
      <c r="AN836" s="341"/>
      <c r="AO836" s="421"/>
      <c r="AP836" s="422" t="s">
        <v>420</v>
      </c>
      <c r="AQ836" s="422"/>
      <c r="AR836" s="422"/>
      <c r="AS836" s="422"/>
      <c r="AT836" s="422"/>
      <c r="AU836" s="422"/>
      <c r="AV836" s="422"/>
      <c r="AW836" s="422"/>
      <c r="AX836" s="422"/>
    </row>
    <row r="837" spans="1:50" ht="39.75" customHeight="1" x14ac:dyDescent="0.15">
      <c r="A837" s="399">
        <v>1</v>
      </c>
      <c r="B837" s="399">
        <v>1</v>
      </c>
      <c r="C837" s="419" t="s">
        <v>665</v>
      </c>
      <c r="D837" s="413"/>
      <c r="E837" s="413"/>
      <c r="F837" s="413"/>
      <c r="G837" s="413"/>
      <c r="H837" s="413"/>
      <c r="I837" s="413"/>
      <c r="J837" s="414">
        <v>8010005005424</v>
      </c>
      <c r="K837" s="415"/>
      <c r="L837" s="415"/>
      <c r="M837" s="415"/>
      <c r="N837" s="415"/>
      <c r="O837" s="415"/>
      <c r="P837" s="420" t="s">
        <v>666</v>
      </c>
      <c r="Q837" s="312"/>
      <c r="R837" s="312"/>
      <c r="S837" s="312"/>
      <c r="T837" s="312"/>
      <c r="U837" s="312"/>
      <c r="V837" s="312"/>
      <c r="W837" s="312"/>
      <c r="X837" s="312"/>
      <c r="Y837" s="313">
        <v>2518</v>
      </c>
      <c r="Z837" s="314"/>
      <c r="AA837" s="314"/>
      <c r="AB837" s="315"/>
      <c r="AC837" s="323" t="s">
        <v>667</v>
      </c>
      <c r="AD837" s="418"/>
      <c r="AE837" s="418"/>
      <c r="AF837" s="418"/>
      <c r="AG837" s="418"/>
      <c r="AH837" s="416" t="s">
        <v>662</v>
      </c>
      <c r="AI837" s="417"/>
      <c r="AJ837" s="417"/>
      <c r="AK837" s="417"/>
      <c r="AL837" s="320" t="s">
        <v>662</v>
      </c>
      <c r="AM837" s="321"/>
      <c r="AN837" s="321"/>
      <c r="AO837" s="322"/>
      <c r="AP837" s="316" t="s">
        <v>668</v>
      </c>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320"/>
      <c r="AM838" s="321"/>
      <c r="AN838" s="321"/>
      <c r="AO838" s="322"/>
      <c r="AP838" s="316"/>
      <c r="AQ838" s="316"/>
      <c r="AR838" s="316"/>
      <c r="AS838" s="316"/>
      <c r="AT838" s="316"/>
      <c r="AU838" s="316"/>
      <c r="AV838" s="316"/>
      <c r="AW838" s="316"/>
      <c r="AX838" s="316"/>
    </row>
    <row r="839" spans="1:50" ht="30" hidden="1" customHeight="1" x14ac:dyDescent="0.15">
      <c r="A839" s="399">
        <v>3</v>
      </c>
      <c r="B839" s="399">
        <v>1</v>
      </c>
      <c r="C839" s="419"/>
      <c r="D839" s="413"/>
      <c r="E839" s="413"/>
      <c r="F839" s="413"/>
      <c r="G839" s="413"/>
      <c r="H839" s="413"/>
      <c r="I839" s="413"/>
      <c r="J839" s="414"/>
      <c r="K839" s="415"/>
      <c r="L839" s="415"/>
      <c r="M839" s="415"/>
      <c r="N839" s="415"/>
      <c r="O839" s="415"/>
      <c r="P839" s="420"/>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19"/>
      <c r="D840" s="413"/>
      <c r="E840" s="413"/>
      <c r="F840" s="413"/>
      <c r="G840" s="413"/>
      <c r="H840" s="413"/>
      <c r="I840" s="413"/>
      <c r="J840" s="414"/>
      <c r="K840" s="415"/>
      <c r="L840" s="415"/>
      <c r="M840" s="415"/>
      <c r="N840" s="415"/>
      <c r="O840" s="415"/>
      <c r="P840" s="420"/>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79" t="s">
        <v>419</v>
      </c>
      <c r="K869" s="101"/>
      <c r="L869" s="101"/>
      <c r="M869" s="101"/>
      <c r="N869" s="101"/>
      <c r="O869" s="101"/>
      <c r="P869" s="342" t="s">
        <v>366</v>
      </c>
      <c r="Q869" s="342"/>
      <c r="R869" s="342"/>
      <c r="S869" s="342"/>
      <c r="T869" s="342"/>
      <c r="U869" s="342"/>
      <c r="V869" s="342"/>
      <c r="W869" s="342"/>
      <c r="X869" s="342"/>
      <c r="Y869" s="339" t="s">
        <v>417</v>
      </c>
      <c r="Z869" s="340"/>
      <c r="AA869" s="340"/>
      <c r="AB869" s="340"/>
      <c r="AC869" s="279" t="s">
        <v>461</v>
      </c>
      <c r="AD869" s="279"/>
      <c r="AE869" s="279"/>
      <c r="AF869" s="279"/>
      <c r="AG869" s="279"/>
      <c r="AH869" s="339" t="s">
        <v>487</v>
      </c>
      <c r="AI869" s="341"/>
      <c r="AJ869" s="341"/>
      <c r="AK869" s="341"/>
      <c r="AL869" s="341" t="s">
        <v>21</v>
      </c>
      <c r="AM869" s="341"/>
      <c r="AN869" s="341"/>
      <c r="AO869" s="421"/>
      <c r="AP869" s="422" t="s">
        <v>420</v>
      </c>
      <c r="AQ869" s="422"/>
      <c r="AR869" s="422"/>
      <c r="AS869" s="422"/>
      <c r="AT869" s="422"/>
      <c r="AU869" s="422"/>
      <c r="AV869" s="422"/>
      <c r="AW869" s="422"/>
      <c r="AX869" s="422"/>
    </row>
    <row r="870" spans="1:50" ht="61.5" customHeight="1" x14ac:dyDescent="0.15">
      <c r="A870" s="399">
        <v>1</v>
      </c>
      <c r="B870" s="399">
        <v>1</v>
      </c>
      <c r="C870" s="419" t="s">
        <v>632</v>
      </c>
      <c r="D870" s="413"/>
      <c r="E870" s="413"/>
      <c r="F870" s="413"/>
      <c r="G870" s="413"/>
      <c r="H870" s="413"/>
      <c r="I870" s="413"/>
      <c r="J870" s="414">
        <v>5012705001234</v>
      </c>
      <c r="K870" s="415"/>
      <c r="L870" s="415"/>
      <c r="M870" s="415"/>
      <c r="N870" s="415"/>
      <c r="O870" s="415"/>
      <c r="P870" s="420" t="s">
        <v>663</v>
      </c>
      <c r="Q870" s="312"/>
      <c r="R870" s="312"/>
      <c r="S870" s="312"/>
      <c r="T870" s="312"/>
      <c r="U870" s="312"/>
      <c r="V870" s="312"/>
      <c r="W870" s="312"/>
      <c r="X870" s="312"/>
      <c r="Y870" s="313">
        <v>1810</v>
      </c>
      <c r="Z870" s="314"/>
      <c r="AA870" s="314"/>
      <c r="AB870" s="315"/>
      <c r="AC870" s="323" t="s">
        <v>499</v>
      </c>
      <c r="AD870" s="418"/>
      <c r="AE870" s="418"/>
      <c r="AF870" s="418"/>
      <c r="AG870" s="418"/>
      <c r="AH870" s="416" t="s">
        <v>662</v>
      </c>
      <c r="AI870" s="417"/>
      <c r="AJ870" s="417"/>
      <c r="AK870" s="417"/>
      <c r="AL870" s="320" t="s">
        <v>686</v>
      </c>
      <c r="AM870" s="321"/>
      <c r="AN870" s="321"/>
      <c r="AO870" s="322"/>
      <c r="AP870" s="316" t="s">
        <v>664</v>
      </c>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320"/>
      <c r="AM871" s="321"/>
      <c r="AN871" s="321"/>
      <c r="AO871" s="322"/>
      <c r="AP871" s="316"/>
      <c r="AQ871" s="316"/>
      <c r="AR871" s="316"/>
      <c r="AS871" s="316"/>
      <c r="AT871" s="316"/>
      <c r="AU871" s="316"/>
      <c r="AV871" s="316"/>
      <c r="AW871" s="316"/>
      <c r="AX871" s="316"/>
    </row>
    <row r="872" spans="1:50" ht="30" hidden="1" customHeight="1" x14ac:dyDescent="0.15">
      <c r="A872" s="399">
        <v>3</v>
      </c>
      <c r="B872" s="399">
        <v>1</v>
      </c>
      <c r="C872" s="419"/>
      <c r="D872" s="413"/>
      <c r="E872" s="413"/>
      <c r="F872" s="413"/>
      <c r="G872" s="413"/>
      <c r="H872" s="413"/>
      <c r="I872" s="413"/>
      <c r="J872" s="414"/>
      <c r="K872" s="415"/>
      <c r="L872" s="415"/>
      <c r="M872" s="415"/>
      <c r="N872" s="415"/>
      <c r="O872" s="415"/>
      <c r="P872" s="420"/>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19"/>
      <c r="D873" s="413"/>
      <c r="E873" s="413"/>
      <c r="F873" s="413"/>
      <c r="G873" s="413"/>
      <c r="H873" s="413"/>
      <c r="I873" s="413"/>
      <c r="J873" s="414"/>
      <c r="K873" s="415"/>
      <c r="L873" s="415"/>
      <c r="M873" s="415"/>
      <c r="N873" s="415"/>
      <c r="O873" s="415"/>
      <c r="P873" s="420"/>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79" t="s">
        <v>419</v>
      </c>
      <c r="K902" s="101"/>
      <c r="L902" s="101"/>
      <c r="M902" s="101"/>
      <c r="N902" s="101"/>
      <c r="O902" s="101"/>
      <c r="P902" s="342" t="s">
        <v>366</v>
      </c>
      <c r="Q902" s="342"/>
      <c r="R902" s="342"/>
      <c r="S902" s="342"/>
      <c r="T902" s="342"/>
      <c r="U902" s="342"/>
      <c r="V902" s="342"/>
      <c r="W902" s="342"/>
      <c r="X902" s="342"/>
      <c r="Y902" s="339" t="s">
        <v>417</v>
      </c>
      <c r="Z902" s="340"/>
      <c r="AA902" s="340"/>
      <c r="AB902" s="340"/>
      <c r="AC902" s="279" t="s">
        <v>461</v>
      </c>
      <c r="AD902" s="279"/>
      <c r="AE902" s="279"/>
      <c r="AF902" s="279"/>
      <c r="AG902" s="279"/>
      <c r="AH902" s="339" t="s">
        <v>487</v>
      </c>
      <c r="AI902" s="341"/>
      <c r="AJ902" s="341"/>
      <c r="AK902" s="341"/>
      <c r="AL902" s="341" t="s">
        <v>21</v>
      </c>
      <c r="AM902" s="341"/>
      <c r="AN902" s="341"/>
      <c r="AO902" s="421"/>
      <c r="AP902" s="422" t="s">
        <v>420</v>
      </c>
      <c r="AQ902" s="422"/>
      <c r="AR902" s="422"/>
      <c r="AS902" s="422"/>
      <c r="AT902" s="422"/>
      <c r="AU902" s="422"/>
      <c r="AV902" s="422"/>
      <c r="AW902" s="422"/>
      <c r="AX902" s="422"/>
    </row>
    <row r="903" spans="1:50" ht="60" customHeight="1" x14ac:dyDescent="0.15">
      <c r="A903" s="399">
        <v>1</v>
      </c>
      <c r="B903" s="399">
        <v>1</v>
      </c>
      <c r="C903" s="423" t="s">
        <v>634</v>
      </c>
      <c r="D903" s="429"/>
      <c r="E903" s="429"/>
      <c r="F903" s="429"/>
      <c r="G903" s="429"/>
      <c r="H903" s="429"/>
      <c r="I903" s="430"/>
      <c r="J903" s="414">
        <v>1010001051916</v>
      </c>
      <c r="K903" s="415"/>
      <c r="L903" s="415"/>
      <c r="M903" s="415"/>
      <c r="N903" s="415"/>
      <c r="O903" s="415"/>
      <c r="P903" s="420" t="s">
        <v>640</v>
      </c>
      <c r="Q903" s="312"/>
      <c r="R903" s="312"/>
      <c r="S903" s="312"/>
      <c r="T903" s="312"/>
      <c r="U903" s="312"/>
      <c r="V903" s="312"/>
      <c r="W903" s="312"/>
      <c r="X903" s="312"/>
      <c r="Y903" s="313">
        <v>169.3</v>
      </c>
      <c r="Z903" s="314"/>
      <c r="AA903" s="314"/>
      <c r="AB903" s="315"/>
      <c r="AC903" s="323" t="s">
        <v>492</v>
      </c>
      <c r="AD903" s="418"/>
      <c r="AE903" s="418"/>
      <c r="AF903" s="418"/>
      <c r="AG903" s="418"/>
      <c r="AH903" s="416">
        <v>1</v>
      </c>
      <c r="AI903" s="417"/>
      <c r="AJ903" s="417"/>
      <c r="AK903" s="417"/>
      <c r="AL903" s="320">
        <v>91.3</v>
      </c>
      <c r="AM903" s="321"/>
      <c r="AN903" s="321"/>
      <c r="AO903" s="322"/>
      <c r="AP903" s="316" t="s">
        <v>668</v>
      </c>
      <c r="AQ903" s="316"/>
      <c r="AR903" s="316"/>
      <c r="AS903" s="316"/>
      <c r="AT903" s="316"/>
      <c r="AU903" s="316"/>
      <c r="AV903" s="316"/>
      <c r="AW903" s="316"/>
      <c r="AX903" s="316"/>
    </row>
    <row r="904" spans="1:50" ht="60" customHeight="1" x14ac:dyDescent="0.15">
      <c r="A904" s="399">
        <v>2</v>
      </c>
      <c r="B904" s="399">
        <v>1</v>
      </c>
      <c r="C904" s="423" t="s">
        <v>634</v>
      </c>
      <c r="D904" s="429"/>
      <c r="E904" s="429"/>
      <c r="F904" s="429"/>
      <c r="G904" s="429"/>
      <c r="H904" s="429"/>
      <c r="I904" s="430"/>
      <c r="J904" s="414">
        <v>1010001051916</v>
      </c>
      <c r="K904" s="415"/>
      <c r="L904" s="415"/>
      <c r="M904" s="415"/>
      <c r="N904" s="415"/>
      <c r="O904" s="415"/>
      <c r="P904" s="420" t="s">
        <v>641</v>
      </c>
      <c r="Q904" s="312"/>
      <c r="R904" s="312"/>
      <c r="S904" s="312"/>
      <c r="T904" s="312"/>
      <c r="U904" s="312"/>
      <c r="V904" s="312"/>
      <c r="W904" s="312"/>
      <c r="X904" s="312"/>
      <c r="Y904" s="313">
        <v>151.19999999999999</v>
      </c>
      <c r="Z904" s="314"/>
      <c r="AA904" s="314"/>
      <c r="AB904" s="315"/>
      <c r="AC904" s="323" t="s">
        <v>492</v>
      </c>
      <c r="AD904" s="323"/>
      <c r="AE904" s="323"/>
      <c r="AF904" s="323"/>
      <c r="AG904" s="323"/>
      <c r="AH904" s="416">
        <v>1</v>
      </c>
      <c r="AI904" s="417"/>
      <c r="AJ904" s="417"/>
      <c r="AK904" s="417"/>
      <c r="AL904" s="320">
        <v>98.8</v>
      </c>
      <c r="AM904" s="321"/>
      <c r="AN904" s="321"/>
      <c r="AO904" s="322"/>
      <c r="AP904" s="316" t="s">
        <v>668</v>
      </c>
      <c r="AQ904" s="316"/>
      <c r="AR904" s="316"/>
      <c r="AS904" s="316"/>
      <c r="AT904" s="316"/>
      <c r="AU904" s="316"/>
      <c r="AV904" s="316"/>
      <c r="AW904" s="316"/>
      <c r="AX904" s="316"/>
    </row>
    <row r="905" spans="1:50" ht="60" customHeight="1" x14ac:dyDescent="0.15">
      <c r="A905" s="399">
        <v>3</v>
      </c>
      <c r="B905" s="399">
        <v>1</v>
      </c>
      <c r="C905" s="423" t="s">
        <v>634</v>
      </c>
      <c r="D905" s="424"/>
      <c r="E905" s="424"/>
      <c r="F905" s="424"/>
      <c r="G905" s="424"/>
      <c r="H905" s="424"/>
      <c r="I905" s="425"/>
      <c r="J905" s="414">
        <v>1010001051916</v>
      </c>
      <c r="K905" s="415"/>
      <c r="L905" s="415"/>
      <c r="M905" s="415"/>
      <c r="N905" s="415"/>
      <c r="O905" s="415"/>
      <c r="P905" s="420" t="s">
        <v>642</v>
      </c>
      <c r="Q905" s="312"/>
      <c r="R905" s="312"/>
      <c r="S905" s="312"/>
      <c r="T905" s="312"/>
      <c r="U905" s="312"/>
      <c r="V905" s="312"/>
      <c r="W905" s="312"/>
      <c r="X905" s="312"/>
      <c r="Y905" s="313">
        <v>2.7</v>
      </c>
      <c r="Z905" s="314"/>
      <c r="AA905" s="314"/>
      <c r="AB905" s="315"/>
      <c r="AC905" s="323" t="s">
        <v>499</v>
      </c>
      <c r="AD905" s="323"/>
      <c r="AE905" s="323"/>
      <c r="AF905" s="323"/>
      <c r="AG905" s="323"/>
      <c r="AH905" s="318" t="s">
        <v>662</v>
      </c>
      <c r="AI905" s="319"/>
      <c r="AJ905" s="319"/>
      <c r="AK905" s="319"/>
      <c r="AL905" s="320" t="s">
        <v>686</v>
      </c>
      <c r="AM905" s="321"/>
      <c r="AN905" s="321"/>
      <c r="AO905" s="322"/>
      <c r="AP905" s="316" t="s">
        <v>668</v>
      </c>
      <c r="AQ905" s="316"/>
      <c r="AR905" s="316"/>
      <c r="AS905" s="316"/>
      <c r="AT905" s="316"/>
      <c r="AU905" s="316"/>
      <c r="AV905" s="316"/>
      <c r="AW905" s="316"/>
      <c r="AX905" s="316"/>
    </row>
    <row r="906" spans="1:50" ht="60" customHeight="1" x14ac:dyDescent="0.15">
      <c r="A906" s="399">
        <v>4</v>
      </c>
      <c r="B906" s="399">
        <v>1</v>
      </c>
      <c r="C906" s="423" t="s">
        <v>634</v>
      </c>
      <c r="D906" s="424"/>
      <c r="E906" s="424"/>
      <c r="F906" s="424"/>
      <c r="G906" s="424"/>
      <c r="H906" s="424"/>
      <c r="I906" s="425"/>
      <c r="J906" s="414">
        <v>1010001051916</v>
      </c>
      <c r="K906" s="415"/>
      <c r="L906" s="415"/>
      <c r="M906" s="415"/>
      <c r="N906" s="415"/>
      <c r="O906" s="415"/>
      <c r="P906" s="420" t="s">
        <v>643</v>
      </c>
      <c r="Q906" s="312"/>
      <c r="R906" s="312"/>
      <c r="S906" s="312"/>
      <c r="T906" s="312"/>
      <c r="U906" s="312"/>
      <c r="V906" s="312"/>
      <c r="W906" s="312"/>
      <c r="X906" s="312"/>
      <c r="Y906" s="313">
        <v>114.5</v>
      </c>
      <c r="Z906" s="314"/>
      <c r="AA906" s="314"/>
      <c r="AB906" s="315"/>
      <c r="AC906" s="323" t="s">
        <v>492</v>
      </c>
      <c r="AD906" s="323"/>
      <c r="AE906" s="323"/>
      <c r="AF906" s="323"/>
      <c r="AG906" s="323"/>
      <c r="AH906" s="318">
        <v>1</v>
      </c>
      <c r="AI906" s="319"/>
      <c r="AJ906" s="319"/>
      <c r="AK906" s="319"/>
      <c r="AL906" s="320">
        <v>99.5</v>
      </c>
      <c r="AM906" s="321"/>
      <c r="AN906" s="321"/>
      <c r="AO906" s="322"/>
      <c r="AP906" s="316" t="s">
        <v>668</v>
      </c>
      <c r="AQ906" s="316"/>
      <c r="AR906" s="316"/>
      <c r="AS906" s="316"/>
      <c r="AT906" s="316"/>
      <c r="AU906" s="316"/>
      <c r="AV906" s="316"/>
      <c r="AW906" s="316"/>
      <c r="AX906" s="316"/>
    </row>
    <row r="907" spans="1:50" ht="60" customHeight="1" x14ac:dyDescent="0.15">
      <c r="A907" s="399">
        <v>5</v>
      </c>
      <c r="B907" s="399">
        <v>1</v>
      </c>
      <c r="C907" s="423" t="s">
        <v>636</v>
      </c>
      <c r="D907" s="424"/>
      <c r="E907" s="424"/>
      <c r="F907" s="424"/>
      <c r="G907" s="424"/>
      <c r="H907" s="424"/>
      <c r="I907" s="425"/>
      <c r="J907" s="414">
        <v>5011501002891</v>
      </c>
      <c r="K907" s="415"/>
      <c r="L907" s="415"/>
      <c r="M907" s="415"/>
      <c r="N907" s="415"/>
      <c r="O907" s="415"/>
      <c r="P907" s="420" t="s">
        <v>682</v>
      </c>
      <c r="Q907" s="312"/>
      <c r="R907" s="312"/>
      <c r="S907" s="312"/>
      <c r="T907" s="312"/>
      <c r="U907" s="312"/>
      <c r="V907" s="312"/>
      <c r="W907" s="312"/>
      <c r="X907" s="312"/>
      <c r="Y907" s="313">
        <v>111.2</v>
      </c>
      <c r="Z907" s="314"/>
      <c r="AA907" s="314"/>
      <c r="AB907" s="315"/>
      <c r="AC907" s="317" t="s">
        <v>492</v>
      </c>
      <c r="AD907" s="317"/>
      <c r="AE907" s="317"/>
      <c r="AF907" s="317"/>
      <c r="AG907" s="317"/>
      <c r="AH907" s="318">
        <v>1</v>
      </c>
      <c r="AI907" s="319"/>
      <c r="AJ907" s="319"/>
      <c r="AK907" s="319"/>
      <c r="AL907" s="320">
        <v>99.6</v>
      </c>
      <c r="AM907" s="321"/>
      <c r="AN907" s="321"/>
      <c r="AO907" s="322"/>
      <c r="AP907" s="316" t="s">
        <v>668</v>
      </c>
      <c r="AQ907" s="316"/>
      <c r="AR907" s="316"/>
      <c r="AS907" s="316"/>
      <c r="AT907" s="316"/>
      <c r="AU907" s="316"/>
      <c r="AV907" s="316"/>
      <c r="AW907" s="316"/>
      <c r="AX907" s="316"/>
    </row>
    <row r="908" spans="1:50" ht="60" customHeight="1" x14ac:dyDescent="0.15">
      <c r="A908" s="399">
        <v>6</v>
      </c>
      <c r="B908" s="399">
        <v>1</v>
      </c>
      <c r="C908" s="423" t="s">
        <v>681</v>
      </c>
      <c r="D908" s="429"/>
      <c r="E908" s="429"/>
      <c r="F908" s="429"/>
      <c r="G908" s="429"/>
      <c r="H908" s="429"/>
      <c r="I908" s="430"/>
      <c r="J908" s="414">
        <v>1010401013565</v>
      </c>
      <c r="K908" s="415"/>
      <c r="L908" s="415"/>
      <c r="M908" s="415"/>
      <c r="N908" s="415"/>
      <c r="O908" s="415"/>
      <c r="P908" s="900" t="s">
        <v>683</v>
      </c>
      <c r="Q908" s="427"/>
      <c r="R908" s="427"/>
      <c r="S908" s="427"/>
      <c r="T908" s="427"/>
      <c r="U908" s="427"/>
      <c r="V908" s="427"/>
      <c r="W908" s="427"/>
      <c r="X908" s="428"/>
      <c r="Y908" s="313">
        <v>80.5</v>
      </c>
      <c r="Z908" s="314"/>
      <c r="AA908" s="314"/>
      <c r="AB908" s="315"/>
      <c r="AC908" s="317" t="s">
        <v>492</v>
      </c>
      <c r="AD908" s="317"/>
      <c r="AE908" s="317"/>
      <c r="AF908" s="317"/>
      <c r="AG908" s="317"/>
      <c r="AH908" s="318">
        <v>1</v>
      </c>
      <c r="AI908" s="319"/>
      <c r="AJ908" s="319"/>
      <c r="AK908" s="319"/>
      <c r="AL908" s="320">
        <v>98.9</v>
      </c>
      <c r="AM908" s="321"/>
      <c r="AN908" s="321"/>
      <c r="AO908" s="322"/>
      <c r="AP908" s="316" t="s">
        <v>668</v>
      </c>
      <c r="AQ908" s="316"/>
      <c r="AR908" s="316"/>
      <c r="AS908" s="316"/>
      <c r="AT908" s="316"/>
      <c r="AU908" s="316"/>
      <c r="AV908" s="316"/>
      <c r="AW908" s="316"/>
      <c r="AX908" s="316"/>
    </row>
    <row r="909" spans="1:50" ht="60" customHeight="1" x14ac:dyDescent="0.15">
      <c r="A909" s="399">
        <v>7</v>
      </c>
      <c r="B909" s="399">
        <v>1</v>
      </c>
      <c r="C909" s="423" t="s">
        <v>681</v>
      </c>
      <c r="D909" s="429"/>
      <c r="E909" s="429"/>
      <c r="F909" s="429"/>
      <c r="G909" s="429"/>
      <c r="H909" s="429"/>
      <c r="I909" s="430"/>
      <c r="J909" s="414">
        <v>1010401013565</v>
      </c>
      <c r="K909" s="415"/>
      <c r="L909" s="415"/>
      <c r="M909" s="415"/>
      <c r="N909" s="415"/>
      <c r="O909" s="415"/>
      <c r="P909" s="426" t="s">
        <v>644</v>
      </c>
      <c r="Q909" s="427"/>
      <c r="R909" s="427"/>
      <c r="S909" s="427"/>
      <c r="T909" s="427"/>
      <c r="U909" s="427"/>
      <c r="V909" s="427"/>
      <c r="W909" s="427"/>
      <c r="X909" s="428"/>
      <c r="Y909" s="313">
        <v>4.8</v>
      </c>
      <c r="Z909" s="314"/>
      <c r="AA909" s="314"/>
      <c r="AB909" s="315"/>
      <c r="AC909" s="317" t="s">
        <v>498</v>
      </c>
      <c r="AD909" s="317"/>
      <c r="AE909" s="317"/>
      <c r="AF909" s="317"/>
      <c r="AG909" s="317"/>
      <c r="AH909" s="318" t="s">
        <v>662</v>
      </c>
      <c r="AI909" s="319"/>
      <c r="AJ909" s="319"/>
      <c r="AK909" s="319"/>
      <c r="AL909" s="320">
        <v>100</v>
      </c>
      <c r="AM909" s="321"/>
      <c r="AN909" s="321"/>
      <c r="AO909" s="322"/>
      <c r="AP909" s="316" t="s">
        <v>668</v>
      </c>
      <c r="AQ909" s="316"/>
      <c r="AR909" s="316"/>
      <c r="AS909" s="316"/>
      <c r="AT909" s="316"/>
      <c r="AU909" s="316"/>
      <c r="AV909" s="316"/>
      <c r="AW909" s="316"/>
      <c r="AX909" s="316"/>
    </row>
    <row r="910" spans="1:50" ht="60" customHeight="1" x14ac:dyDescent="0.15">
      <c r="A910" s="399">
        <v>8</v>
      </c>
      <c r="B910" s="399">
        <v>1</v>
      </c>
      <c r="C910" s="423" t="s">
        <v>680</v>
      </c>
      <c r="D910" s="429"/>
      <c r="E910" s="429"/>
      <c r="F910" s="429"/>
      <c r="G910" s="429"/>
      <c r="H910" s="429"/>
      <c r="I910" s="430"/>
      <c r="J910" s="414">
        <v>7120001014708</v>
      </c>
      <c r="K910" s="415"/>
      <c r="L910" s="415"/>
      <c r="M910" s="415"/>
      <c r="N910" s="415"/>
      <c r="O910" s="415"/>
      <c r="P910" s="426" t="s">
        <v>645</v>
      </c>
      <c r="Q910" s="427"/>
      <c r="R910" s="427"/>
      <c r="S910" s="427"/>
      <c r="T910" s="427"/>
      <c r="U910" s="427"/>
      <c r="V910" s="427"/>
      <c r="W910" s="427"/>
      <c r="X910" s="428"/>
      <c r="Y910" s="313">
        <v>51.3</v>
      </c>
      <c r="Z910" s="314"/>
      <c r="AA910" s="314"/>
      <c r="AB910" s="315"/>
      <c r="AC910" s="317" t="s">
        <v>492</v>
      </c>
      <c r="AD910" s="317"/>
      <c r="AE910" s="317"/>
      <c r="AF910" s="317"/>
      <c r="AG910" s="317"/>
      <c r="AH910" s="318">
        <v>1</v>
      </c>
      <c r="AI910" s="319"/>
      <c r="AJ910" s="319"/>
      <c r="AK910" s="319"/>
      <c r="AL910" s="320">
        <v>100</v>
      </c>
      <c r="AM910" s="321"/>
      <c r="AN910" s="321"/>
      <c r="AO910" s="322"/>
      <c r="AP910" s="316" t="s">
        <v>668</v>
      </c>
      <c r="AQ910" s="316"/>
      <c r="AR910" s="316"/>
      <c r="AS910" s="316"/>
      <c r="AT910" s="316"/>
      <c r="AU910" s="316"/>
      <c r="AV910" s="316"/>
      <c r="AW910" s="316"/>
      <c r="AX910" s="316"/>
    </row>
    <row r="911" spans="1:50" ht="60" customHeight="1" x14ac:dyDescent="0.15">
      <c r="A911" s="399">
        <v>9</v>
      </c>
      <c r="B911" s="399">
        <v>1</v>
      </c>
      <c r="C911" s="423" t="s">
        <v>635</v>
      </c>
      <c r="D911" s="429"/>
      <c r="E911" s="429"/>
      <c r="F911" s="429"/>
      <c r="G911" s="429"/>
      <c r="H911" s="429"/>
      <c r="I911" s="430"/>
      <c r="J911" s="414">
        <v>7120001014708</v>
      </c>
      <c r="K911" s="415"/>
      <c r="L911" s="415"/>
      <c r="M911" s="415"/>
      <c r="N911" s="415"/>
      <c r="O911" s="415"/>
      <c r="P911" s="312" t="s">
        <v>646</v>
      </c>
      <c r="Q911" s="312"/>
      <c r="R911" s="312"/>
      <c r="S911" s="312"/>
      <c r="T911" s="312"/>
      <c r="U911" s="312"/>
      <c r="V911" s="312"/>
      <c r="W911" s="312"/>
      <c r="X911" s="312"/>
      <c r="Y911" s="313">
        <v>2.7</v>
      </c>
      <c r="Z911" s="314"/>
      <c r="AA911" s="314"/>
      <c r="AB911" s="315"/>
      <c r="AC911" s="317" t="s">
        <v>492</v>
      </c>
      <c r="AD911" s="317"/>
      <c r="AE911" s="317"/>
      <c r="AF911" s="317"/>
      <c r="AG911" s="317"/>
      <c r="AH911" s="318">
        <v>1</v>
      </c>
      <c r="AI911" s="319"/>
      <c r="AJ911" s="319"/>
      <c r="AK911" s="319"/>
      <c r="AL911" s="320">
        <v>77.400000000000006</v>
      </c>
      <c r="AM911" s="321"/>
      <c r="AN911" s="321"/>
      <c r="AO911" s="322"/>
      <c r="AP911" s="316" t="s">
        <v>668</v>
      </c>
      <c r="AQ911" s="316"/>
      <c r="AR911" s="316"/>
      <c r="AS911" s="316"/>
      <c r="AT911" s="316"/>
      <c r="AU911" s="316"/>
      <c r="AV911" s="316"/>
      <c r="AW911" s="316"/>
      <c r="AX911" s="316"/>
    </row>
    <row r="912" spans="1:50" ht="60" customHeight="1" x14ac:dyDescent="0.15">
      <c r="A912" s="399">
        <v>10</v>
      </c>
      <c r="B912" s="399">
        <v>1</v>
      </c>
      <c r="C912" s="423" t="s">
        <v>637</v>
      </c>
      <c r="D912" s="424"/>
      <c r="E912" s="424"/>
      <c r="F912" s="424"/>
      <c r="G912" s="424"/>
      <c r="H912" s="424"/>
      <c r="I912" s="425"/>
      <c r="J912" s="414">
        <v>6010701029141</v>
      </c>
      <c r="K912" s="415"/>
      <c r="L912" s="415"/>
      <c r="M912" s="415"/>
      <c r="N912" s="415"/>
      <c r="O912" s="415"/>
      <c r="P912" s="426" t="s">
        <v>647</v>
      </c>
      <c r="Q912" s="427"/>
      <c r="R912" s="427"/>
      <c r="S912" s="427"/>
      <c r="T912" s="427"/>
      <c r="U912" s="427"/>
      <c r="V912" s="427"/>
      <c r="W912" s="427"/>
      <c r="X912" s="428"/>
      <c r="Y912" s="313">
        <v>1</v>
      </c>
      <c r="Z912" s="314"/>
      <c r="AA912" s="314"/>
      <c r="AB912" s="315"/>
      <c r="AC912" s="317" t="s">
        <v>498</v>
      </c>
      <c r="AD912" s="317"/>
      <c r="AE912" s="317"/>
      <c r="AF912" s="317"/>
      <c r="AG912" s="317"/>
      <c r="AH912" s="318" t="s">
        <v>662</v>
      </c>
      <c r="AI912" s="319"/>
      <c r="AJ912" s="319"/>
      <c r="AK912" s="319"/>
      <c r="AL912" s="320">
        <v>100</v>
      </c>
      <c r="AM912" s="321"/>
      <c r="AN912" s="321"/>
      <c r="AO912" s="322"/>
      <c r="AP912" s="316" t="s">
        <v>668</v>
      </c>
      <c r="AQ912" s="316"/>
      <c r="AR912" s="316"/>
      <c r="AS912" s="316"/>
      <c r="AT912" s="316"/>
      <c r="AU912" s="316"/>
      <c r="AV912" s="316"/>
      <c r="AW912" s="316"/>
      <c r="AX912" s="316"/>
    </row>
    <row r="913" spans="1:50" ht="60" customHeight="1" x14ac:dyDescent="0.15">
      <c r="A913" s="399">
        <v>11</v>
      </c>
      <c r="B913" s="399">
        <v>1</v>
      </c>
      <c r="C913" s="423" t="s">
        <v>637</v>
      </c>
      <c r="D913" s="424"/>
      <c r="E913" s="424"/>
      <c r="F913" s="424"/>
      <c r="G913" s="424"/>
      <c r="H913" s="424"/>
      <c r="I913" s="425"/>
      <c r="J913" s="414">
        <v>6010701029141</v>
      </c>
      <c r="K913" s="415"/>
      <c r="L913" s="415"/>
      <c r="M913" s="415"/>
      <c r="N913" s="415"/>
      <c r="O913" s="415"/>
      <c r="P913" s="426" t="s">
        <v>648</v>
      </c>
      <c r="Q913" s="427"/>
      <c r="R913" s="427"/>
      <c r="S913" s="427"/>
      <c r="T913" s="427"/>
      <c r="U913" s="427"/>
      <c r="V913" s="427"/>
      <c r="W913" s="427"/>
      <c r="X913" s="428"/>
      <c r="Y913" s="313">
        <v>1</v>
      </c>
      <c r="Z913" s="314"/>
      <c r="AA913" s="314"/>
      <c r="AB913" s="315"/>
      <c r="AC913" s="317" t="s">
        <v>498</v>
      </c>
      <c r="AD913" s="317"/>
      <c r="AE913" s="317"/>
      <c r="AF913" s="317"/>
      <c r="AG913" s="317"/>
      <c r="AH913" s="318" t="s">
        <v>662</v>
      </c>
      <c r="AI913" s="319"/>
      <c r="AJ913" s="319"/>
      <c r="AK913" s="319"/>
      <c r="AL913" s="320">
        <v>100</v>
      </c>
      <c r="AM913" s="321"/>
      <c r="AN913" s="321"/>
      <c r="AO913" s="322"/>
      <c r="AP913" s="316" t="s">
        <v>668</v>
      </c>
      <c r="AQ913" s="316"/>
      <c r="AR913" s="316"/>
      <c r="AS913" s="316"/>
      <c r="AT913" s="316"/>
      <c r="AU913" s="316"/>
      <c r="AV913" s="316"/>
      <c r="AW913" s="316"/>
      <c r="AX913" s="316"/>
    </row>
    <row r="914" spans="1:50" ht="60" customHeight="1" x14ac:dyDescent="0.15">
      <c r="A914" s="399">
        <v>12</v>
      </c>
      <c r="B914" s="399">
        <v>1</v>
      </c>
      <c r="C914" s="423" t="s">
        <v>637</v>
      </c>
      <c r="D914" s="424"/>
      <c r="E914" s="424"/>
      <c r="F914" s="424"/>
      <c r="G914" s="424"/>
      <c r="H914" s="424"/>
      <c r="I914" s="425"/>
      <c r="J914" s="414">
        <v>6010701029141</v>
      </c>
      <c r="K914" s="415"/>
      <c r="L914" s="415"/>
      <c r="M914" s="415"/>
      <c r="N914" s="415"/>
      <c r="O914" s="415"/>
      <c r="P914" s="426" t="s">
        <v>649</v>
      </c>
      <c r="Q914" s="427"/>
      <c r="R914" s="427"/>
      <c r="S914" s="427"/>
      <c r="T914" s="427"/>
      <c r="U914" s="427"/>
      <c r="V914" s="427"/>
      <c r="W914" s="427"/>
      <c r="X914" s="428"/>
      <c r="Y914" s="313">
        <v>1</v>
      </c>
      <c r="Z914" s="314"/>
      <c r="AA914" s="314"/>
      <c r="AB914" s="315"/>
      <c r="AC914" s="317" t="s">
        <v>498</v>
      </c>
      <c r="AD914" s="317"/>
      <c r="AE914" s="317"/>
      <c r="AF914" s="317"/>
      <c r="AG914" s="317"/>
      <c r="AH914" s="318" t="s">
        <v>662</v>
      </c>
      <c r="AI914" s="319"/>
      <c r="AJ914" s="319"/>
      <c r="AK914" s="319"/>
      <c r="AL914" s="320">
        <v>100</v>
      </c>
      <c r="AM914" s="321"/>
      <c r="AN914" s="321"/>
      <c r="AO914" s="322"/>
      <c r="AP914" s="316" t="s">
        <v>668</v>
      </c>
      <c r="AQ914" s="316"/>
      <c r="AR914" s="316"/>
      <c r="AS914" s="316"/>
      <c r="AT914" s="316"/>
      <c r="AU914" s="316"/>
      <c r="AV914" s="316"/>
      <c r="AW914" s="316"/>
      <c r="AX914" s="316"/>
    </row>
    <row r="915" spans="1:50" ht="60" customHeight="1" x14ac:dyDescent="0.15">
      <c r="A915" s="399">
        <v>13</v>
      </c>
      <c r="B915" s="399">
        <v>1</v>
      </c>
      <c r="C915" s="423" t="s">
        <v>637</v>
      </c>
      <c r="D915" s="424"/>
      <c r="E915" s="424"/>
      <c r="F915" s="424"/>
      <c r="G915" s="424"/>
      <c r="H915" s="424"/>
      <c r="I915" s="425"/>
      <c r="J915" s="414">
        <v>6010701029141</v>
      </c>
      <c r="K915" s="415"/>
      <c r="L915" s="415"/>
      <c r="M915" s="415"/>
      <c r="N915" s="415"/>
      <c r="O915" s="415"/>
      <c r="P915" s="426" t="s">
        <v>650</v>
      </c>
      <c r="Q915" s="427"/>
      <c r="R915" s="427"/>
      <c r="S915" s="427"/>
      <c r="T915" s="427"/>
      <c r="U915" s="427"/>
      <c r="V915" s="427"/>
      <c r="W915" s="427"/>
      <c r="X915" s="428"/>
      <c r="Y915" s="313">
        <v>1</v>
      </c>
      <c r="Z915" s="314"/>
      <c r="AA915" s="314"/>
      <c r="AB915" s="315"/>
      <c r="AC915" s="317" t="s">
        <v>498</v>
      </c>
      <c r="AD915" s="317"/>
      <c r="AE915" s="317"/>
      <c r="AF915" s="317"/>
      <c r="AG915" s="317"/>
      <c r="AH915" s="318" t="s">
        <v>662</v>
      </c>
      <c r="AI915" s="319"/>
      <c r="AJ915" s="319"/>
      <c r="AK915" s="319"/>
      <c r="AL915" s="320">
        <v>100</v>
      </c>
      <c r="AM915" s="321"/>
      <c r="AN915" s="321"/>
      <c r="AO915" s="322"/>
      <c r="AP915" s="316" t="s">
        <v>668</v>
      </c>
      <c r="AQ915" s="316"/>
      <c r="AR915" s="316"/>
      <c r="AS915" s="316"/>
      <c r="AT915" s="316"/>
      <c r="AU915" s="316"/>
      <c r="AV915" s="316"/>
      <c r="AW915" s="316"/>
      <c r="AX915" s="316"/>
    </row>
    <row r="916" spans="1:50" ht="60" customHeight="1" x14ac:dyDescent="0.15">
      <c r="A916" s="399">
        <v>14</v>
      </c>
      <c r="B916" s="399">
        <v>1</v>
      </c>
      <c r="C916" s="423" t="s">
        <v>637</v>
      </c>
      <c r="D916" s="424"/>
      <c r="E916" s="424"/>
      <c r="F916" s="424"/>
      <c r="G916" s="424"/>
      <c r="H916" s="424"/>
      <c r="I916" s="425"/>
      <c r="J916" s="414">
        <v>6010701029141</v>
      </c>
      <c r="K916" s="415"/>
      <c r="L916" s="415"/>
      <c r="M916" s="415"/>
      <c r="N916" s="415"/>
      <c r="O916" s="415"/>
      <c r="P916" s="426" t="s">
        <v>651</v>
      </c>
      <c r="Q916" s="427"/>
      <c r="R916" s="427"/>
      <c r="S916" s="427"/>
      <c r="T916" s="427"/>
      <c r="U916" s="427"/>
      <c r="V916" s="427"/>
      <c r="W916" s="427"/>
      <c r="X916" s="428"/>
      <c r="Y916" s="313">
        <v>1</v>
      </c>
      <c r="Z916" s="314"/>
      <c r="AA916" s="314"/>
      <c r="AB916" s="315"/>
      <c r="AC916" s="317" t="s">
        <v>498</v>
      </c>
      <c r="AD916" s="317"/>
      <c r="AE916" s="317"/>
      <c r="AF916" s="317"/>
      <c r="AG916" s="317"/>
      <c r="AH916" s="318" t="s">
        <v>662</v>
      </c>
      <c r="AI916" s="319"/>
      <c r="AJ916" s="319"/>
      <c r="AK916" s="319"/>
      <c r="AL916" s="320">
        <v>100</v>
      </c>
      <c r="AM916" s="321"/>
      <c r="AN916" s="321"/>
      <c r="AO916" s="322"/>
      <c r="AP916" s="316" t="s">
        <v>668</v>
      </c>
      <c r="AQ916" s="316"/>
      <c r="AR916" s="316"/>
      <c r="AS916" s="316"/>
      <c r="AT916" s="316"/>
      <c r="AU916" s="316"/>
      <c r="AV916" s="316"/>
      <c r="AW916" s="316"/>
      <c r="AX916" s="316"/>
    </row>
    <row r="917" spans="1:50" ht="60" customHeight="1" x14ac:dyDescent="0.15">
      <c r="A917" s="399">
        <v>15</v>
      </c>
      <c r="B917" s="399">
        <v>1</v>
      </c>
      <c r="C917" s="423" t="s">
        <v>637</v>
      </c>
      <c r="D917" s="424"/>
      <c r="E917" s="424"/>
      <c r="F917" s="424"/>
      <c r="G917" s="424"/>
      <c r="H917" s="424"/>
      <c r="I917" s="425"/>
      <c r="J917" s="414">
        <v>6010701029141</v>
      </c>
      <c r="K917" s="415"/>
      <c r="L917" s="415"/>
      <c r="M917" s="415"/>
      <c r="N917" s="415"/>
      <c r="O917" s="415"/>
      <c r="P917" s="426" t="s">
        <v>652</v>
      </c>
      <c r="Q917" s="427"/>
      <c r="R917" s="427"/>
      <c r="S917" s="427"/>
      <c r="T917" s="427"/>
      <c r="U917" s="427"/>
      <c r="V917" s="427"/>
      <c r="W917" s="427"/>
      <c r="X917" s="428"/>
      <c r="Y917" s="313">
        <v>1</v>
      </c>
      <c r="Z917" s="314"/>
      <c r="AA917" s="314"/>
      <c r="AB917" s="315"/>
      <c r="AC917" s="317" t="s">
        <v>498</v>
      </c>
      <c r="AD917" s="317"/>
      <c r="AE917" s="317"/>
      <c r="AF917" s="317"/>
      <c r="AG917" s="317"/>
      <c r="AH917" s="318" t="s">
        <v>662</v>
      </c>
      <c r="AI917" s="319"/>
      <c r="AJ917" s="319"/>
      <c r="AK917" s="319"/>
      <c r="AL917" s="320">
        <v>100</v>
      </c>
      <c r="AM917" s="321"/>
      <c r="AN917" s="321"/>
      <c r="AO917" s="322"/>
      <c r="AP917" s="316" t="s">
        <v>668</v>
      </c>
      <c r="AQ917" s="316"/>
      <c r="AR917" s="316"/>
      <c r="AS917" s="316"/>
      <c r="AT917" s="316"/>
      <c r="AU917" s="316"/>
      <c r="AV917" s="316"/>
      <c r="AW917" s="316"/>
      <c r="AX917" s="316"/>
    </row>
    <row r="918" spans="1:50" ht="60" customHeight="1" x14ac:dyDescent="0.15">
      <c r="A918" s="399">
        <v>16</v>
      </c>
      <c r="B918" s="399">
        <v>1</v>
      </c>
      <c r="C918" s="423" t="s">
        <v>638</v>
      </c>
      <c r="D918" s="424"/>
      <c r="E918" s="424"/>
      <c r="F918" s="424"/>
      <c r="G918" s="424"/>
      <c r="H918" s="424"/>
      <c r="I918" s="425"/>
      <c r="J918" s="414">
        <v>1010001066641</v>
      </c>
      <c r="K918" s="415"/>
      <c r="L918" s="415"/>
      <c r="M918" s="415"/>
      <c r="N918" s="415"/>
      <c r="O918" s="415"/>
      <c r="P918" s="426" t="s">
        <v>653</v>
      </c>
      <c r="Q918" s="427"/>
      <c r="R918" s="427"/>
      <c r="S918" s="427"/>
      <c r="T918" s="427"/>
      <c r="U918" s="427"/>
      <c r="V918" s="427"/>
      <c r="W918" s="427"/>
      <c r="X918" s="428"/>
      <c r="Y918" s="313">
        <v>1.5</v>
      </c>
      <c r="Z918" s="314"/>
      <c r="AA918" s="314"/>
      <c r="AB918" s="315"/>
      <c r="AC918" s="317" t="s">
        <v>498</v>
      </c>
      <c r="AD918" s="317"/>
      <c r="AE918" s="317"/>
      <c r="AF918" s="317"/>
      <c r="AG918" s="317"/>
      <c r="AH918" s="318" t="s">
        <v>662</v>
      </c>
      <c r="AI918" s="319"/>
      <c r="AJ918" s="319"/>
      <c r="AK918" s="319"/>
      <c r="AL918" s="320">
        <v>100</v>
      </c>
      <c r="AM918" s="321"/>
      <c r="AN918" s="321"/>
      <c r="AO918" s="322"/>
      <c r="AP918" s="316" t="s">
        <v>668</v>
      </c>
      <c r="AQ918" s="316"/>
      <c r="AR918" s="316"/>
      <c r="AS918" s="316"/>
      <c r="AT918" s="316"/>
      <c r="AU918" s="316"/>
      <c r="AV918" s="316"/>
      <c r="AW918" s="316"/>
      <c r="AX918" s="316"/>
    </row>
    <row r="919" spans="1:50" s="16" customFormat="1" ht="60" customHeight="1" x14ac:dyDescent="0.15">
      <c r="A919" s="399">
        <v>17</v>
      </c>
      <c r="B919" s="399">
        <v>1</v>
      </c>
      <c r="C919" s="423" t="s">
        <v>638</v>
      </c>
      <c r="D919" s="424"/>
      <c r="E919" s="424"/>
      <c r="F919" s="424"/>
      <c r="G919" s="424"/>
      <c r="H919" s="424"/>
      <c r="I919" s="425"/>
      <c r="J919" s="414">
        <v>1010001066641</v>
      </c>
      <c r="K919" s="415"/>
      <c r="L919" s="415"/>
      <c r="M919" s="415"/>
      <c r="N919" s="415"/>
      <c r="O919" s="415"/>
      <c r="P919" s="312" t="s">
        <v>654</v>
      </c>
      <c r="Q919" s="312"/>
      <c r="R919" s="312"/>
      <c r="S919" s="312"/>
      <c r="T919" s="312"/>
      <c r="U919" s="312"/>
      <c r="V919" s="312"/>
      <c r="W919" s="312"/>
      <c r="X919" s="312"/>
      <c r="Y919" s="313">
        <v>0.7</v>
      </c>
      <c r="Z919" s="314"/>
      <c r="AA919" s="314"/>
      <c r="AB919" s="315"/>
      <c r="AC919" s="317" t="s">
        <v>498</v>
      </c>
      <c r="AD919" s="317"/>
      <c r="AE919" s="317"/>
      <c r="AF919" s="317"/>
      <c r="AG919" s="317"/>
      <c r="AH919" s="318" t="s">
        <v>662</v>
      </c>
      <c r="AI919" s="319"/>
      <c r="AJ919" s="319"/>
      <c r="AK919" s="319"/>
      <c r="AL919" s="320">
        <v>100</v>
      </c>
      <c r="AM919" s="321"/>
      <c r="AN919" s="321"/>
      <c r="AO919" s="322"/>
      <c r="AP919" s="316" t="s">
        <v>668</v>
      </c>
      <c r="AQ919" s="316"/>
      <c r="AR919" s="316"/>
      <c r="AS919" s="316"/>
      <c r="AT919" s="316"/>
      <c r="AU919" s="316"/>
      <c r="AV919" s="316"/>
      <c r="AW919" s="316"/>
      <c r="AX919" s="316"/>
    </row>
    <row r="920" spans="1:50" ht="60" customHeight="1" x14ac:dyDescent="0.15">
      <c r="A920" s="399">
        <v>18</v>
      </c>
      <c r="B920" s="399">
        <v>1</v>
      </c>
      <c r="C920" s="423" t="s">
        <v>638</v>
      </c>
      <c r="D920" s="424"/>
      <c r="E920" s="424"/>
      <c r="F920" s="424"/>
      <c r="G920" s="424"/>
      <c r="H920" s="424"/>
      <c r="I920" s="425"/>
      <c r="J920" s="414">
        <v>1010001066641</v>
      </c>
      <c r="K920" s="415"/>
      <c r="L920" s="415"/>
      <c r="M920" s="415"/>
      <c r="N920" s="415"/>
      <c r="O920" s="415"/>
      <c r="P920" s="312" t="s">
        <v>655</v>
      </c>
      <c r="Q920" s="312"/>
      <c r="R920" s="312"/>
      <c r="S920" s="312"/>
      <c r="T920" s="312"/>
      <c r="U920" s="312"/>
      <c r="V920" s="312"/>
      <c r="W920" s="312"/>
      <c r="X920" s="312"/>
      <c r="Y920" s="313">
        <v>0.3</v>
      </c>
      <c r="Z920" s="314"/>
      <c r="AA920" s="314"/>
      <c r="AB920" s="315"/>
      <c r="AC920" s="317" t="s">
        <v>498</v>
      </c>
      <c r="AD920" s="317"/>
      <c r="AE920" s="317"/>
      <c r="AF920" s="317"/>
      <c r="AG920" s="317"/>
      <c r="AH920" s="318" t="s">
        <v>662</v>
      </c>
      <c r="AI920" s="319"/>
      <c r="AJ920" s="319"/>
      <c r="AK920" s="319"/>
      <c r="AL920" s="320">
        <v>100</v>
      </c>
      <c r="AM920" s="321"/>
      <c r="AN920" s="321"/>
      <c r="AO920" s="322"/>
      <c r="AP920" s="316" t="s">
        <v>668</v>
      </c>
      <c r="AQ920" s="316"/>
      <c r="AR920" s="316"/>
      <c r="AS920" s="316"/>
      <c r="AT920" s="316"/>
      <c r="AU920" s="316"/>
      <c r="AV920" s="316"/>
      <c r="AW920" s="316"/>
      <c r="AX920" s="316"/>
    </row>
    <row r="921" spans="1:50" ht="60" customHeight="1" x14ac:dyDescent="0.15">
      <c r="A921" s="399">
        <v>19</v>
      </c>
      <c r="B921" s="399">
        <v>1</v>
      </c>
      <c r="C921" s="423" t="s">
        <v>638</v>
      </c>
      <c r="D921" s="424"/>
      <c r="E921" s="424"/>
      <c r="F921" s="424"/>
      <c r="G921" s="424"/>
      <c r="H921" s="424"/>
      <c r="I921" s="425"/>
      <c r="J921" s="414">
        <v>1010001066641</v>
      </c>
      <c r="K921" s="415"/>
      <c r="L921" s="415"/>
      <c r="M921" s="415"/>
      <c r="N921" s="415"/>
      <c r="O921" s="415"/>
      <c r="P921" s="312" t="s">
        <v>656</v>
      </c>
      <c r="Q921" s="312"/>
      <c r="R921" s="312"/>
      <c r="S921" s="312"/>
      <c r="T921" s="312"/>
      <c r="U921" s="312"/>
      <c r="V921" s="312"/>
      <c r="W921" s="312"/>
      <c r="X921" s="312"/>
      <c r="Y921" s="313">
        <v>0.3</v>
      </c>
      <c r="Z921" s="314"/>
      <c r="AA921" s="314"/>
      <c r="AB921" s="315"/>
      <c r="AC921" s="317" t="s">
        <v>498</v>
      </c>
      <c r="AD921" s="317"/>
      <c r="AE921" s="317"/>
      <c r="AF921" s="317"/>
      <c r="AG921" s="317"/>
      <c r="AH921" s="318" t="s">
        <v>662</v>
      </c>
      <c r="AI921" s="319"/>
      <c r="AJ921" s="319"/>
      <c r="AK921" s="319"/>
      <c r="AL921" s="320">
        <v>100</v>
      </c>
      <c r="AM921" s="321"/>
      <c r="AN921" s="321"/>
      <c r="AO921" s="322"/>
      <c r="AP921" s="316" t="s">
        <v>668</v>
      </c>
      <c r="AQ921" s="316"/>
      <c r="AR921" s="316"/>
      <c r="AS921" s="316"/>
      <c r="AT921" s="316"/>
      <c r="AU921" s="316"/>
      <c r="AV921" s="316"/>
      <c r="AW921" s="316"/>
      <c r="AX921" s="316"/>
    </row>
    <row r="922" spans="1:50" ht="60" customHeight="1" x14ac:dyDescent="0.15">
      <c r="A922" s="399">
        <v>20</v>
      </c>
      <c r="B922" s="399">
        <v>1</v>
      </c>
      <c r="C922" s="423" t="s">
        <v>638</v>
      </c>
      <c r="D922" s="424"/>
      <c r="E922" s="424"/>
      <c r="F922" s="424"/>
      <c r="G922" s="424"/>
      <c r="H922" s="424"/>
      <c r="I922" s="425"/>
      <c r="J922" s="414">
        <v>1010001066641</v>
      </c>
      <c r="K922" s="415"/>
      <c r="L922" s="415"/>
      <c r="M922" s="415"/>
      <c r="N922" s="415"/>
      <c r="O922" s="415"/>
      <c r="P922" s="312" t="s">
        <v>657</v>
      </c>
      <c r="Q922" s="312"/>
      <c r="R922" s="312"/>
      <c r="S922" s="312"/>
      <c r="T922" s="312"/>
      <c r="U922" s="312"/>
      <c r="V922" s="312"/>
      <c r="W922" s="312"/>
      <c r="X922" s="312"/>
      <c r="Y922" s="313">
        <v>0.6</v>
      </c>
      <c r="Z922" s="314"/>
      <c r="AA922" s="314"/>
      <c r="AB922" s="315"/>
      <c r="AC922" s="317" t="s">
        <v>498</v>
      </c>
      <c r="AD922" s="317"/>
      <c r="AE922" s="317"/>
      <c r="AF922" s="317"/>
      <c r="AG922" s="317"/>
      <c r="AH922" s="318" t="s">
        <v>662</v>
      </c>
      <c r="AI922" s="319"/>
      <c r="AJ922" s="319"/>
      <c r="AK922" s="319"/>
      <c r="AL922" s="320">
        <v>100</v>
      </c>
      <c r="AM922" s="321"/>
      <c r="AN922" s="321"/>
      <c r="AO922" s="322"/>
      <c r="AP922" s="316" t="s">
        <v>668</v>
      </c>
      <c r="AQ922" s="316"/>
      <c r="AR922" s="316"/>
      <c r="AS922" s="316"/>
      <c r="AT922" s="316"/>
      <c r="AU922" s="316"/>
      <c r="AV922" s="316"/>
      <c r="AW922" s="316"/>
      <c r="AX922" s="316"/>
    </row>
    <row r="923" spans="1:50" ht="60" customHeight="1" x14ac:dyDescent="0.15">
      <c r="A923" s="399">
        <v>21</v>
      </c>
      <c r="B923" s="399">
        <v>1</v>
      </c>
      <c r="C923" s="423" t="s">
        <v>638</v>
      </c>
      <c r="D923" s="424"/>
      <c r="E923" s="424"/>
      <c r="F923" s="424"/>
      <c r="G923" s="424"/>
      <c r="H923" s="424"/>
      <c r="I923" s="425"/>
      <c r="J923" s="414">
        <v>1010001066641</v>
      </c>
      <c r="K923" s="415"/>
      <c r="L923" s="415"/>
      <c r="M923" s="415"/>
      <c r="N923" s="415"/>
      <c r="O923" s="415"/>
      <c r="P923" s="312" t="s">
        <v>658</v>
      </c>
      <c r="Q923" s="312"/>
      <c r="R923" s="312"/>
      <c r="S923" s="312"/>
      <c r="T923" s="312"/>
      <c r="U923" s="312"/>
      <c r="V923" s="312"/>
      <c r="W923" s="312"/>
      <c r="X923" s="312"/>
      <c r="Y923" s="313">
        <v>0.2</v>
      </c>
      <c r="Z923" s="314"/>
      <c r="AA923" s="314"/>
      <c r="AB923" s="315"/>
      <c r="AC923" s="317" t="s">
        <v>498</v>
      </c>
      <c r="AD923" s="317"/>
      <c r="AE923" s="317"/>
      <c r="AF923" s="317"/>
      <c r="AG923" s="317"/>
      <c r="AH923" s="318" t="s">
        <v>662</v>
      </c>
      <c r="AI923" s="319"/>
      <c r="AJ923" s="319"/>
      <c r="AK923" s="319"/>
      <c r="AL923" s="320">
        <v>100</v>
      </c>
      <c r="AM923" s="321"/>
      <c r="AN923" s="321"/>
      <c r="AO923" s="322"/>
      <c r="AP923" s="316" t="s">
        <v>668</v>
      </c>
      <c r="AQ923" s="316"/>
      <c r="AR923" s="316"/>
      <c r="AS923" s="316"/>
      <c r="AT923" s="316"/>
      <c r="AU923" s="316"/>
      <c r="AV923" s="316"/>
      <c r="AW923" s="316"/>
      <c r="AX923" s="316"/>
    </row>
    <row r="924" spans="1:50" ht="60" customHeight="1" x14ac:dyDescent="0.15">
      <c r="A924" s="399">
        <v>22</v>
      </c>
      <c r="B924" s="399">
        <v>1</v>
      </c>
      <c r="C924" s="423" t="s">
        <v>639</v>
      </c>
      <c r="D924" s="424"/>
      <c r="E924" s="424"/>
      <c r="F924" s="424"/>
      <c r="G924" s="424"/>
      <c r="H924" s="424"/>
      <c r="I924" s="425"/>
      <c r="J924" s="414">
        <v>7013301009652</v>
      </c>
      <c r="K924" s="415"/>
      <c r="L924" s="415"/>
      <c r="M924" s="415"/>
      <c r="N924" s="415"/>
      <c r="O924" s="415"/>
      <c r="P924" s="312" t="s">
        <v>671</v>
      </c>
      <c r="Q924" s="312"/>
      <c r="R924" s="312"/>
      <c r="S924" s="312"/>
      <c r="T924" s="312"/>
      <c r="U924" s="312"/>
      <c r="V924" s="312"/>
      <c r="W924" s="312"/>
      <c r="X924" s="312"/>
      <c r="Y924" s="313">
        <v>1</v>
      </c>
      <c r="Z924" s="314"/>
      <c r="AA924" s="314"/>
      <c r="AB924" s="315"/>
      <c r="AC924" s="317" t="s">
        <v>498</v>
      </c>
      <c r="AD924" s="317"/>
      <c r="AE924" s="317"/>
      <c r="AF924" s="317"/>
      <c r="AG924" s="317"/>
      <c r="AH924" s="318" t="s">
        <v>662</v>
      </c>
      <c r="AI924" s="319"/>
      <c r="AJ924" s="319"/>
      <c r="AK924" s="319"/>
      <c r="AL924" s="320">
        <v>100</v>
      </c>
      <c r="AM924" s="321"/>
      <c r="AN924" s="321"/>
      <c r="AO924" s="322"/>
      <c r="AP924" s="316" t="s">
        <v>668</v>
      </c>
      <c r="AQ924" s="316"/>
      <c r="AR924" s="316"/>
      <c r="AS924" s="316"/>
      <c r="AT924" s="316"/>
      <c r="AU924" s="316"/>
      <c r="AV924" s="316"/>
      <c r="AW924" s="316"/>
      <c r="AX924" s="316"/>
    </row>
    <row r="925" spans="1:50" ht="60" customHeight="1" x14ac:dyDescent="0.15">
      <c r="A925" s="399">
        <v>23</v>
      </c>
      <c r="B925" s="399">
        <v>1</v>
      </c>
      <c r="C925" s="423" t="s">
        <v>639</v>
      </c>
      <c r="D925" s="424"/>
      <c r="E925" s="424"/>
      <c r="F925" s="424"/>
      <c r="G925" s="424"/>
      <c r="H925" s="424"/>
      <c r="I925" s="425"/>
      <c r="J925" s="414">
        <v>7013301009652</v>
      </c>
      <c r="K925" s="415"/>
      <c r="L925" s="415"/>
      <c r="M925" s="415"/>
      <c r="N925" s="415"/>
      <c r="O925" s="415"/>
      <c r="P925" s="312" t="s">
        <v>672</v>
      </c>
      <c r="Q925" s="312"/>
      <c r="R925" s="312"/>
      <c r="S925" s="312"/>
      <c r="T925" s="312"/>
      <c r="U925" s="312"/>
      <c r="V925" s="312"/>
      <c r="W925" s="312"/>
      <c r="X925" s="312"/>
      <c r="Y925" s="313">
        <v>1</v>
      </c>
      <c r="Z925" s="314"/>
      <c r="AA925" s="314"/>
      <c r="AB925" s="315"/>
      <c r="AC925" s="317" t="s">
        <v>498</v>
      </c>
      <c r="AD925" s="317"/>
      <c r="AE925" s="317"/>
      <c r="AF925" s="317"/>
      <c r="AG925" s="317"/>
      <c r="AH925" s="318" t="s">
        <v>662</v>
      </c>
      <c r="AI925" s="319"/>
      <c r="AJ925" s="319"/>
      <c r="AK925" s="319"/>
      <c r="AL925" s="320">
        <v>100</v>
      </c>
      <c r="AM925" s="321"/>
      <c r="AN925" s="321"/>
      <c r="AO925" s="322"/>
      <c r="AP925" s="316" t="s">
        <v>668</v>
      </c>
      <c r="AQ925" s="316"/>
      <c r="AR925" s="316"/>
      <c r="AS925" s="316"/>
      <c r="AT925" s="316"/>
      <c r="AU925" s="316"/>
      <c r="AV925" s="316"/>
      <c r="AW925" s="316"/>
      <c r="AX925" s="316"/>
    </row>
    <row r="926" spans="1:50" ht="60" customHeight="1" x14ac:dyDescent="0.15">
      <c r="A926" s="399">
        <v>24</v>
      </c>
      <c r="B926" s="399">
        <v>1</v>
      </c>
      <c r="C926" s="423" t="s">
        <v>639</v>
      </c>
      <c r="D926" s="424"/>
      <c r="E926" s="424"/>
      <c r="F926" s="424"/>
      <c r="G926" s="424"/>
      <c r="H926" s="424"/>
      <c r="I926" s="425"/>
      <c r="J926" s="414">
        <v>7013301009652</v>
      </c>
      <c r="K926" s="415"/>
      <c r="L926" s="415"/>
      <c r="M926" s="415"/>
      <c r="N926" s="415"/>
      <c r="O926" s="415"/>
      <c r="P926" s="312" t="s">
        <v>673</v>
      </c>
      <c r="Q926" s="312"/>
      <c r="R926" s="312"/>
      <c r="S926" s="312"/>
      <c r="T926" s="312"/>
      <c r="U926" s="312"/>
      <c r="V926" s="312"/>
      <c r="W926" s="312"/>
      <c r="X926" s="312"/>
      <c r="Y926" s="313">
        <v>1</v>
      </c>
      <c r="Z926" s="314"/>
      <c r="AA926" s="314"/>
      <c r="AB926" s="315"/>
      <c r="AC926" s="317" t="s">
        <v>498</v>
      </c>
      <c r="AD926" s="317"/>
      <c r="AE926" s="317"/>
      <c r="AF926" s="317"/>
      <c r="AG926" s="317"/>
      <c r="AH926" s="318" t="s">
        <v>662</v>
      </c>
      <c r="AI926" s="319"/>
      <c r="AJ926" s="319"/>
      <c r="AK926" s="319"/>
      <c r="AL926" s="320">
        <v>100</v>
      </c>
      <c r="AM926" s="321"/>
      <c r="AN926" s="321"/>
      <c r="AO926" s="322"/>
      <c r="AP926" s="316" t="s">
        <v>668</v>
      </c>
      <c r="AQ926" s="316"/>
      <c r="AR926" s="316"/>
      <c r="AS926" s="316"/>
      <c r="AT926" s="316"/>
      <c r="AU926" s="316"/>
      <c r="AV926" s="316"/>
      <c r="AW926" s="316"/>
      <c r="AX926" s="316"/>
    </row>
    <row r="927" spans="1:50" ht="60" customHeight="1" x14ac:dyDescent="0.15">
      <c r="A927" s="399">
        <v>25</v>
      </c>
      <c r="B927" s="399">
        <v>1</v>
      </c>
      <c r="C927" s="423" t="s">
        <v>639</v>
      </c>
      <c r="D927" s="424"/>
      <c r="E927" s="424"/>
      <c r="F927" s="424"/>
      <c r="G927" s="424"/>
      <c r="H927" s="424"/>
      <c r="I927" s="425"/>
      <c r="J927" s="414">
        <v>7013301009652</v>
      </c>
      <c r="K927" s="415"/>
      <c r="L927" s="415"/>
      <c r="M927" s="415"/>
      <c r="N927" s="415"/>
      <c r="O927" s="415"/>
      <c r="P927" s="312" t="s">
        <v>674</v>
      </c>
      <c r="Q927" s="312"/>
      <c r="R927" s="312"/>
      <c r="S927" s="312"/>
      <c r="T927" s="312"/>
      <c r="U927" s="312"/>
      <c r="V927" s="312"/>
      <c r="W927" s="312"/>
      <c r="X927" s="312"/>
      <c r="Y927" s="313">
        <v>1</v>
      </c>
      <c r="Z927" s="314"/>
      <c r="AA927" s="314"/>
      <c r="AB927" s="315"/>
      <c r="AC927" s="317" t="s">
        <v>498</v>
      </c>
      <c r="AD927" s="317"/>
      <c r="AE927" s="317"/>
      <c r="AF927" s="317"/>
      <c r="AG927" s="317"/>
      <c r="AH927" s="318" t="s">
        <v>662</v>
      </c>
      <c r="AI927" s="319"/>
      <c r="AJ927" s="319"/>
      <c r="AK927" s="319"/>
      <c r="AL927" s="320">
        <v>100</v>
      </c>
      <c r="AM927" s="321"/>
      <c r="AN927" s="321"/>
      <c r="AO927" s="322"/>
      <c r="AP927" s="316" t="s">
        <v>668</v>
      </c>
      <c r="AQ927" s="316"/>
      <c r="AR927" s="316"/>
      <c r="AS927" s="316"/>
      <c r="AT927" s="316"/>
      <c r="AU927" s="316"/>
      <c r="AV927" s="316"/>
      <c r="AW927" s="316"/>
      <c r="AX927" s="316"/>
    </row>
    <row r="928" spans="1:50" ht="60" customHeight="1" x14ac:dyDescent="0.15">
      <c r="A928" s="399">
        <v>26</v>
      </c>
      <c r="B928" s="399">
        <v>1</v>
      </c>
      <c r="C928" s="423" t="s">
        <v>670</v>
      </c>
      <c r="D928" s="424"/>
      <c r="E928" s="424"/>
      <c r="F928" s="424"/>
      <c r="G928" s="424"/>
      <c r="H928" s="424"/>
      <c r="I928" s="425"/>
      <c r="J928" s="414">
        <v>7013301009652</v>
      </c>
      <c r="K928" s="415"/>
      <c r="L928" s="415"/>
      <c r="M928" s="415"/>
      <c r="N928" s="415"/>
      <c r="O928" s="415"/>
      <c r="P928" s="312" t="s">
        <v>659</v>
      </c>
      <c r="Q928" s="312"/>
      <c r="R928" s="312"/>
      <c r="S928" s="312"/>
      <c r="T928" s="312"/>
      <c r="U928" s="312"/>
      <c r="V928" s="312"/>
      <c r="W928" s="312"/>
      <c r="X928" s="312"/>
      <c r="Y928" s="313">
        <v>1</v>
      </c>
      <c r="Z928" s="314"/>
      <c r="AA928" s="314"/>
      <c r="AB928" s="315"/>
      <c r="AC928" s="317" t="s">
        <v>498</v>
      </c>
      <c r="AD928" s="317"/>
      <c r="AE928" s="317"/>
      <c r="AF928" s="317"/>
      <c r="AG928" s="317"/>
      <c r="AH928" s="318" t="s">
        <v>662</v>
      </c>
      <c r="AI928" s="319"/>
      <c r="AJ928" s="319"/>
      <c r="AK928" s="319"/>
      <c r="AL928" s="320">
        <v>100</v>
      </c>
      <c r="AM928" s="321"/>
      <c r="AN928" s="321"/>
      <c r="AO928" s="322"/>
      <c r="AP928" s="316" t="s">
        <v>668</v>
      </c>
      <c r="AQ928" s="316"/>
      <c r="AR928" s="316"/>
      <c r="AS928" s="316"/>
      <c r="AT928" s="316"/>
      <c r="AU928" s="316"/>
      <c r="AV928" s="316"/>
      <c r="AW928" s="316"/>
      <c r="AX928" s="316"/>
    </row>
    <row r="929" spans="1:50" ht="60" customHeight="1" x14ac:dyDescent="0.15">
      <c r="A929" s="399">
        <v>27</v>
      </c>
      <c r="B929" s="399">
        <v>1</v>
      </c>
      <c r="C929" s="423" t="s">
        <v>633</v>
      </c>
      <c r="D929" s="424"/>
      <c r="E929" s="424"/>
      <c r="F929" s="424"/>
      <c r="G929" s="424"/>
      <c r="H929" s="424"/>
      <c r="I929" s="425"/>
      <c r="J929" s="414">
        <v>7011501007229</v>
      </c>
      <c r="K929" s="415"/>
      <c r="L929" s="415"/>
      <c r="M929" s="415"/>
      <c r="N929" s="415"/>
      <c r="O929" s="415"/>
      <c r="P929" s="420" t="s">
        <v>659</v>
      </c>
      <c r="Q929" s="312"/>
      <c r="R929" s="312"/>
      <c r="S929" s="312"/>
      <c r="T929" s="312"/>
      <c r="U929" s="312"/>
      <c r="V929" s="312"/>
      <c r="W929" s="312"/>
      <c r="X929" s="312"/>
      <c r="Y929" s="313">
        <v>0.9</v>
      </c>
      <c r="Z929" s="314"/>
      <c r="AA929" s="314"/>
      <c r="AB929" s="315"/>
      <c r="AC929" s="317" t="s">
        <v>498</v>
      </c>
      <c r="AD929" s="317"/>
      <c r="AE929" s="317"/>
      <c r="AF929" s="317"/>
      <c r="AG929" s="317"/>
      <c r="AH929" s="318" t="s">
        <v>662</v>
      </c>
      <c r="AI929" s="319"/>
      <c r="AJ929" s="319"/>
      <c r="AK929" s="319"/>
      <c r="AL929" s="320">
        <v>100</v>
      </c>
      <c r="AM929" s="321"/>
      <c r="AN929" s="321"/>
      <c r="AO929" s="322"/>
      <c r="AP929" s="316" t="s">
        <v>668</v>
      </c>
      <c r="AQ929" s="316"/>
      <c r="AR929" s="316"/>
      <c r="AS929" s="316"/>
      <c r="AT929" s="316"/>
      <c r="AU929" s="316"/>
      <c r="AV929" s="316"/>
      <c r="AW929" s="316"/>
      <c r="AX929" s="316"/>
    </row>
    <row r="930" spans="1:50" ht="60" customHeight="1" x14ac:dyDescent="0.15">
      <c r="A930" s="399">
        <v>28</v>
      </c>
      <c r="B930" s="399">
        <v>1</v>
      </c>
      <c r="C930" s="423" t="s">
        <v>633</v>
      </c>
      <c r="D930" s="424"/>
      <c r="E930" s="424"/>
      <c r="F930" s="424"/>
      <c r="G930" s="424"/>
      <c r="H930" s="424"/>
      <c r="I930" s="425"/>
      <c r="J930" s="414">
        <v>7011501007229</v>
      </c>
      <c r="K930" s="415"/>
      <c r="L930" s="415"/>
      <c r="M930" s="415"/>
      <c r="N930" s="415"/>
      <c r="O930" s="415"/>
      <c r="P930" s="312" t="s">
        <v>660</v>
      </c>
      <c r="Q930" s="312"/>
      <c r="R930" s="312"/>
      <c r="S930" s="312"/>
      <c r="T930" s="312"/>
      <c r="U930" s="312"/>
      <c r="V930" s="312"/>
      <c r="W930" s="312"/>
      <c r="X930" s="312"/>
      <c r="Y930" s="313">
        <v>0.6</v>
      </c>
      <c r="Z930" s="314"/>
      <c r="AA930" s="314"/>
      <c r="AB930" s="315"/>
      <c r="AC930" s="317" t="s">
        <v>498</v>
      </c>
      <c r="AD930" s="317"/>
      <c r="AE930" s="317"/>
      <c r="AF930" s="317"/>
      <c r="AG930" s="317"/>
      <c r="AH930" s="318" t="s">
        <v>662</v>
      </c>
      <c r="AI930" s="319"/>
      <c r="AJ930" s="319"/>
      <c r="AK930" s="319"/>
      <c r="AL930" s="320">
        <v>100</v>
      </c>
      <c r="AM930" s="321"/>
      <c r="AN930" s="321"/>
      <c r="AO930" s="322"/>
      <c r="AP930" s="316" t="s">
        <v>668</v>
      </c>
      <c r="AQ930" s="316"/>
      <c r="AR930" s="316"/>
      <c r="AS930" s="316"/>
      <c r="AT930" s="316"/>
      <c r="AU930" s="316"/>
      <c r="AV930" s="316"/>
      <c r="AW930" s="316"/>
      <c r="AX930" s="316"/>
    </row>
    <row r="931" spans="1:50" ht="60" customHeight="1" x14ac:dyDescent="0.15">
      <c r="A931" s="399">
        <v>29</v>
      </c>
      <c r="B931" s="399">
        <v>1</v>
      </c>
      <c r="C931" s="423" t="s">
        <v>679</v>
      </c>
      <c r="D931" s="424"/>
      <c r="E931" s="424"/>
      <c r="F931" s="424"/>
      <c r="G931" s="424"/>
      <c r="H931" s="424"/>
      <c r="I931" s="425"/>
      <c r="J931" s="414">
        <v>3010001016818</v>
      </c>
      <c r="K931" s="415"/>
      <c r="L931" s="415"/>
      <c r="M931" s="415"/>
      <c r="N931" s="415"/>
      <c r="O931" s="415"/>
      <c r="P931" s="420" t="s">
        <v>676</v>
      </c>
      <c r="Q931" s="312"/>
      <c r="R931" s="312"/>
      <c r="S931" s="312"/>
      <c r="T931" s="312"/>
      <c r="U931" s="312"/>
      <c r="V931" s="312"/>
      <c r="W931" s="312"/>
      <c r="X931" s="312"/>
      <c r="Y931" s="313">
        <v>1</v>
      </c>
      <c r="Z931" s="314"/>
      <c r="AA931" s="314"/>
      <c r="AB931" s="315"/>
      <c r="AC931" s="317" t="s">
        <v>498</v>
      </c>
      <c r="AD931" s="317"/>
      <c r="AE931" s="317"/>
      <c r="AF931" s="317"/>
      <c r="AG931" s="317"/>
      <c r="AH931" s="318" t="s">
        <v>662</v>
      </c>
      <c r="AI931" s="319"/>
      <c r="AJ931" s="319"/>
      <c r="AK931" s="319"/>
      <c r="AL931" s="320">
        <v>100</v>
      </c>
      <c r="AM931" s="321"/>
      <c r="AN931" s="321"/>
      <c r="AO931" s="322"/>
      <c r="AP931" s="316" t="s">
        <v>668</v>
      </c>
      <c r="AQ931" s="316"/>
      <c r="AR931" s="316"/>
      <c r="AS931" s="316"/>
      <c r="AT931" s="316"/>
      <c r="AU931" s="316"/>
      <c r="AV931" s="316"/>
      <c r="AW931" s="316"/>
      <c r="AX931" s="316"/>
    </row>
    <row r="932" spans="1:50" ht="60" customHeight="1" x14ac:dyDescent="0.15">
      <c r="A932" s="399">
        <v>30</v>
      </c>
      <c r="B932" s="399">
        <v>1</v>
      </c>
      <c r="C932" s="419" t="s">
        <v>675</v>
      </c>
      <c r="D932" s="413"/>
      <c r="E932" s="413"/>
      <c r="F932" s="413"/>
      <c r="G932" s="413"/>
      <c r="H932" s="413"/>
      <c r="I932" s="413"/>
      <c r="J932" s="414">
        <v>9010401044974</v>
      </c>
      <c r="K932" s="415"/>
      <c r="L932" s="415"/>
      <c r="M932" s="415"/>
      <c r="N932" s="415"/>
      <c r="O932" s="415"/>
      <c r="P932" s="312" t="s">
        <v>661</v>
      </c>
      <c r="Q932" s="312"/>
      <c r="R932" s="312"/>
      <c r="S932" s="312"/>
      <c r="T932" s="312"/>
      <c r="U932" s="312"/>
      <c r="V932" s="312"/>
      <c r="W932" s="312"/>
      <c r="X932" s="312"/>
      <c r="Y932" s="313">
        <v>0.7</v>
      </c>
      <c r="Z932" s="314"/>
      <c r="AA932" s="314"/>
      <c r="AB932" s="315"/>
      <c r="AC932" s="317" t="s">
        <v>498</v>
      </c>
      <c r="AD932" s="317"/>
      <c r="AE932" s="317"/>
      <c r="AF932" s="317"/>
      <c r="AG932" s="317"/>
      <c r="AH932" s="318" t="s">
        <v>569</v>
      </c>
      <c r="AI932" s="319"/>
      <c r="AJ932" s="319"/>
      <c r="AK932" s="319"/>
      <c r="AL932" s="320">
        <v>100</v>
      </c>
      <c r="AM932" s="321"/>
      <c r="AN932" s="321"/>
      <c r="AO932" s="322"/>
      <c r="AP932" s="316" t="s">
        <v>677</v>
      </c>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79" t="s">
        <v>419</v>
      </c>
      <c r="K935" s="101"/>
      <c r="L935" s="101"/>
      <c r="M935" s="101"/>
      <c r="N935" s="101"/>
      <c r="O935" s="101"/>
      <c r="P935" s="342" t="s">
        <v>366</v>
      </c>
      <c r="Q935" s="342"/>
      <c r="R935" s="342"/>
      <c r="S935" s="342"/>
      <c r="T935" s="342"/>
      <c r="U935" s="342"/>
      <c r="V935" s="342"/>
      <c r="W935" s="342"/>
      <c r="X935" s="342"/>
      <c r="Y935" s="339" t="s">
        <v>417</v>
      </c>
      <c r="Z935" s="340"/>
      <c r="AA935" s="340"/>
      <c r="AB935" s="340"/>
      <c r="AC935" s="279" t="s">
        <v>461</v>
      </c>
      <c r="AD935" s="279"/>
      <c r="AE935" s="279"/>
      <c r="AF935" s="279"/>
      <c r="AG935" s="279"/>
      <c r="AH935" s="339" t="s">
        <v>487</v>
      </c>
      <c r="AI935" s="341"/>
      <c r="AJ935" s="341"/>
      <c r="AK935" s="341"/>
      <c r="AL935" s="341" t="s">
        <v>21</v>
      </c>
      <c r="AM935" s="341"/>
      <c r="AN935" s="341"/>
      <c r="AO935" s="421"/>
      <c r="AP935" s="422" t="s">
        <v>420</v>
      </c>
      <c r="AQ935" s="422"/>
      <c r="AR935" s="422"/>
      <c r="AS935" s="422"/>
      <c r="AT935" s="422"/>
      <c r="AU935" s="422"/>
      <c r="AV935" s="422"/>
      <c r="AW935" s="422"/>
      <c r="AX935" s="422"/>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18"/>
      <c r="AE936" s="418"/>
      <c r="AF936" s="418"/>
      <c r="AG936" s="418"/>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320"/>
      <c r="AM937" s="321"/>
      <c r="AN937" s="321"/>
      <c r="AO937" s="322"/>
      <c r="AP937" s="316"/>
      <c r="AQ937" s="316"/>
      <c r="AR937" s="316"/>
      <c r="AS937" s="316"/>
      <c r="AT937" s="316"/>
      <c r="AU937" s="316"/>
      <c r="AV937" s="316"/>
      <c r="AW937" s="316"/>
      <c r="AX937" s="316"/>
    </row>
    <row r="938" spans="1:50" ht="30" hidden="1" customHeight="1" x14ac:dyDescent="0.15">
      <c r="A938" s="399">
        <v>3</v>
      </c>
      <c r="B938" s="399">
        <v>1</v>
      </c>
      <c r="C938" s="419"/>
      <c r="D938" s="413"/>
      <c r="E938" s="413"/>
      <c r="F938" s="413"/>
      <c r="G938" s="413"/>
      <c r="H938" s="413"/>
      <c r="I938" s="413"/>
      <c r="J938" s="414"/>
      <c r="K938" s="415"/>
      <c r="L938" s="415"/>
      <c r="M938" s="415"/>
      <c r="N938" s="415"/>
      <c r="O938" s="415"/>
      <c r="P938" s="420"/>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19"/>
      <c r="D939" s="413"/>
      <c r="E939" s="413"/>
      <c r="F939" s="413"/>
      <c r="G939" s="413"/>
      <c r="H939" s="413"/>
      <c r="I939" s="413"/>
      <c r="J939" s="414"/>
      <c r="K939" s="415"/>
      <c r="L939" s="415"/>
      <c r="M939" s="415"/>
      <c r="N939" s="415"/>
      <c r="O939" s="415"/>
      <c r="P939" s="420"/>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9" t="s">
        <v>419</v>
      </c>
      <c r="K968" s="101"/>
      <c r="L968" s="101"/>
      <c r="M968" s="101"/>
      <c r="N968" s="101"/>
      <c r="O968" s="101"/>
      <c r="P968" s="342" t="s">
        <v>366</v>
      </c>
      <c r="Q968" s="342"/>
      <c r="R968" s="342"/>
      <c r="S968" s="342"/>
      <c r="T968" s="342"/>
      <c r="U968" s="342"/>
      <c r="V968" s="342"/>
      <c r="W968" s="342"/>
      <c r="X968" s="342"/>
      <c r="Y968" s="339" t="s">
        <v>417</v>
      </c>
      <c r="Z968" s="340"/>
      <c r="AA968" s="340"/>
      <c r="AB968" s="340"/>
      <c r="AC968" s="279" t="s">
        <v>461</v>
      </c>
      <c r="AD968" s="279"/>
      <c r="AE968" s="279"/>
      <c r="AF968" s="279"/>
      <c r="AG968" s="279"/>
      <c r="AH968" s="339" t="s">
        <v>487</v>
      </c>
      <c r="AI968" s="341"/>
      <c r="AJ968" s="341"/>
      <c r="AK968" s="341"/>
      <c r="AL968" s="341" t="s">
        <v>21</v>
      </c>
      <c r="AM968" s="341"/>
      <c r="AN968" s="341"/>
      <c r="AO968" s="421"/>
      <c r="AP968" s="422" t="s">
        <v>420</v>
      </c>
      <c r="AQ968" s="422"/>
      <c r="AR968" s="422"/>
      <c r="AS968" s="422"/>
      <c r="AT968" s="422"/>
      <c r="AU968" s="422"/>
      <c r="AV968" s="422"/>
      <c r="AW968" s="422"/>
      <c r="AX968" s="422"/>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18"/>
      <c r="AE969" s="418"/>
      <c r="AF969" s="418"/>
      <c r="AG969" s="418"/>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320"/>
      <c r="AM970" s="321"/>
      <c r="AN970" s="321"/>
      <c r="AO970" s="322"/>
      <c r="AP970" s="316"/>
      <c r="AQ970" s="316"/>
      <c r="AR970" s="316"/>
      <c r="AS970" s="316"/>
      <c r="AT970" s="316"/>
      <c r="AU970" s="316"/>
      <c r="AV970" s="316"/>
      <c r="AW970" s="316"/>
      <c r="AX970" s="316"/>
    </row>
    <row r="971" spans="1:50" ht="30" hidden="1" customHeight="1" x14ac:dyDescent="0.15">
      <c r="A971" s="399">
        <v>3</v>
      </c>
      <c r="B971" s="399">
        <v>1</v>
      </c>
      <c r="C971" s="419"/>
      <c r="D971" s="413"/>
      <c r="E971" s="413"/>
      <c r="F971" s="413"/>
      <c r="G971" s="413"/>
      <c r="H971" s="413"/>
      <c r="I971" s="413"/>
      <c r="J971" s="414"/>
      <c r="K971" s="415"/>
      <c r="L971" s="415"/>
      <c r="M971" s="415"/>
      <c r="N971" s="415"/>
      <c r="O971" s="415"/>
      <c r="P971" s="420"/>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19"/>
      <c r="D972" s="413"/>
      <c r="E972" s="413"/>
      <c r="F972" s="413"/>
      <c r="G972" s="413"/>
      <c r="H972" s="413"/>
      <c r="I972" s="413"/>
      <c r="J972" s="414"/>
      <c r="K972" s="415"/>
      <c r="L972" s="415"/>
      <c r="M972" s="415"/>
      <c r="N972" s="415"/>
      <c r="O972" s="415"/>
      <c r="P972" s="420"/>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9" t="s">
        <v>419</v>
      </c>
      <c r="K1001" s="101"/>
      <c r="L1001" s="101"/>
      <c r="M1001" s="101"/>
      <c r="N1001" s="101"/>
      <c r="O1001" s="101"/>
      <c r="P1001" s="342" t="s">
        <v>366</v>
      </c>
      <c r="Q1001" s="342"/>
      <c r="R1001" s="342"/>
      <c r="S1001" s="342"/>
      <c r="T1001" s="342"/>
      <c r="U1001" s="342"/>
      <c r="V1001" s="342"/>
      <c r="W1001" s="342"/>
      <c r="X1001" s="342"/>
      <c r="Y1001" s="339" t="s">
        <v>417</v>
      </c>
      <c r="Z1001" s="340"/>
      <c r="AA1001" s="340"/>
      <c r="AB1001" s="340"/>
      <c r="AC1001" s="279" t="s">
        <v>461</v>
      </c>
      <c r="AD1001" s="279"/>
      <c r="AE1001" s="279"/>
      <c r="AF1001" s="279"/>
      <c r="AG1001" s="279"/>
      <c r="AH1001" s="339" t="s">
        <v>487</v>
      </c>
      <c r="AI1001" s="341"/>
      <c r="AJ1001" s="341"/>
      <c r="AK1001" s="341"/>
      <c r="AL1001" s="341" t="s">
        <v>21</v>
      </c>
      <c r="AM1001" s="341"/>
      <c r="AN1001" s="341"/>
      <c r="AO1001" s="421"/>
      <c r="AP1001" s="422" t="s">
        <v>420</v>
      </c>
      <c r="AQ1001" s="422"/>
      <c r="AR1001" s="422"/>
      <c r="AS1001" s="422"/>
      <c r="AT1001" s="422"/>
      <c r="AU1001" s="422"/>
      <c r="AV1001" s="422"/>
      <c r="AW1001" s="422"/>
      <c r="AX1001" s="422"/>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18"/>
      <c r="AE1002" s="418"/>
      <c r="AF1002" s="418"/>
      <c r="AG1002" s="418"/>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320"/>
      <c r="AM1003" s="321"/>
      <c r="AN1003" s="321"/>
      <c r="AO1003" s="322"/>
      <c r="AP1003" s="316"/>
      <c r="AQ1003" s="316"/>
      <c r="AR1003" s="316"/>
      <c r="AS1003" s="316"/>
      <c r="AT1003" s="316"/>
      <c r="AU1003" s="316"/>
      <c r="AV1003" s="316"/>
      <c r="AW1003" s="316"/>
      <c r="AX1003" s="316"/>
    </row>
    <row r="1004" spans="1:50" ht="30" hidden="1" customHeight="1" x14ac:dyDescent="0.15">
      <c r="A1004" s="399">
        <v>3</v>
      </c>
      <c r="B1004" s="399">
        <v>1</v>
      </c>
      <c r="C1004" s="419"/>
      <c r="D1004" s="413"/>
      <c r="E1004" s="413"/>
      <c r="F1004" s="413"/>
      <c r="G1004" s="413"/>
      <c r="H1004" s="413"/>
      <c r="I1004" s="413"/>
      <c r="J1004" s="414"/>
      <c r="K1004" s="415"/>
      <c r="L1004" s="415"/>
      <c r="M1004" s="415"/>
      <c r="N1004" s="415"/>
      <c r="O1004" s="415"/>
      <c r="P1004" s="420"/>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19"/>
      <c r="D1005" s="413"/>
      <c r="E1005" s="413"/>
      <c r="F1005" s="413"/>
      <c r="G1005" s="413"/>
      <c r="H1005" s="413"/>
      <c r="I1005" s="413"/>
      <c r="J1005" s="414"/>
      <c r="K1005" s="415"/>
      <c r="L1005" s="415"/>
      <c r="M1005" s="415"/>
      <c r="N1005" s="415"/>
      <c r="O1005" s="415"/>
      <c r="P1005" s="420"/>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9" t="s">
        <v>419</v>
      </c>
      <c r="K1034" s="101"/>
      <c r="L1034" s="101"/>
      <c r="M1034" s="101"/>
      <c r="N1034" s="101"/>
      <c r="O1034" s="101"/>
      <c r="P1034" s="342" t="s">
        <v>366</v>
      </c>
      <c r="Q1034" s="342"/>
      <c r="R1034" s="342"/>
      <c r="S1034" s="342"/>
      <c r="T1034" s="342"/>
      <c r="U1034" s="342"/>
      <c r="V1034" s="342"/>
      <c r="W1034" s="342"/>
      <c r="X1034" s="342"/>
      <c r="Y1034" s="339" t="s">
        <v>417</v>
      </c>
      <c r="Z1034" s="340"/>
      <c r="AA1034" s="340"/>
      <c r="AB1034" s="340"/>
      <c r="AC1034" s="279" t="s">
        <v>461</v>
      </c>
      <c r="AD1034" s="279"/>
      <c r="AE1034" s="279"/>
      <c r="AF1034" s="279"/>
      <c r="AG1034" s="279"/>
      <c r="AH1034" s="339" t="s">
        <v>487</v>
      </c>
      <c r="AI1034" s="341"/>
      <c r="AJ1034" s="341"/>
      <c r="AK1034" s="341"/>
      <c r="AL1034" s="341" t="s">
        <v>21</v>
      </c>
      <c r="AM1034" s="341"/>
      <c r="AN1034" s="341"/>
      <c r="AO1034" s="421"/>
      <c r="AP1034" s="422" t="s">
        <v>420</v>
      </c>
      <c r="AQ1034" s="422"/>
      <c r="AR1034" s="422"/>
      <c r="AS1034" s="422"/>
      <c r="AT1034" s="422"/>
      <c r="AU1034" s="422"/>
      <c r="AV1034" s="422"/>
      <c r="AW1034" s="422"/>
      <c r="AX1034" s="422"/>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18"/>
      <c r="AE1035" s="418"/>
      <c r="AF1035" s="418"/>
      <c r="AG1035" s="418"/>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320"/>
      <c r="AM1036" s="321"/>
      <c r="AN1036" s="321"/>
      <c r="AO1036" s="322"/>
      <c r="AP1036" s="316"/>
      <c r="AQ1036" s="316"/>
      <c r="AR1036" s="316"/>
      <c r="AS1036" s="316"/>
      <c r="AT1036" s="316"/>
      <c r="AU1036" s="316"/>
      <c r="AV1036" s="316"/>
      <c r="AW1036" s="316"/>
      <c r="AX1036" s="316"/>
    </row>
    <row r="1037" spans="1:50" ht="30" hidden="1" customHeight="1" x14ac:dyDescent="0.15">
      <c r="A1037" s="399">
        <v>3</v>
      </c>
      <c r="B1037" s="399">
        <v>1</v>
      </c>
      <c r="C1037" s="419"/>
      <c r="D1037" s="413"/>
      <c r="E1037" s="413"/>
      <c r="F1037" s="413"/>
      <c r="G1037" s="413"/>
      <c r="H1037" s="413"/>
      <c r="I1037" s="413"/>
      <c r="J1037" s="414"/>
      <c r="K1037" s="415"/>
      <c r="L1037" s="415"/>
      <c r="M1037" s="415"/>
      <c r="N1037" s="415"/>
      <c r="O1037" s="415"/>
      <c r="P1037" s="420"/>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19"/>
      <c r="D1038" s="413"/>
      <c r="E1038" s="413"/>
      <c r="F1038" s="413"/>
      <c r="G1038" s="413"/>
      <c r="H1038" s="413"/>
      <c r="I1038" s="413"/>
      <c r="J1038" s="414"/>
      <c r="K1038" s="415"/>
      <c r="L1038" s="415"/>
      <c r="M1038" s="415"/>
      <c r="N1038" s="415"/>
      <c r="O1038" s="415"/>
      <c r="P1038" s="420"/>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9" t="s">
        <v>419</v>
      </c>
      <c r="K1067" s="101"/>
      <c r="L1067" s="101"/>
      <c r="M1067" s="101"/>
      <c r="N1067" s="101"/>
      <c r="O1067" s="101"/>
      <c r="P1067" s="342" t="s">
        <v>366</v>
      </c>
      <c r="Q1067" s="342"/>
      <c r="R1067" s="342"/>
      <c r="S1067" s="342"/>
      <c r="T1067" s="342"/>
      <c r="U1067" s="342"/>
      <c r="V1067" s="342"/>
      <c r="W1067" s="342"/>
      <c r="X1067" s="342"/>
      <c r="Y1067" s="339" t="s">
        <v>417</v>
      </c>
      <c r="Z1067" s="340"/>
      <c r="AA1067" s="340"/>
      <c r="AB1067" s="340"/>
      <c r="AC1067" s="279" t="s">
        <v>461</v>
      </c>
      <c r="AD1067" s="279"/>
      <c r="AE1067" s="279"/>
      <c r="AF1067" s="279"/>
      <c r="AG1067" s="279"/>
      <c r="AH1067" s="339" t="s">
        <v>487</v>
      </c>
      <c r="AI1067" s="341"/>
      <c r="AJ1067" s="341"/>
      <c r="AK1067" s="341"/>
      <c r="AL1067" s="341" t="s">
        <v>21</v>
      </c>
      <c r="AM1067" s="341"/>
      <c r="AN1067" s="341"/>
      <c r="AO1067" s="421"/>
      <c r="AP1067" s="422" t="s">
        <v>420</v>
      </c>
      <c r="AQ1067" s="422"/>
      <c r="AR1067" s="422"/>
      <c r="AS1067" s="422"/>
      <c r="AT1067" s="422"/>
      <c r="AU1067" s="422"/>
      <c r="AV1067" s="422"/>
      <c r="AW1067" s="422"/>
      <c r="AX1067" s="422"/>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18"/>
      <c r="AE1068" s="418"/>
      <c r="AF1068" s="418"/>
      <c r="AG1068" s="418"/>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320"/>
      <c r="AM1069" s="321"/>
      <c r="AN1069" s="321"/>
      <c r="AO1069" s="322"/>
      <c r="AP1069" s="316"/>
      <c r="AQ1069" s="316"/>
      <c r="AR1069" s="316"/>
      <c r="AS1069" s="316"/>
      <c r="AT1069" s="316"/>
      <c r="AU1069" s="316"/>
      <c r="AV1069" s="316"/>
      <c r="AW1069" s="316"/>
      <c r="AX1069" s="316"/>
    </row>
    <row r="1070" spans="1:50" ht="30" hidden="1" customHeight="1" x14ac:dyDescent="0.15">
      <c r="A1070" s="399">
        <v>3</v>
      </c>
      <c r="B1070" s="399">
        <v>1</v>
      </c>
      <c r="C1070" s="419"/>
      <c r="D1070" s="413"/>
      <c r="E1070" s="413"/>
      <c r="F1070" s="413"/>
      <c r="G1070" s="413"/>
      <c r="H1070" s="413"/>
      <c r="I1070" s="413"/>
      <c r="J1070" s="414"/>
      <c r="K1070" s="415"/>
      <c r="L1070" s="415"/>
      <c r="M1070" s="415"/>
      <c r="N1070" s="415"/>
      <c r="O1070" s="415"/>
      <c r="P1070" s="420"/>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19"/>
      <c r="D1071" s="413"/>
      <c r="E1071" s="413"/>
      <c r="F1071" s="413"/>
      <c r="G1071" s="413"/>
      <c r="H1071" s="413"/>
      <c r="I1071" s="413"/>
      <c r="J1071" s="414"/>
      <c r="K1071" s="415"/>
      <c r="L1071" s="415"/>
      <c r="M1071" s="415"/>
      <c r="N1071" s="415"/>
      <c r="O1071" s="415"/>
      <c r="P1071" s="420"/>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7" t="s">
        <v>467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79" t="s">
        <v>385</v>
      </c>
      <c r="D1101" s="896"/>
      <c r="E1101" s="279" t="s">
        <v>384</v>
      </c>
      <c r="F1101" s="896"/>
      <c r="G1101" s="896"/>
      <c r="H1101" s="896"/>
      <c r="I1101" s="896"/>
      <c r="J1101" s="279" t="s">
        <v>419</v>
      </c>
      <c r="K1101" s="279"/>
      <c r="L1101" s="279"/>
      <c r="M1101" s="279"/>
      <c r="N1101" s="279"/>
      <c r="O1101" s="279"/>
      <c r="P1101" s="339" t="s">
        <v>27</v>
      </c>
      <c r="Q1101" s="339"/>
      <c r="R1101" s="339"/>
      <c r="S1101" s="339"/>
      <c r="T1101" s="339"/>
      <c r="U1101" s="339"/>
      <c r="V1101" s="339"/>
      <c r="W1101" s="339"/>
      <c r="X1101" s="339"/>
      <c r="Y1101" s="279" t="s">
        <v>421</v>
      </c>
      <c r="Z1101" s="896"/>
      <c r="AA1101" s="896"/>
      <c r="AB1101" s="896"/>
      <c r="AC1101" s="279" t="s">
        <v>367</v>
      </c>
      <c r="AD1101" s="279"/>
      <c r="AE1101" s="279"/>
      <c r="AF1101" s="279"/>
      <c r="AG1101" s="279"/>
      <c r="AH1101" s="339" t="s">
        <v>380</v>
      </c>
      <c r="AI1101" s="340"/>
      <c r="AJ1101" s="340"/>
      <c r="AK1101" s="340"/>
      <c r="AL1101" s="340" t="s">
        <v>21</v>
      </c>
      <c r="AM1101" s="340"/>
      <c r="AN1101" s="340"/>
      <c r="AO1101" s="899"/>
      <c r="AP1101" s="422" t="s">
        <v>452</v>
      </c>
      <c r="AQ1101" s="422"/>
      <c r="AR1101" s="422"/>
      <c r="AS1101" s="422"/>
      <c r="AT1101" s="422"/>
      <c r="AU1101" s="422"/>
      <c r="AV1101" s="422"/>
      <c r="AW1101" s="422"/>
      <c r="AX1101" s="422"/>
    </row>
    <row r="1102" spans="1:50" ht="30" customHeight="1" x14ac:dyDescent="0.15">
      <c r="A1102" s="399">
        <v>1</v>
      </c>
      <c r="B1102" s="399">
        <v>1</v>
      </c>
      <c r="C1102" s="898"/>
      <c r="D1102" s="898"/>
      <c r="E1102" s="277" t="s">
        <v>567</v>
      </c>
      <c r="F1102" s="897"/>
      <c r="G1102" s="897"/>
      <c r="H1102" s="897"/>
      <c r="I1102" s="897"/>
      <c r="J1102" s="414" t="s">
        <v>568</v>
      </c>
      <c r="K1102" s="415"/>
      <c r="L1102" s="415"/>
      <c r="M1102" s="415"/>
      <c r="N1102" s="415"/>
      <c r="O1102" s="415"/>
      <c r="P1102" s="420" t="s">
        <v>567</v>
      </c>
      <c r="Q1102" s="312"/>
      <c r="R1102" s="312"/>
      <c r="S1102" s="312"/>
      <c r="T1102" s="312"/>
      <c r="U1102" s="312"/>
      <c r="V1102" s="312"/>
      <c r="W1102" s="312"/>
      <c r="X1102" s="312"/>
      <c r="Y1102" s="313" t="s">
        <v>569</v>
      </c>
      <c r="Z1102" s="314"/>
      <c r="AA1102" s="314"/>
      <c r="AB1102" s="315"/>
      <c r="AC1102" s="317"/>
      <c r="AD1102" s="317"/>
      <c r="AE1102" s="317"/>
      <c r="AF1102" s="317"/>
      <c r="AG1102" s="317"/>
      <c r="AH1102" s="318" t="s">
        <v>568</v>
      </c>
      <c r="AI1102" s="319"/>
      <c r="AJ1102" s="319"/>
      <c r="AK1102" s="319"/>
      <c r="AL1102" s="320" t="s">
        <v>570</v>
      </c>
      <c r="AM1102" s="321"/>
      <c r="AN1102" s="321"/>
      <c r="AO1102" s="322"/>
      <c r="AP1102" s="316" t="s">
        <v>567</v>
      </c>
      <c r="AQ1102" s="316"/>
      <c r="AR1102" s="316"/>
      <c r="AS1102" s="316"/>
      <c r="AT1102" s="316"/>
      <c r="AU1102" s="316"/>
      <c r="AV1102" s="316"/>
      <c r="AW1102" s="316"/>
      <c r="AX1102" s="316"/>
    </row>
    <row r="1103" spans="1:50" ht="30" hidden="1" customHeight="1" x14ac:dyDescent="0.15">
      <c r="A1103" s="399">
        <v>2</v>
      </c>
      <c r="B1103" s="399">
        <v>1</v>
      </c>
      <c r="C1103" s="898"/>
      <c r="D1103" s="898"/>
      <c r="E1103" s="897"/>
      <c r="F1103" s="897"/>
      <c r="G1103" s="897"/>
      <c r="H1103" s="897"/>
      <c r="I1103" s="897"/>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898"/>
      <c r="D1104" s="898"/>
      <c r="E1104" s="897"/>
      <c r="F1104" s="897"/>
      <c r="G1104" s="897"/>
      <c r="H1104" s="897"/>
      <c r="I1104" s="897"/>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898"/>
      <c r="D1105" s="898"/>
      <c r="E1105" s="897"/>
      <c r="F1105" s="897"/>
      <c r="G1105" s="897"/>
      <c r="H1105" s="897"/>
      <c r="I1105" s="897"/>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898"/>
      <c r="D1106" s="898"/>
      <c r="E1106" s="897"/>
      <c r="F1106" s="897"/>
      <c r="G1106" s="897"/>
      <c r="H1106" s="897"/>
      <c r="I1106" s="897"/>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898"/>
      <c r="D1107" s="898"/>
      <c r="E1107" s="897"/>
      <c r="F1107" s="897"/>
      <c r="G1107" s="897"/>
      <c r="H1107" s="897"/>
      <c r="I1107" s="897"/>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898"/>
      <c r="D1108" s="898"/>
      <c r="E1108" s="897"/>
      <c r="F1108" s="897"/>
      <c r="G1108" s="897"/>
      <c r="H1108" s="897"/>
      <c r="I1108" s="897"/>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898"/>
      <c r="D1109" s="898"/>
      <c r="E1109" s="897"/>
      <c r="F1109" s="897"/>
      <c r="G1109" s="897"/>
      <c r="H1109" s="897"/>
      <c r="I1109" s="897"/>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898"/>
      <c r="D1110" s="898"/>
      <c r="E1110" s="897"/>
      <c r="F1110" s="897"/>
      <c r="G1110" s="897"/>
      <c r="H1110" s="897"/>
      <c r="I1110" s="897"/>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898"/>
      <c r="D1111" s="898"/>
      <c r="E1111" s="897"/>
      <c r="F1111" s="897"/>
      <c r="G1111" s="897"/>
      <c r="H1111" s="897"/>
      <c r="I1111" s="897"/>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898"/>
      <c r="D1112" s="898"/>
      <c r="E1112" s="897"/>
      <c r="F1112" s="897"/>
      <c r="G1112" s="897"/>
      <c r="H1112" s="897"/>
      <c r="I1112" s="897"/>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898"/>
      <c r="D1113" s="898"/>
      <c r="E1113" s="897"/>
      <c r="F1113" s="897"/>
      <c r="G1113" s="897"/>
      <c r="H1113" s="897"/>
      <c r="I1113" s="897"/>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898"/>
      <c r="D1114" s="898"/>
      <c r="E1114" s="897"/>
      <c r="F1114" s="897"/>
      <c r="G1114" s="897"/>
      <c r="H1114" s="897"/>
      <c r="I1114" s="897"/>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898"/>
      <c r="D1115" s="898"/>
      <c r="E1115" s="897"/>
      <c r="F1115" s="897"/>
      <c r="G1115" s="897"/>
      <c r="H1115" s="897"/>
      <c r="I1115" s="897"/>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898"/>
      <c r="D1116" s="898"/>
      <c r="E1116" s="897"/>
      <c r="F1116" s="897"/>
      <c r="G1116" s="897"/>
      <c r="H1116" s="897"/>
      <c r="I1116" s="897"/>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898"/>
      <c r="D1117" s="898"/>
      <c r="E1117" s="897"/>
      <c r="F1117" s="897"/>
      <c r="G1117" s="897"/>
      <c r="H1117" s="897"/>
      <c r="I1117" s="897"/>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898"/>
      <c r="D1118" s="898"/>
      <c r="E1118" s="897"/>
      <c r="F1118" s="897"/>
      <c r="G1118" s="897"/>
      <c r="H1118" s="897"/>
      <c r="I1118" s="897"/>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898"/>
      <c r="D1119" s="898"/>
      <c r="E1119" s="277"/>
      <c r="F1119" s="897"/>
      <c r="G1119" s="897"/>
      <c r="H1119" s="897"/>
      <c r="I1119" s="897"/>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898"/>
      <c r="D1120" s="898"/>
      <c r="E1120" s="897"/>
      <c r="F1120" s="897"/>
      <c r="G1120" s="897"/>
      <c r="H1120" s="897"/>
      <c r="I1120" s="897"/>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898"/>
      <c r="D1121" s="898"/>
      <c r="E1121" s="897"/>
      <c r="F1121" s="897"/>
      <c r="G1121" s="897"/>
      <c r="H1121" s="897"/>
      <c r="I1121" s="897"/>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898"/>
      <c r="D1122" s="898"/>
      <c r="E1122" s="897"/>
      <c r="F1122" s="897"/>
      <c r="G1122" s="897"/>
      <c r="H1122" s="897"/>
      <c r="I1122" s="897"/>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898"/>
      <c r="D1123" s="898"/>
      <c r="E1123" s="897"/>
      <c r="F1123" s="897"/>
      <c r="G1123" s="897"/>
      <c r="H1123" s="897"/>
      <c r="I1123" s="897"/>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898"/>
      <c r="D1124" s="898"/>
      <c r="E1124" s="897"/>
      <c r="F1124" s="897"/>
      <c r="G1124" s="897"/>
      <c r="H1124" s="897"/>
      <c r="I1124" s="897"/>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898"/>
      <c r="D1125" s="898"/>
      <c r="E1125" s="897"/>
      <c r="F1125" s="897"/>
      <c r="G1125" s="897"/>
      <c r="H1125" s="897"/>
      <c r="I1125" s="897"/>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898"/>
      <c r="D1126" s="898"/>
      <c r="E1126" s="897"/>
      <c r="F1126" s="897"/>
      <c r="G1126" s="897"/>
      <c r="H1126" s="897"/>
      <c r="I1126" s="897"/>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898"/>
      <c r="D1127" s="898"/>
      <c r="E1127" s="897"/>
      <c r="F1127" s="897"/>
      <c r="G1127" s="897"/>
      <c r="H1127" s="897"/>
      <c r="I1127" s="897"/>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898"/>
      <c r="D1128" s="898"/>
      <c r="E1128" s="897"/>
      <c r="F1128" s="897"/>
      <c r="G1128" s="897"/>
      <c r="H1128" s="897"/>
      <c r="I1128" s="897"/>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898"/>
      <c r="D1129" s="898"/>
      <c r="E1129" s="897"/>
      <c r="F1129" s="897"/>
      <c r="G1129" s="897"/>
      <c r="H1129" s="897"/>
      <c r="I1129" s="897"/>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898"/>
      <c r="D1130" s="898"/>
      <c r="E1130" s="897"/>
      <c r="F1130" s="897"/>
      <c r="G1130" s="897"/>
      <c r="H1130" s="897"/>
      <c r="I1130" s="897"/>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898"/>
      <c r="D1131" s="898"/>
      <c r="E1131" s="897"/>
      <c r="F1131" s="897"/>
      <c r="G1131" s="897"/>
      <c r="H1131" s="897"/>
      <c r="I1131" s="897"/>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EXSkxVoRQEhg0fd/0Ow1/OkOkqDCXdwtU/dfrFCt0c2M8IdbgclZ1M5wsfp8OhLVN41qp5JNZ8v7JDeWtnDHZA==" saltValue="ZmGMJeHDG6m1vxzcZb5Cew==" spinCount="100000" sheet="1" formatRows="0"/>
  <dataConsolidate/>
  <mergeCells count="6588">
    <mergeCell ref="G131:AX131"/>
    <mergeCell ref="G130:AX13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2">
    <cfRule type="expression" dxfId="2817" priority="13901">
      <formula>IF(RIGHT(TEXT(Y782,"0.#"),1)=".",FALSE,TRUE)</formula>
    </cfRule>
    <cfRule type="expression" dxfId="2816" priority="13902">
      <formula>IF(RIGHT(TEXT(Y782,"0.#"),1)=".",TRUE,FALSE)</formula>
    </cfRule>
  </conditionalFormatting>
  <conditionalFormatting sqref="Y791">
    <cfRule type="expression" dxfId="2815" priority="13897">
      <formula>IF(RIGHT(TEXT(Y791,"0.#"),1)=".",FALSE,TRUE)</formula>
    </cfRule>
    <cfRule type="expression" dxfId="2814" priority="13898">
      <formula>IF(RIGHT(TEXT(Y791,"0.#"),1)=".",TRUE,FALSE)</formula>
    </cfRule>
  </conditionalFormatting>
  <conditionalFormatting sqref="Y822:Y829 Y820 Y809:Y816 Y807 Y796:Y803 Y794">
    <cfRule type="expression" dxfId="2813" priority="13679">
      <formula>IF(RIGHT(TEXT(Y794,"0.#"),1)=".",FALSE,TRUE)</formula>
    </cfRule>
    <cfRule type="expression" dxfId="2812" priority="13680">
      <formula>IF(RIGHT(TEXT(Y794,"0.#"),1)=".",TRUE,FALSE)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3:Y790 Y781">
    <cfRule type="expression" dxfId="2805" priority="13703">
      <formula>IF(RIGHT(TEXT(Y781,"0.#"),1)=".",FALSE,TRUE)</formula>
    </cfRule>
    <cfRule type="expression" dxfId="2804" priority="13704">
      <formula>IF(RIGHT(TEXT(Y781,"0.#"),1)=".",TRUE,FALSE)</formula>
    </cfRule>
  </conditionalFormatting>
  <conditionalFormatting sqref="AU782">
    <cfRule type="expression" dxfId="2803" priority="13701">
      <formula>IF(RIGHT(TEXT(AU782,"0.#"),1)=".",FALSE,TRUE)</formula>
    </cfRule>
    <cfRule type="expression" dxfId="2802" priority="13702">
      <formula>IF(RIGHT(TEXT(AU782,"0.#"),1)=".",TRUE,FALSE)</formula>
    </cfRule>
  </conditionalFormatting>
  <conditionalFormatting sqref="AU791">
    <cfRule type="expression" dxfId="2801" priority="13699">
      <formula>IF(RIGHT(TEXT(AU791,"0.#"),1)=".",FALSE,TRUE)</formula>
    </cfRule>
    <cfRule type="expression" dxfId="2800" priority="13700">
      <formula>IF(RIGHT(TEXT(AU791,"0.#"),1)=".",TRUE,FALSE)</formula>
    </cfRule>
  </conditionalFormatting>
  <conditionalFormatting sqref="AU783:AU790">
    <cfRule type="expression" dxfId="2799" priority="13697">
      <formula>IF(RIGHT(TEXT(AU783,"0.#"),1)=".",FALSE,TRUE)</formula>
    </cfRule>
    <cfRule type="expression" dxfId="2798" priority="13698">
      <formula>IF(RIGHT(TEXT(AU783,"0.#"),1)=".",TRUE,FALSE)</formula>
    </cfRule>
  </conditionalFormatting>
  <conditionalFormatting sqref="Y821 Y808 Y795">
    <cfRule type="expression" dxfId="2797" priority="13683">
      <formula>IF(RIGHT(TEXT(Y795,"0.#"),1)=".",FALSE,TRUE)</formula>
    </cfRule>
    <cfRule type="expression" dxfId="2796" priority="13684">
      <formula>IF(RIGHT(TEXT(Y795,"0.#"),1)=".",TRUE,FALSE)</formula>
    </cfRule>
  </conditionalFormatting>
  <conditionalFormatting sqref="Y830 Y817 Y804">
    <cfRule type="expression" dxfId="2795" priority="13681">
      <formula>IF(RIGHT(TEXT(Y804,"0.#"),1)=".",FALSE,TRUE)</formula>
    </cfRule>
    <cfRule type="expression" dxfId="2794" priority="13682">
      <formula>IF(RIGHT(TEXT(Y804,"0.#"),1)=".",TRUE,FALSE)</formula>
    </cfRule>
  </conditionalFormatting>
  <conditionalFormatting sqref="AU821 AU808 AU795">
    <cfRule type="expression" dxfId="2793" priority="13677">
      <formula>IF(RIGHT(TEXT(AU795,"0.#"),1)=".",FALSE,TRUE)</formula>
    </cfRule>
    <cfRule type="expression" dxfId="2792" priority="13678">
      <formula>IF(RIGHT(TEXT(AU795,"0.#"),1)=".",TRUE,FALSE)</formula>
    </cfRule>
  </conditionalFormatting>
  <conditionalFormatting sqref="AU830 AU817 AU804">
    <cfRule type="expression" dxfId="2791" priority="13675">
      <formula>IF(RIGHT(TEXT(AU804,"0.#"),1)=".",FALSE,TRUE)</formula>
    </cfRule>
    <cfRule type="expression" dxfId="2790" priority="13676">
      <formula>IF(RIGHT(TEXT(AU804,"0.#"),1)=".",TRUE,FALSE)</formula>
    </cfRule>
  </conditionalFormatting>
  <conditionalFormatting sqref="AU822:AU829 AU820 AU809:AU816 AU807 AU796:AU803 AU794">
    <cfRule type="expression" dxfId="2789" priority="13673">
      <formula>IF(RIGHT(TEXT(AU794,"0.#"),1)=".",FALSE,TRUE)</formula>
    </cfRule>
    <cfRule type="expression" dxfId="2788" priority="13674">
      <formula>IF(RIGHT(TEXT(AU794,"0.#"),1)=".",TRUE,FALSE)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06 Y908 Y912: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06 AL908:AO908 AL912: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907">
    <cfRule type="expression" dxfId="723" priority="19">
      <formula>IF(RIGHT(TEXT(Y907,"0.#"),1)=".",FALSE,TRUE)</formula>
    </cfRule>
    <cfRule type="expression" dxfId="722" priority="20">
      <formula>IF(RIGHT(TEXT(Y907,"0.#"),1)=".",TRUE,FALSE)</formula>
    </cfRule>
  </conditionalFormatting>
  <conditionalFormatting sqref="AL907:AO907">
    <cfRule type="expression" dxfId="721" priority="21">
      <formula>IF(AND(AL907&gt;=0, RIGHT(TEXT(AL907,"0.#"),1)&lt;&gt;"."),TRUE,FALSE)</formula>
    </cfRule>
    <cfRule type="expression" dxfId="720" priority="22">
      <formula>IF(AND(AL907&gt;=0, RIGHT(TEXT(AL907,"0.#"),1)="."),TRUE,FALSE)</formula>
    </cfRule>
    <cfRule type="expression" dxfId="719" priority="23">
      <formula>IF(AND(AL907&lt;0, RIGHT(TEXT(AL907,"0.#"),1)&lt;&gt;"."),TRUE,FALSE)</formula>
    </cfRule>
    <cfRule type="expression" dxfId="718" priority="24">
      <formula>IF(AND(AL907&lt;0, RIGHT(TEXT(AL907,"0.#"),1)="."),TRUE,FALSE)</formula>
    </cfRule>
  </conditionalFormatting>
  <conditionalFormatting sqref="Y911">
    <cfRule type="expression" dxfId="717" priority="13">
      <formula>IF(RIGHT(TEXT(Y911,"0.#"),1)=".",FALSE,TRUE)</formula>
    </cfRule>
    <cfRule type="expression" dxfId="716" priority="14">
      <formula>IF(RIGHT(TEXT(Y911,"0.#"),1)=".",TRUE,FALSE)</formula>
    </cfRule>
  </conditionalFormatting>
  <conditionalFormatting sqref="AL911:AO911">
    <cfRule type="expression" dxfId="715" priority="15">
      <formula>IF(AND(AL911&gt;=0, RIGHT(TEXT(AL911,"0.#"),1)&lt;&gt;"."),TRUE,FALSE)</formula>
    </cfRule>
    <cfRule type="expression" dxfId="714" priority="16">
      <formula>IF(AND(AL911&gt;=0, RIGHT(TEXT(AL911,"0.#"),1)="."),TRUE,FALSE)</formula>
    </cfRule>
    <cfRule type="expression" dxfId="713" priority="17">
      <formula>IF(AND(AL911&lt;0, RIGHT(TEXT(AL911,"0.#"),1)&lt;&gt;"."),TRUE,FALSE)</formula>
    </cfRule>
    <cfRule type="expression" dxfId="712" priority="18">
      <formula>IF(AND(AL911&lt;0, RIGHT(TEXT(AL911,"0.#"),1)="."),TRUE,FALSE)</formula>
    </cfRule>
  </conditionalFormatting>
  <conditionalFormatting sqref="Y910">
    <cfRule type="expression" dxfId="711" priority="7">
      <formula>IF(RIGHT(TEXT(Y910,"0.#"),1)=".",FALSE,TRUE)</formula>
    </cfRule>
    <cfRule type="expression" dxfId="710" priority="8">
      <formula>IF(RIGHT(TEXT(Y910,"0.#"),1)=".",TRUE,FALSE)</formula>
    </cfRule>
  </conditionalFormatting>
  <conditionalFormatting sqref="AL910:AO910">
    <cfRule type="expression" dxfId="709" priority="9">
      <formula>IF(AND(AL910&gt;=0, RIGHT(TEXT(AL910,"0.#"),1)&lt;&gt;"."),TRUE,FALSE)</formula>
    </cfRule>
    <cfRule type="expression" dxfId="708" priority="10">
      <formula>IF(AND(AL910&gt;=0, RIGHT(TEXT(AL910,"0.#"),1)="."),TRUE,FALSE)</formula>
    </cfRule>
    <cfRule type="expression" dxfId="707" priority="11">
      <formula>IF(AND(AL910&lt;0, RIGHT(TEXT(AL910,"0.#"),1)&lt;&gt;"."),TRUE,FALSE)</formula>
    </cfRule>
    <cfRule type="expression" dxfId="706" priority="12">
      <formula>IF(AND(AL910&lt;0, RIGHT(TEXT(AL910,"0.#"),1)="."),TRUE,FALSE)</formula>
    </cfRule>
  </conditionalFormatting>
  <conditionalFormatting sqref="Y909">
    <cfRule type="expression" dxfId="705" priority="1">
      <formula>IF(RIGHT(TEXT(Y909,"0.#"),1)=".",FALSE,TRUE)</formula>
    </cfRule>
    <cfRule type="expression" dxfId="704" priority="2">
      <formula>IF(RIGHT(TEXT(Y909,"0.#"),1)=".",TRUE,FALSE)</formula>
    </cfRule>
  </conditionalFormatting>
  <conditionalFormatting sqref="AL909:AO909">
    <cfRule type="expression" dxfId="703" priority="3">
      <formula>IF(AND(AL909&gt;=0, RIGHT(TEXT(AL909,"0.#"),1)&lt;&gt;"."),TRUE,FALSE)</formula>
    </cfRule>
    <cfRule type="expression" dxfId="702" priority="4">
      <formula>IF(AND(AL909&gt;=0, RIGHT(TEXT(AL909,"0.#"),1)="."),TRUE,FALSE)</formula>
    </cfRule>
    <cfRule type="expression" dxfId="701" priority="5">
      <formula>IF(AND(AL909&lt;0, RIGHT(TEXT(AL909,"0.#"),1)&lt;&gt;"."),TRUE,FALSE)</formula>
    </cfRule>
    <cfRule type="expression" dxfId="700" priority="6">
      <formula>IF(AND(AL909&lt;0, RIGHT(TEXT(AL909,"0.#"),1)="."),TRUE,FALSE)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8" manualBreakCount="8">
    <brk id="68" max="49" man="1"/>
    <brk id="483" max="49" man="1"/>
    <brk id="555" max="49" man="1"/>
    <brk id="699" max="49" man="1"/>
    <brk id="735" max="49" man="1"/>
    <brk id="778" max="49" man="1"/>
    <brk id="900" max="49" man="1"/>
    <brk id="92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617</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571</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571</v>
      </c>
      <c r="C21" s="13" t="str">
        <f t="shared" si="0"/>
        <v>知的財産</v>
      </c>
      <c r="D21" s="13" t="str">
        <f t="shared" si="8"/>
        <v>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4"/>
      <c r="Z2" s="407"/>
      <c r="AA2" s="408"/>
      <c r="AB2" s="1018" t="s">
        <v>11</v>
      </c>
      <c r="AC2" s="1019"/>
      <c r="AD2" s="1020"/>
      <c r="AE2" s="1006" t="s">
        <v>551</v>
      </c>
      <c r="AF2" s="1006"/>
      <c r="AG2" s="1006"/>
      <c r="AH2" s="1006"/>
      <c r="AI2" s="1006" t="s">
        <v>548</v>
      </c>
      <c r="AJ2" s="1006"/>
      <c r="AK2" s="1006"/>
      <c r="AL2" s="1006"/>
      <c r="AM2" s="1006" t="s">
        <v>522</v>
      </c>
      <c r="AN2" s="1006"/>
      <c r="AO2" s="1006"/>
      <c r="AP2" s="461"/>
      <c r="AQ2" s="176" t="s">
        <v>354</v>
      </c>
      <c r="AR2" s="169"/>
      <c r="AS2" s="169"/>
      <c r="AT2" s="170"/>
      <c r="AU2" s="368" t="s">
        <v>253</v>
      </c>
      <c r="AV2" s="368"/>
      <c r="AW2" s="368"/>
      <c r="AX2" s="369"/>
    </row>
    <row r="3" spans="1:50" ht="18.75" customHeight="1" x14ac:dyDescent="0.15">
      <c r="A3" s="515"/>
      <c r="B3" s="516"/>
      <c r="C3" s="516"/>
      <c r="D3" s="516"/>
      <c r="E3" s="516"/>
      <c r="F3" s="517"/>
      <c r="G3" s="570"/>
      <c r="H3" s="374"/>
      <c r="I3" s="374"/>
      <c r="J3" s="374"/>
      <c r="K3" s="374"/>
      <c r="L3" s="374"/>
      <c r="M3" s="374"/>
      <c r="N3" s="374"/>
      <c r="O3" s="571"/>
      <c r="P3" s="583"/>
      <c r="Q3" s="374"/>
      <c r="R3" s="374"/>
      <c r="S3" s="374"/>
      <c r="T3" s="374"/>
      <c r="U3" s="374"/>
      <c r="V3" s="374"/>
      <c r="W3" s="374"/>
      <c r="X3" s="571"/>
      <c r="Y3" s="1015"/>
      <c r="Z3" s="1016"/>
      <c r="AA3" s="1017"/>
      <c r="AB3" s="1021"/>
      <c r="AC3" s="1022"/>
      <c r="AD3" s="1023"/>
      <c r="AE3" s="371"/>
      <c r="AF3" s="371"/>
      <c r="AG3" s="371"/>
      <c r="AH3" s="371"/>
      <c r="AI3" s="371"/>
      <c r="AJ3" s="371"/>
      <c r="AK3" s="371"/>
      <c r="AL3" s="371"/>
      <c r="AM3" s="371"/>
      <c r="AN3" s="371"/>
      <c r="AO3" s="371"/>
      <c r="AP3" s="327"/>
      <c r="AQ3" s="260"/>
      <c r="AR3" s="261"/>
      <c r="AS3" s="137" t="s">
        <v>355</v>
      </c>
      <c r="AT3" s="172"/>
      <c r="AU3" s="261"/>
      <c r="AV3" s="261"/>
      <c r="AW3" s="374" t="s">
        <v>300</v>
      </c>
      <c r="AX3" s="375"/>
    </row>
    <row r="4" spans="1:50" ht="22.5" customHeight="1" x14ac:dyDescent="0.15">
      <c r="A4" s="518"/>
      <c r="B4" s="516"/>
      <c r="C4" s="516"/>
      <c r="D4" s="516"/>
      <c r="E4" s="516"/>
      <c r="F4" s="517"/>
      <c r="G4" s="543"/>
      <c r="H4" s="1024"/>
      <c r="I4" s="1024"/>
      <c r="J4" s="1024"/>
      <c r="K4" s="1024"/>
      <c r="L4" s="1024"/>
      <c r="M4" s="1024"/>
      <c r="N4" s="1024"/>
      <c r="O4" s="1025"/>
      <c r="P4" s="161"/>
      <c r="Q4" s="1032"/>
      <c r="R4" s="1032"/>
      <c r="S4" s="1032"/>
      <c r="T4" s="1032"/>
      <c r="U4" s="1032"/>
      <c r="V4" s="1032"/>
      <c r="W4" s="1032"/>
      <c r="X4" s="1033"/>
      <c r="Y4" s="1010" t="s">
        <v>12</v>
      </c>
      <c r="Z4" s="1011"/>
      <c r="AA4" s="1012"/>
      <c r="AB4" s="554"/>
      <c r="AC4" s="1013"/>
      <c r="AD4" s="1013"/>
      <c r="AE4" s="359"/>
      <c r="AF4" s="360"/>
      <c r="AG4" s="360"/>
      <c r="AH4" s="360"/>
      <c r="AI4" s="359"/>
      <c r="AJ4" s="360"/>
      <c r="AK4" s="360"/>
      <c r="AL4" s="360"/>
      <c r="AM4" s="359"/>
      <c r="AN4" s="360"/>
      <c r="AO4" s="360"/>
      <c r="AP4" s="360"/>
      <c r="AQ4" s="111"/>
      <c r="AR4" s="112"/>
      <c r="AS4" s="112"/>
      <c r="AT4" s="113"/>
      <c r="AU4" s="360"/>
      <c r="AV4" s="360"/>
      <c r="AW4" s="360"/>
      <c r="AX4" s="362"/>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3" t="s">
        <v>54</v>
      </c>
      <c r="Z5" s="1007"/>
      <c r="AA5" s="1008"/>
      <c r="AB5" s="525"/>
      <c r="AC5" s="1009"/>
      <c r="AD5" s="1009"/>
      <c r="AE5" s="359"/>
      <c r="AF5" s="360"/>
      <c r="AG5" s="360"/>
      <c r="AH5" s="360"/>
      <c r="AI5" s="359"/>
      <c r="AJ5" s="360"/>
      <c r="AK5" s="360"/>
      <c r="AL5" s="360"/>
      <c r="AM5" s="359"/>
      <c r="AN5" s="360"/>
      <c r="AO5" s="360"/>
      <c r="AP5" s="360"/>
      <c r="AQ5" s="111"/>
      <c r="AR5" s="112"/>
      <c r="AS5" s="112"/>
      <c r="AT5" s="113"/>
      <c r="AU5" s="360"/>
      <c r="AV5" s="360"/>
      <c r="AW5" s="360"/>
      <c r="AX5" s="362"/>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59"/>
      <c r="AF6" s="360"/>
      <c r="AG6" s="360"/>
      <c r="AH6" s="360"/>
      <c r="AI6" s="359"/>
      <c r="AJ6" s="360"/>
      <c r="AK6" s="360"/>
      <c r="AL6" s="360"/>
      <c r="AM6" s="359"/>
      <c r="AN6" s="360"/>
      <c r="AO6" s="360"/>
      <c r="AP6" s="360"/>
      <c r="AQ6" s="111"/>
      <c r="AR6" s="112"/>
      <c r="AS6" s="112"/>
      <c r="AT6" s="113"/>
      <c r="AU6" s="360"/>
      <c r="AV6" s="360"/>
      <c r="AW6" s="360"/>
      <c r="AX6" s="362"/>
    </row>
    <row r="7" spans="1:50" customFormat="1" ht="23.25" customHeight="1" x14ac:dyDescent="0.15">
      <c r="A7" s="904" t="s">
        <v>500</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472</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4"/>
      <c r="Z9" s="407"/>
      <c r="AA9" s="408"/>
      <c r="AB9" s="1018" t="s">
        <v>11</v>
      </c>
      <c r="AC9" s="1019"/>
      <c r="AD9" s="1020"/>
      <c r="AE9" s="1006" t="s">
        <v>552</v>
      </c>
      <c r="AF9" s="1006"/>
      <c r="AG9" s="1006"/>
      <c r="AH9" s="1006"/>
      <c r="AI9" s="1006" t="s">
        <v>548</v>
      </c>
      <c r="AJ9" s="1006"/>
      <c r="AK9" s="1006"/>
      <c r="AL9" s="1006"/>
      <c r="AM9" s="1006" t="s">
        <v>522</v>
      </c>
      <c r="AN9" s="1006"/>
      <c r="AO9" s="1006"/>
      <c r="AP9" s="461"/>
      <c r="AQ9" s="176" t="s">
        <v>354</v>
      </c>
      <c r="AR9" s="169"/>
      <c r="AS9" s="169"/>
      <c r="AT9" s="170"/>
      <c r="AU9" s="368" t="s">
        <v>253</v>
      </c>
      <c r="AV9" s="368"/>
      <c r="AW9" s="368"/>
      <c r="AX9" s="369"/>
    </row>
    <row r="10" spans="1:50" ht="18.75" customHeight="1" x14ac:dyDescent="0.15">
      <c r="A10" s="515"/>
      <c r="B10" s="516"/>
      <c r="C10" s="516"/>
      <c r="D10" s="516"/>
      <c r="E10" s="516"/>
      <c r="F10" s="517"/>
      <c r="G10" s="570"/>
      <c r="H10" s="374"/>
      <c r="I10" s="374"/>
      <c r="J10" s="374"/>
      <c r="K10" s="374"/>
      <c r="L10" s="374"/>
      <c r="M10" s="374"/>
      <c r="N10" s="374"/>
      <c r="O10" s="571"/>
      <c r="P10" s="583"/>
      <c r="Q10" s="374"/>
      <c r="R10" s="374"/>
      <c r="S10" s="374"/>
      <c r="T10" s="374"/>
      <c r="U10" s="374"/>
      <c r="V10" s="374"/>
      <c r="W10" s="374"/>
      <c r="X10" s="571"/>
      <c r="Y10" s="1015"/>
      <c r="Z10" s="1016"/>
      <c r="AA10" s="1017"/>
      <c r="AB10" s="1021"/>
      <c r="AC10" s="1022"/>
      <c r="AD10" s="1023"/>
      <c r="AE10" s="371"/>
      <c r="AF10" s="371"/>
      <c r="AG10" s="371"/>
      <c r="AH10" s="371"/>
      <c r="AI10" s="371"/>
      <c r="AJ10" s="371"/>
      <c r="AK10" s="371"/>
      <c r="AL10" s="371"/>
      <c r="AM10" s="371"/>
      <c r="AN10" s="371"/>
      <c r="AO10" s="371"/>
      <c r="AP10" s="327"/>
      <c r="AQ10" s="260"/>
      <c r="AR10" s="261"/>
      <c r="AS10" s="137" t="s">
        <v>355</v>
      </c>
      <c r="AT10" s="172"/>
      <c r="AU10" s="261"/>
      <c r="AV10" s="261"/>
      <c r="AW10" s="374" t="s">
        <v>300</v>
      </c>
      <c r="AX10" s="375"/>
    </row>
    <row r="11" spans="1:50" ht="22.5" customHeight="1" x14ac:dyDescent="0.15">
      <c r="A11" s="518"/>
      <c r="B11" s="516"/>
      <c r="C11" s="516"/>
      <c r="D11" s="516"/>
      <c r="E11" s="516"/>
      <c r="F11" s="517"/>
      <c r="G11" s="543"/>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4"/>
      <c r="AC11" s="1013"/>
      <c r="AD11" s="1013"/>
      <c r="AE11" s="359"/>
      <c r="AF11" s="360"/>
      <c r="AG11" s="360"/>
      <c r="AH11" s="360"/>
      <c r="AI11" s="359"/>
      <c r="AJ11" s="360"/>
      <c r="AK11" s="360"/>
      <c r="AL11" s="360"/>
      <c r="AM11" s="359"/>
      <c r="AN11" s="360"/>
      <c r="AO11" s="360"/>
      <c r="AP11" s="360"/>
      <c r="AQ11" s="111"/>
      <c r="AR11" s="112"/>
      <c r="AS11" s="112"/>
      <c r="AT11" s="113"/>
      <c r="AU11" s="360"/>
      <c r="AV11" s="360"/>
      <c r="AW11" s="360"/>
      <c r="AX11" s="362"/>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5"/>
      <c r="AC12" s="1009"/>
      <c r="AD12" s="1009"/>
      <c r="AE12" s="359"/>
      <c r="AF12" s="360"/>
      <c r="AG12" s="360"/>
      <c r="AH12" s="360"/>
      <c r="AI12" s="359"/>
      <c r="AJ12" s="360"/>
      <c r="AK12" s="360"/>
      <c r="AL12" s="360"/>
      <c r="AM12" s="359"/>
      <c r="AN12" s="360"/>
      <c r="AO12" s="360"/>
      <c r="AP12" s="360"/>
      <c r="AQ12" s="111"/>
      <c r="AR12" s="112"/>
      <c r="AS12" s="112"/>
      <c r="AT12" s="113"/>
      <c r="AU12" s="360"/>
      <c r="AV12" s="360"/>
      <c r="AW12" s="360"/>
      <c r="AX12" s="362"/>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59"/>
      <c r="AF13" s="360"/>
      <c r="AG13" s="360"/>
      <c r="AH13" s="360"/>
      <c r="AI13" s="359"/>
      <c r="AJ13" s="360"/>
      <c r="AK13" s="360"/>
      <c r="AL13" s="360"/>
      <c r="AM13" s="359"/>
      <c r="AN13" s="360"/>
      <c r="AO13" s="360"/>
      <c r="AP13" s="360"/>
      <c r="AQ13" s="111"/>
      <c r="AR13" s="112"/>
      <c r="AS13" s="112"/>
      <c r="AT13" s="113"/>
      <c r="AU13" s="360"/>
      <c r="AV13" s="360"/>
      <c r="AW13" s="360"/>
      <c r="AX13" s="362"/>
    </row>
    <row r="14" spans="1:50" customFormat="1" ht="23.25" customHeight="1" x14ac:dyDescent="0.15">
      <c r="A14" s="904" t="s">
        <v>500</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472</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4"/>
      <c r="Z16" s="407"/>
      <c r="AA16" s="408"/>
      <c r="AB16" s="1018" t="s">
        <v>11</v>
      </c>
      <c r="AC16" s="1019"/>
      <c r="AD16" s="1020"/>
      <c r="AE16" s="1006" t="s">
        <v>551</v>
      </c>
      <c r="AF16" s="1006"/>
      <c r="AG16" s="1006"/>
      <c r="AH16" s="1006"/>
      <c r="AI16" s="1006" t="s">
        <v>549</v>
      </c>
      <c r="AJ16" s="1006"/>
      <c r="AK16" s="1006"/>
      <c r="AL16" s="1006"/>
      <c r="AM16" s="1006" t="s">
        <v>522</v>
      </c>
      <c r="AN16" s="1006"/>
      <c r="AO16" s="1006"/>
      <c r="AP16" s="461"/>
      <c r="AQ16" s="176" t="s">
        <v>354</v>
      </c>
      <c r="AR16" s="169"/>
      <c r="AS16" s="169"/>
      <c r="AT16" s="170"/>
      <c r="AU16" s="368" t="s">
        <v>253</v>
      </c>
      <c r="AV16" s="368"/>
      <c r="AW16" s="368"/>
      <c r="AX16" s="369"/>
    </row>
    <row r="17" spans="1:50" ht="18.75" customHeight="1" x14ac:dyDescent="0.15">
      <c r="A17" s="515"/>
      <c r="B17" s="516"/>
      <c r="C17" s="516"/>
      <c r="D17" s="516"/>
      <c r="E17" s="516"/>
      <c r="F17" s="517"/>
      <c r="G17" s="570"/>
      <c r="H17" s="374"/>
      <c r="I17" s="374"/>
      <c r="J17" s="374"/>
      <c r="K17" s="374"/>
      <c r="L17" s="374"/>
      <c r="M17" s="374"/>
      <c r="N17" s="374"/>
      <c r="O17" s="571"/>
      <c r="P17" s="583"/>
      <c r="Q17" s="374"/>
      <c r="R17" s="374"/>
      <c r="S17" s="374"/>
      <c r="T17" s="374"/>
      <c r="U17" s="374"/>
      <c r="V17" s="374"/>
      <c r="W17" s="374"/>
      <c r="X17" s="571"/>
      <c r="Y17" s="1015"/>
      <c r="Z17" s="1016"/>
      <c r="AA17" s="1017"/>
      <c r="AB17" s="1021"/>
      <c r="AC17" s="1022"/>
      <c r="AD17" s="1023"/>
      <c r="AE17" s="371"/>
      <c r="AF17" s="371"/>
      <c r="AG17" s="371"/>
      <c r="AH17" s="371"/>
      <c r="AI17" s="371"/>
      <c r="AJ17" s="371"/>
      <c r="AK17" s="371"/>
      <c r="AL17" s="371"/>
      <c r="AM17" s="371"/>
      <c r="AN17" s="371"/>
      <c r="AO17" s="371"/>
      <c r="AP17" s="327"/>
      <c r="AQ17" s="260"/>
      <c r="AR17" s="261"/>
      <c r="AS17" s="137" t="s">
        <v>355</v>
      </c>
      <c r="AT17" s="172"/>
      <c r="AU17" s="261"/>
      <c r="AV17" s="261"/>
      <c r="AW17" s="374" t="s">
        <v>300</v>
      </c>
      <c r="AX17" s="375"/>
    </row>
    <row r="18" spans="1:50" ht="22.5" customHeight="1" x14ac:dyDescent="0.15">
      <c r="A18" s="518"/>
      <c r="B18" s="516"/>
      <c r="C18" s="516"/>
      <c r="D18" s="516"/>
      <c r="E18" s="516"/>
      <c r="F18" s="517"/>
      <c r="G18" s="543"/>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4"/>
      <c r="AC18" s="1013"/>
      <c r="AD18" s="1013"/>
      <c r="AE18" s="359"/>
      <c r="AF18" s="360"/>
      <c r="AG18" s="360"/>
      <c r="AH18" s="360"/>
      <c r="AI18" s="359"/>
      <c r="AJ18" s="360"/>
      <c r="AK18" s="360"/>
      <c r="AL18" s="360"/>
      <c r="AM18" s="359"/>
      <c r="AN18" s="360"/>
      <c r="AO18" s="360"/>
      <c r="AP18" s="360"/>
      <c r="AQ18" s="111"/>
      <c r="AR18" s="112"/>
      <c r="AS18" s="112"/>
      <c r="AT18" s="113"/>
      <c r="AU18" s="360"/>
      <c r="AV18" s="360"/>
      <c r="AW18" s="360"/>
      <c r="AX18" s="362"/>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5"/>
      <c r="AC19" s="1009"/>
      <c r="AD19" s="1009"/>
      <c r="AE19" s="359"/>
      <c r="AF19" s="360"/>
      <c r="AG19" s="360"/>
      <c r="AH19" s="360"/>
      <c r="AI19" s="359"/>
      <c r="AJ19" s="360"/>
      <c r="AK19" s="360"/>
      <c r="AL19" s="360"/>
      <c r="AM19" s="359"/>
      <c r="AN19" s="360"/>
      <c r="AO19" s="360"/>
      <c r="AP19" s="360"/>
      <c r="AQ19" s="111"/>
      <c r="AR19" s="112"/>
      <c r="AS19" s="112"/>
      <c r="AT19" s="113"/>
      <c r="AU19" s="360"/>
      <c r="AV19" s="360"/>
      <c r="AW19" s="360"/>
      <c r="AX19" s="362"/>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59"/>
      <c r="AF20" s="360"/>
      <c r="AG20" s="360"/>
      <c r="AH20" s="360"/>
      <c r="AI20" s="359"/>
      <c r="AJ20" s="360"/>
      <c r="AK20" s="360"/>
      <c r="AL20" s="360"/>
      <c r="AM20" s="359"/>
      <c r="AN20" s="360"/>
      <c r="AO20" s="360"/>
      <c r="AP20" s="360"/>
      <c r="AQ20" s="111"/>
      <c r="AR20" s="112"/>
      <c r="AS20" s="112"/>
      <c r="AT20" s="113"/>
      <c r="AU20" s="360"/>
      <c r="AV20" s="360"/>
      <c r="AW20" s="360"/>
      <c r="AX20" s="362"/>
    </row>
    <row r="21" spans="1:50" customFormat="1" ht="23.25" customHeight="1" x14ac:dyDescent="0.15">
      <c r="A21" s="904" t="s">
        <v>500</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472</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4"/>
      <c r="Z23" s="407"/>
      <c r="AA23" s="408"/>
      <c r="AB23" s="1018" t="s">
        <v>11</v>
      </c>
      <c r="AC23" s="1019"/>
      <c r="AD23" s="1020"/>
      <c r="AE23" s="1006" t="s">
        <v>553</v>
      </c>
      <c r="AF23" s="1006"/>
      <c r="AG23" s="1006"/>
      <c r="AH23" s="1006"/>
      <c r="AI23" s="1006" t="s">
        <v>548</v>
      </c>
      <c r="AJ23" s="1006"/>
      <c r="AK23" s="1006"/>
      <c r="AL23" s="1006"/>
      <c r="AM23" s="1006" t="s">
        <v>522</v>
      </c>
      <c r="AN23" s="1006"/>
      <c r="AO23" s="1006"/>
      <c r="AP23" s="461"/>
      <c r="AQ23" s="176" t="s">
        <v>354</v>
      </c>
      <c r="AR23" s="169"/>
      <c r="AS23" s="169"/>
      <c r="AT23" s="170"/>
      <c r="AU23" s="368" t="s">
        <v>253</v>
      </c>
      <c r="AV23" s="368"/>
      <c r="AW23" s="368"/>
      <c r="AX23" s="369"/>
    </row>
    <row r="24" spans="1:50" ht="18.75" customHeight="1" x14ac:dyDescent="0.15">
      <c r="A24" s="515"/>
      <c r="B24" s="516"/>
      <c r="C24" s="516"/>
      <c r="D24" s="516"/>
      <c r="E24" s="516"/>
      <c r="F24" s="517"/>
      <c r="G24" s="570"/>
      <c r="H24" s="374"/>
      <c r="I24" s="374"/>
      <c r="J24" s="374"/>
      <c r="K24" s="374"/>
      <c r="L24" s="374"/>
      <c r="M24" s="374"/>
      <c r="N24" s="374"/>
      <c r="O24" s="571"/>
      <c r="P24" s="583"/>
      <c r="Q24" s="374"/>
      <c r="R24" s="374"/>
      <c r="S24" s="374"/>
      <c r="T24" s="374"/>
      <c r="U24" s="374"/>
      <c r="V24" s="374"/>
      <c r="W24" s="374"/>
      <c r="X24" s="571"/>
      <c r="Y24" s="1015"/>
      <c r="Z24" s="1016"/>
      <c r="AA24" s="1017"/>
      <c r="AB24" s="1021"/>
      <c r="AC24" s="1022"/>
      <c r="AD24" s="1023"/>
      <c r="AE24" s="371"/>
      <c r="AF24" s="371"/>
      <c r="AG24" s="371"/>
      <c r="AH24" s="371"/>
      <c r="AI24" s="371"/>
      <c r="AJ24" s="371"/>
      <c r="AK24" s="371"/>
      <c r="AL24" s="371"/>
      <c r="AM24" s="371"/>
      <c r="AN24" s="371"/>
      <c r="AO24" s="371"/>
      <c r="AP24" s="327"/>
      <c r="AQ24" s="260"/>
      <c r="AR24" s="261"/>
      <c r="AS24" s="137" t="s">
        <v>355</v>
      </c>
      <c r="AT24" s="172"/>
      <c r="AU24" s="261"/>
      <c r="AV24" s="261"/>
      <c r="AW24" s="374" t="s">
        <v>300</v>
      </c>
      <c r="AX24" s="375"/>
    </row>
    <row r="25" spans="1:50" ht="22.5" customHeight="1" x14ac:dyDescent="0.15">
      <c r="A25" s="518"/>
      <c r="B25" s="516"/>
      <c r="C25" s="516"/>
      <c r="D25" s="516"/>
      <c r="E25" s="516"/>
      <c r="F25" s="517"/>
      <c r="G25" s="543"/>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4"/>
      <c r="AC25" s="1013"/>
      <c r="AD25" s="1013"/>
      <c r="AE25" s="359"/>
      <c r="AF25" s="360"/>
      <c r="AG25" s="360"/>
      <c r="AH25" s="360"/>
      <c r="AI25" s="359"/>
      <c r="AJ25" s="360"/>
      <c r="AK25" s="360"/>
      <c r="AL25" s="360"/>
      <c r="AM25" s="359"/>
      <c r="AN25" s="360"/>
      <c r="AO25" s="360"/>
      <c r="AP25" s="360"/>
      <c r="AQ25" s="111"/>
      <c r="AR25" s="112"/>
      <c r="AS25" s="112"/>
      <c r="AT25" s="113"/>
      <c r="AU25" s="360"/>
      <c r="AV25" s="360"/>
      <c r="AW25" s="360"/>
      <c r="AX25" s="362"/>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5"/>
      <c r="AC26" s="1009"/>
      <c r="AD26" s="1009"/>
      <c r="AE26" s="359"/>
      <c r="AF26" s="360"/>
      <c r="AG26" s="360"/>
      <c r="AH26" s="360"/>
      <c r="AI26" s="359"/>
      <c r="AJ26" s="360"/>
      <c r="AK26" s="360"/>
      <c r="AL26" s="360"/>
      <c r="AM26" s="359"/>
      <c r="AN26" s="360"/>
      <c r="AO26" s="360"/>
      <c r="AP26" s="360"/>
      <c r="AQ26" s="111"/>
      <c r="AR26" s="112"/>
      <c r="AS26" s="112"/>
      <c r="AT26" s="113"/>
      <c r="AU26" s="360"/>
      <c r="AV26" s="360"/>
      <c r="AW26" s="360"/>
      <c r="AX26" s="362"/>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59"/>
      <c r="AF27" s="360"/>
      <c r="AG27" s="360"/>
      <c r="AH27" s="360"/>
      <c r="AI27" s="359"/>
      <c r="AJ27" s="360"/>
      <c r="AK27" s="360"/>
      <c r="AL27" s="360"/>
      <c r="AM27" s="359"/>
      <c r="AN27" s="360"/>
      <c r="AO27" s="360"/>
      <c r="AP27" s="360"/>
      <c r="AQ27" s="111"/>
      <c r="AR27" s="112"/>
      <c r="AS27" s="112"/>
      <c r="AT27" s="113"/>
      <c r="AU27" s="360"/>
      <c r="AV27" s="360"/>
      <c r="AW27" s="360"/>
      <c r="AX27" s="362"/>
    </row>
    <row r="28" spans="1:50" customFormat="1" ht="23.25" customHeight="1" x14ac:dyDescent="0.15">
      <c r="A28" s="904" t="s">
        <v>500</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472</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4"/>
      <c r="Z30" s="407"/>
      <c r="AA30" s="408"/>
      <c r="AB30" s="1018" t="s">
        <v>11</v>
      </c>
      <c r="AC30" s="1019"/>
      <c r="AD30" s="1020"/>
      <c r="AE30" s="1006" t="s">
        <v>551</v>
      </c>
      <c r="AF30" s="1006"/>
      <c r="AG30" s="1006"/>
      <c r="AH30" s="1006"/>
      <c r="AI30" s="1006" t="s">
        <v>548</v>
      </c>
      <c r="AJ30" s="1006"/>
      <c r="AK30" s="1006"/>
      <c r="AL30" s="1006"/>
      <c r="AM30" s="1006" t="s">
        <v>546</v>
      </c>
      <c r="AN30" s="1006"/>
      <c r="AO30" s="1006"/>
      <c r="AP30" s="461"/>
      <c r="AQ30" s="176" t="s">
        <v>354</v>
      </c>
      <c r="AR30" s="169"/>
      <c r="AS30" s="169"/>
      <c r="AT30" s="170"/>
      <c r="AU30" s="368" t="s">
        <v>253</v>
      </c>
      <c r="AV30" s="368"/>
      <c r="AW30" s="368"/>
      <c r="AX30" s="369"/>
    </row>
    <row r="31" spans="1:50" ht="18.75" customHeight="1" x14ac:dyDescent="0.15">
      <c r="A31" s="515"/>
      <c r="B31" s="516"/>
      <c r="C31" s="516"/>
      <c r="D31" s="516"/>
      <c r="E31" s="516"/>
      <c r="F31" s="517"/>
      <c r="G31" s="570"/>
      <c r="H31" s="374"/>
      <c r="I31" s="374"/>
      <c r="J31" s="374"/>
      <c r="K31" s="374"/>
      <c r="L31" s="374"/>
      <c r="M31" s="374"/>
      <c r="N31" s="374"/>
      <c r="O31" s="571"/>
      <c r="P31" s="583"/>
      <c r="Q31" s="374"/>
      <c r="R31" s="374"/>
      <c r="S31" s="374"/>
      <c r="T31" s="374"/>
      <c r="U31" s="374"/>
      <c r="V31" s="374"/>
      <c r="W31" s="374"/>
      <c r="X31" s="571"/>
      <c r="Y31" s="1015"/>
      <c r="Z31" s="1016"/>
      <c r="AA31" s="1017"/>
      <c r="AB31" s="1021"/>
      <c r="AC31" s="1022"/>
      <c r="AD31" s="1023"/>
      <c r="AE31" s="371"/>
      <c r="AF31" s="371"/>
      <c r="AG31" s="371"/>
      <c r="AH31" s="371"/>
      <c r="AI31" s="371"/>
      <c r="AJ31" s="371"/>
      <c r="AK31" s="371"/>
      <c r="AL31" s="371"/>
      <c r="AM31" s="371"/>
      <c r="AN31" s="371"/>
      <c r="AO31" s="371"/>
      <c r="AP31" s="327"/>
      <c r="AQ31" s="260"/>
      <c r="AR31" s="261"/>
      <c r="AS31" s="137" t="s">
        <v>355</v>
      </c>
      <c r="AT31" s="172"/>
      <c r="AU31" s="261"/>
      <c r="AV31" s="261"/>
      <c r="AW31" s="374" t="s">
        <v>300</v>
      </c>
      <c r="AX31" s="375"/>
    </row>
    <row r="32" spans="1:50" ht="22.5" customHeight="1" x14ac:dyDescent="0.15">
      <c r="A32" s="518"/>
      <c r="B32" s="516"/>
      <c r="C32" s="516"/>
      <c r="D32" s="516"/>
      <c r="E32" s="516"/>
      <c r="F32" s="517"/>
      <c r="G32" s="543"/>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4"/>
      <c r="AC32" s="1013"/>
      <c r="AD32" s="1013"/>
      <c r="AE32" s="359"/>
      <c r="AF32" s="360"/>
      <c r="AG32" s="360"/>
      <c r="AH32" s="360"/>
      <c r="AI32" s="359"/>
      <c r="AJ32" s="360"/>
      <c r="AK32" s="360"/>
      <c r="AL32" s="360"/>
      <c r="AM32" s="359"/>
      <c r="AN32" s="360"/>
      <c r="AO32" s="360"/>
      <c r="AP32" s="360"/>
      <c r="AQ32" s="111"/>
      <c r="AR32" s="112"/>
      <c r="AS32" s="112"/>
      <c r="AT32" s="113"/>
      <c r="AU32" s="360"/>
      <c r="AV32" s="360"/>
      <c r="AW32" s="360"/>
      <c r="AX32" s="362"/>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5"/>
      <c r="AC33" s="1009"/>
      <c r="AD33" s="1009"/>
      <c r="AE33" s="359"/>
      <c r="AF33" s="360"/>
      <c r="AG33" s="360"/>
      <c r="AH33" s="360"/>
      <c r="AI33" s="359"/>
      <c r="AJ33" s="360"/>
      <c r="AK33" s="360"/>
      <c r="AL33" s="360"/>
      <c r="AM33" s="359"/>
      <c r="AN33" s="360"/>
      <c r="AO33" s="360"/>
      <c r="AP33" s="360"/>
      <c r="AQ33" s="111"/>
      <c r="AR33" s="112"/>
      <c r="AS33" s="112"/>
      <c r="AT33" s="113"/>
      <c r="AU33" s="360"/>
      <c r="AV33" s="360"/>
      <c r="AW33" s="360"/>
      <c r="AX33" s="362"/>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59"/>
      <c r="AF34" s="360"/>
      <c r="AG34" s="360"/>
      <c r="AH34" s="360"/>
      <c r="AI34" s="359"/>
      <c r="AJ34" s="360"/>
      <c r="AK34" s="360"/>
      <c r="AL34" s="360"/>
      <c r="AM34" s="359"/>
      <c r="AN34" s="360"/>
      <c r="AO34" s="360"/>
      <c r="AP34" s="360"/>
      <c r="AQ34" s="111"/>
      <c r="AR34" s="112"/>
      <c r="AS34" s="112"/>
      <c r="AT34" s="113"/>
      <c r="AU34" s="360"/>
      <c r="AV34" s="360"/>
      <c r="AW34" s="360"/>
      <c r="AX34" s="362"/>
    </row>
    <row r="35" spans="1:50" customFormat="1" ht="23.25" customHeight="1" x14ac:dyDescent="0.15">
      <c r="A35" s="904" t="s">
        <v>500</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472</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4"/>
      <c r="Z37" s="407"/>
      <c r="AA37" s="408"/>
      <c r="AB37" s="1018" t="s">
        <v>11</v>
      </c>
      <c r="AC37" s="1019"/>
      <c r="AD37" s="1020"/>
      <c r="AE37" s="1006" t="s">
        <v>553</v>
      </c>
      <c r="AF37" s="1006"/>
      <c r="AG37" s="1006"/>
      <c r="AH37" s="1006"/>
      <c r="AI37" s="1006" t="s">
        <v>550</v>
      </c>
      <c r="AJ37" s="1006"/>
      <c r="AK37" s="1006"/>
      <c r="AL37" s="1006"/>
      <c r="AM37" s="1006" t="s">
        <v>547</v>
      </c>
      <c r="AN37" s="1006"/>
      <c r="AO37" s="1006"/>
      <c r="AP37" s="461"/>
      <c r="AQ37" s="176" t="s">
        <v>354</v>
      </c>
      <c r="AR37" s="169"/>
      <c r="AS37" s="169"/>
      <c r="AT37" s="170"/>
      <c r="AU37" s="368" t="s">
        <v>253</v>
      </c>
      <c r="AV37" s="368"/>
      <c r="AW37" s="368"/>
      <c r="AX37" s="369"/>
    </row>
    <row r="38" spans="1:50" ht="18.75" customHeight="1" x14ac:dyDescent="0.15">
      <c r="A38" s="515"/>
      <c r="B38" s="516"/>
      <c r="C38" s="516"/>
      <c r="D38" s="516"/>
      <c r="E38" s="516"/>
      <c r="F38" s="517"/>
      <c r="G38" s="570"/>
      <c r="H38" s="374"/>
      <c r="I38" s="374"/>
      <c r="J38" s="374"/>
      <c r="K38" s="374"/>
      <c r="L38" s="374"/>
      <c r="M38" s="374"/>
      <c r="N38" s="374"/>
      <c r="O38" s="571"/>
      <c r="P38" s="583"/>
      <c r="Q38" s="374"/>
      <c r="R38" s="374"/>
      <c r="S38" s="374"/>
      <c r="T38" s="374"/>
      <c r="U38" s="374"/>
      <c r="V38" s="374"/>
      <c r="W38" s="374"/>
      <c r="X38" s="571"/>
      <c r="Y38" s="1015"/>
      <c r="Z38" s="1016"/>
      <c r="AA38" s="1017"/>
      <c r="AB38" s="1021"/>
      <c r="AC38" s="1022"/>
      <c r="AD38" s="1023"/>
      <c r="AE38" s="371"/>
      <c r="AF38" s="371"/>
      <c r="AG38" s="371"/>
      <c r="AH38" s="371"/>
      <c r="AI38" s="371"/>
      <c r="AJ38" s="371"/>
      <c r="AK38" s="371"/>
      <c r="AL38" s="371"/>
      <c r="AM38" s="371"/>
      <c r="AN38" s="371"/>
      <c r="AO38" s="371"/>
      <c r="AP38" s="327"/>
      <c r="AQ38" s="260"/>
      <c r="AR38" s="261"/>
      <c r="AS38" s="137" t="s">
        <v>355</v>
      </c>
      <c r="AT38" s="172"/>
      <c r="AU38" s="261"/>
      <c r="AV38" s="261"/>
      <c r="AW38" s="374" t="s">
        <v>300</v>
      </c>
      <c r="AX38" s="375"/>
    </row>
    <row r="39" spans="1:50" ht="22.5" customHeight="1" x14ac:dyDescent="0.15">
      <c r="A39" s="518"/>
      <c r="B39" s="516"/>
      <c r="C39" s="516"/>
      <c r="D39" s="516"/>
      <c r="E39" s="516"/>
      <c r="F39" s="517"/>
      <c r="G39" s="543"/>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4"/>
      <c r="AC39" s="1013"/>
      <c r="AD39" s="1013"/>
      <c r="AE39" s="359"/>
      <c r="AF39" s="360"/>
      <c r="AG39" s="360"/>
      <c r="AH39" s="360"/>
      <c r="AI39" s="359"/>
      <c r="AJ39" s="360"/>
      <c r="AK39" s="360"/>
      <c r="AL39" s="360"/>
      <c r="AM39" s="359"/>
      <c r="AN39" s="360"/>
      <c r="AO39" s="360"/>
      <c r="AP39" s="360"/>
      <c r="AQ39" s="111"/>
      <c r="AR39" s="112"/>
      <c r="AS39" s="112"/>
      <c r="AT39" s="113"/>
      <c r="AU39" s="360"/>
      <c r="AV39" s="360"/>
      <c r="AW39" s="360"/>
      <c r="AX39" s="362"/>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5"/>
      <c r="AC40" s="1009"/>
      <c r="AD40" s="1009"/>
      <c r="AE40" s="359"/>
      <c r="AF40" s="360"/>
      <c r="AG40" s="360"/>
      <c r="AH40" s="360"/>
      <c r="AI40" s="359"/>
      <c r="AJ40" s="360"/>
      <c r="AK40" s="360"/>
      <c r="AL40" s="360"/>
      <c r="AM40" s="359"/>
      <c r="AN40" s="360"/>
      <c r="AO40" s="360"/>
      <c r="AP40" s="360"/>
      <c r="AQ40" s="111"/>
      <c r="AR40" s="112"/>
      <c r="AS40" s="112"/>
      <c r="AT40" s="113"/>
      <c r="AU40" s="360"/>
      <c r="AV40" s="360"/>
      <c r="AW40" s="360"/>
      <c r="AX40" s="362"/>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59"/>
      <c r="AF41" s="360"/>
      <c r="AG41" s="360"/>
      <c r="AH41" s="360"/>
      <c r="AI41" s="359"/>
      <c r="AJ41" s="360"/>
      <c r="AK41" s="360"/>
      <c r="AL41" s="360"/>
      <c r="AM41" s="359"/>
      <c r="AN41" s="360"/>
      <c r="AO41" s="360"/>
      <c r="AP41" s="360"/>
      <c r="AQ41" s="111"/>
      <c r="AR41" s="112"/>
      <c r="AS41" s="112"/>
      <c r="AT41" s="113"/>
      <c r="AU41" s="360"/>
      <c r="AV41" s="360"/>
      <c r="AW41" s="360"/>
      <c r="AX41" s="362"/>
    </row>
    <row r="42" spans="1:50" customFormat="1" ht="23.25" customHeight="1" x14ac:dyDescent="0.15">
      <c r="A42" s="904" t="s">
        <v>500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472</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4"/>
      <c r="Z44" s="407"/>
      <c r="AA44" s="408"/>
      <c r="AB44" s="1018" t="s">
        <v>11</v>
      </c>
      <c r="AC44" s="1019"/>
      <c r="AD44" s="1020"/>
      <c r="AE44" s="1006" t="s">
        <v>551</v>
      </c>
      <c r="AF44" s="1006"/>
      <c r="AG44" s="1006"/>
      <c r="AH44" s="1006"/>
      <c r="AI44" s="1006" t="s">
        <v>548</v>
      </c>
      <c r="AJ44" s="1006"/>
      <c r="AK44" s="1006"/>
      <c r="AL44" s="1006"/>
      <c r="AM44" s="1006" t="s">
        <v>522</v>
      </c>
      <c r="AN44" s="1006"/>
      <c r="AO44" s="1006"/>
      <c r="AP44" s="461"/>
      <c r="AQ44" s="176" t="s">
        <v>354</v>
      </c>
      <c r="AR44" s="169"/>
      <c r="AS44" s="169"/>
      <c r="AT44" s="170"/>
      <c r="AU44" s="368" t="s">
        <v>253</v>
      </c>
      <c r="AV44" s="368"/>
      <c r="AW44" s="368"/>
      <c r="AX44" s="369"/>
    </row>
    <row r="45" spans="1:50" ht="18.75" customHeight="1" x14ac:dyDescent="0.15">
      <c r="A45" s="515"/>
      <c r="B45" s="516"/>
      <c r="C45" s="516"/>
      <c r="D45" s="516"/>
      <c r="E45" s="516"/>
      <c r="F45" s="517"/>
      <c r="G45" s="570"/>
      <c r="H45" s="374"/>
      <c r="I45" s="374"/>
      <c r="J45" s="374"/>
      <c r="K45" s="374"/>
      <c r="L45" s="374"/>
      <c r="M45" s="374"/>
      <c r="N45" s="374"/>
      <c r="O45" s="571"/>
      <c r="P45" s="583"/>
      <c r="Q45" s="374"/>
      <c r="R45" s="374"/>
      <c r="S45" s="374"/>
      <c r="T45" s="374"/>
      <c r="U45" s="374"/>
      <c r="V45" s="374"/>
      <c r="W45" s="374"/>
      <c r="X45" s="571"/>
      <c r="Y45" s="1015"/>
      <c r="Z45" s="1016"/>
      <c r="AA45" s="1017"/>
      <c r="AB45" s="1021"/>
      <c r="AC45" s="1022"/>
      <c r="AD45" s="1023"/>
      <c r="AE45" s="371"/>
      <c r="AF45" s="371"/>
      <c r="AG45" s="371"/>
      <c r="AH45" s="371"/>
      <c r="AI45" s="371"/>
      <c r="AJ45" s="371"/>
      <c r="AK45" s="371"/>
      <c r="AL45" s="371"/>
      <c r="AM45" s="371"/>
      <c r="AN45" s="371"/>
      <c r="AO45" s="371"/>
      <c r="AP45" s="327"/>
      <c r="AQ45" s="260"/>
      <c r="AR45" s="261"/>
      <c r="AS45" s="137" t="s">
        <v>355</v>
      </c>
      <c r="AT45" s="172"/>
      <c r="AU45" s="261"/>
      <c r="AV45" s="261"/>
      <c r="AW45" s="374" t="s">
        <v>300</v>
      </c>
      <c r="AX45" s="375"/>
    </row>
    <row r="46" spans="1:50" ht="22.5" customHeight="1" x14ac:dyDescent="0.15">
      <c r="A46" s="518"/>
      <c r="B46" s="516"/>
      <c r="C46" s="516"/>
      <c r="D46" s="516"/>
      <c r="E46" s="516"/>
      <c r="F46" s="517"/>
      <c r="G46" s="543"/>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4"/>
      <c r="AC46" s="1013"/>
      <c r="AD46" s="1013"/>
      <c r="AE46" s="359"/>
      <c r="AF46" s="360"/>
      <c r="AG46" s="360"/>
      <c r="AH46" s="360"/>
      <c r="AI46" s="359"/>
      <c r="AJ46" s="360"/>
      <c r="AK46" s="360"/>
      <c r="AL46" s="360"/>
      <c r="AM46" s="359"/>
      <c r="AN46" s="360"/>
      <c r="AO46" s="360"/>
      <c r="AP46" s="360"/>
      <c r="AQ46" s="111"/>
      <c r="AR46" s="112"/>
      <c r="AS46" s="112"/>
      <c r="AT46" s="113"/>
      <c r="AU46" s="360"/>
      <c r="AV46" s="360"/>
      <c r="AW46" s="360"/>
      <c r="AX46" s="362"/>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5"/>
      <c r="AC47" s="1009"/>
      <c r="AD47" s="1009"/>
      <c r="AE47" s="359"/>
      <c r="AF47" s="360"/>
      <c r="AG47" s="360"/>
      <c r="AH47" s="360"/>
      <c r="AI47" s="359"/>
      <c r="AJ47" s="360"/>
      <c r="AK47" s="360"/>
      <c r="AL47" s="360"/>
      <c r="AM47" s="359"/>
      <c r="AN47" s="360"/>
      <c r="AO47" s="360"/>
      <c r="AP47" s="360"/>
      <c r="AQ47" s="111"/>
      <c r="AR47" s="112"/>
      <c r="AS47" s="112"/>
      <c r="AT47" s="113"/>
      <c r="AU47" s="360"/>
      <c r="AV47" s="360"/>
      <c r="AW47" s="360"/>
      <c r="AX47" s="362"/>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59"/>
      <c r="AF48" s="360"/>
      <c r="AG48" s="360"/>
      <c r="AH48" s="360"/>
      <c r="AI48" s="359"/>
      <c r="AJ48" s="360"/>
      <c r="AK48" s="360"/>
      <c r="AL48" s="360"/>
      <c r="AM48" s="359"/>
      <c r="AN48" s="360"/>
      <c r="AO48" s="360"/>
      <c r="AP48" s="360"/>
      <c r="AQ48" s="111"/>
      <c r="AR48" s="112"/>
      <c r="AS48" s="112"/>
      <c r="AT48" s="113"/>
      <c r="AU48" s="360"/>
      <c r="AV48" s="360"/>
      <c r="AW48" s="360"/>
      <c r="AX48" s="362"/>
    </row>
    <row r="49" spans="1:50" customFormat="1" ht="23.25" customHeight="1" x14ac:dyDescent="0.15">
      <c r="A49" s="904" t="s">
        <v>500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472</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4"/>
      <c r="Z51" s="407"/>
      <c r="AA51" s="408"/>
      <c r="AB51" s="461" t="s">
        <v>11</v>
      </c>
      <c r="AC51" s="1019"/>
      <c r="AD51" s="1020"/>
      <c r="AE51" s="1006" t="s">
        <v>551</v>
      </c>
      <c r="AF51" s="1006"/>
      <c r="AG51" s="1006"/>
      <c r="AH51" s="1006"/>
      <c r="AI51" s="1006" t="s">
        <v>548</v>
      </c>
      <c r="AJ51" s="1006"/>
      <c r="AK51" s="1006"/>
      <c r="AL51" s="1006"/>
      <c r="AM51" s="1006" t="s">
        <v>522</v>
      </c>
      <c r="AN51" s="1006"/>
      <c r="AO51" s="1006"/>
      <c r="AP51" s="461"/>
      <c r="AQ51" s="176" t="s">
        <v>354</v>
      </c>
      <c r="AR51" s="169"/>
      <c r="AS51" s="169"/>
      <c r="AT51" s="170"/>
      <c r="AU51" s="368" t="s">
        <v>253</v>
      </c>
      <c r="AV51" s="368"/>
      <c r="AW51" s="368"/>
      <c r="AX51" s="369"/>
    </row>
    <row r="52" spans="1:50" ht="18.75" customHeight="1" x14ac:dyDescent="0.15">
      <c r="A52" s="515"/>
      <c r="B52" s="516"/>
      <c r="C52" s="516"/>
      <c r="D52" s="516"/>
      <c r="E52" s="516"/>
      <c r="F52" s="517"/>
      <c r="G52" s="570"/>
      <c r="H52" s="374"/>
      <c r="I52" s="374"/>
      <c r="J52" s="374"/>
      <c r="K52" s="374"/>
      <c r="L52" s="374"/>
      <c r="M52" s="374"/>
      <c r="N52" s="374"/>
      <c r="O52" s="571"/>
      <c r="P52" s="583"/>
      <c r="Q52" s="374"/>
      <c r="R52" s="374"/>
      <c r="S52" s="374"/>
      <c r="T52" s="374"/>
      <c r="U52" s="374"/>
      <c r="V52" s="374"/>
      <c r="W52" s="374"/>
      <c r="X52" s="571"/>
      <c r="Y52" s="1015"/>
      <c r="Z52" s="1016"/>
      <c r="AA52" s="1017"/>
      <c r="AB52" s="1021"/>
      <c r="AC52" s="1022"/>
      <c r="AD52" s="1023"/>
      <c r="AE52" s="371"/>
      <c r="AF52" s="371"/>
      <c r="AG52" s="371"/>
      <c r="AH52" s="371"/>
      <c r="AI52" s="371"/>
      <c r="AJ52" s="371"/>
      <c r="AK52" s="371"/>
      <c r="AL52" s="371"/>
      <c r="AM52" s="371"/>
      <c r="AN52" s="371"/>
      <c r="AO52" s="371"/>
      <c r="AP52" s="327"/>
      <c r="AQ52" s="260"/>
      <c r="AR52" s="261"/>
      <c r="AS52" s="137" t="s">
        <v>355</v>
      </c>
      <c r="AT52" s="172"/>
      <c r="AU52" s="261"/>
      <c r="AV52" s="261"/>
      <c r="AW52" s="374" t="s">
        <v>300</v>
      </c>
      <c r="AX52" s="375"/>
    </row>
    <row r="53" spans="1:50" ht="22.5" customHeight="1" x14ac:dyDescent="0.15">
      <c r="A53" s="518"/>
      <c r="B53" s="516"/>
      <c r="C53" s="516"/>
      <c r="D53" s="516"/>
      <c r="E53" s="516"/>
      <c r="F53" s="517"/>
      <c r="G53" s="543"/>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4"/>
      <c r="AC53" s="1013"/>
      <c r="AD53" s="1013"/>
      <c r="AE53" s="359"/>
      <c r="AF53" s="360"/>
      <c r="AG53" s="360"/>
      <c r="AH53" s="360"/>
      <c r="AI53" s="359"/>
      <c r="AJ53" s="360"/>
      <c r="AK53" s="360"/>
      <c r="AL53" s="360"/>
      <c r="AM53" s="359"/>
      <c r="AN53" s="360"/>
      <c r="AO53" s="360"/>
      <c r="AP53" s="360"/>
      <c r="AQ53" s="111"/>
      <c r="AR53" s="112"/>
      <c r="AS53" s="112"/>
      <c r="AT53" s="113"/>
      <c r="AU53" s="360"/>
      <c r="AV53" s="360"/>
      <c r="AW53" s="360"/>
      <c r="AX53" s="362"/>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5"/>
      <c r="AC54" s="1009"/>
      <c r="AD54" s="1009"/>
      <c r="AE54" s="359"/>
      <c r="AF54" s="360"/>
      <c r="AG54" s="360"/>
      <c r="AH54" s="360"/>
      <c r="AI54" s="359"/>
      <c r="AJ54" s="360"/>
      <c r="AK54" s="360"/>
      <c r="AL54" s="360"/>
      <c r="AM54" s="359"/>
      <c r="AN54" s="360"/>
      <c r="AO54" s="360"/>
      <c r="AP54" s="360"/>
      <c r="AQ54" s="111"/>
      <c r="AR54" s="112"/>
      <c r="AS54" s="112"/>
      <c r="AT54" s="113"/>
      <c r="AU54" s="360"/>
      <c r="AV54" s="360"/>
      <c r="AW54" s="360"/>
      <c r="AX54" s="362"/>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59"/>
      <c r="AF55" s="360"/>
      <c r="AG55" s="360"/>
      <c r="AH55" s="360"/>
      <c r="AI55" s="359"/>
      <c r="AJ55" s="360"/>
      <c r="AK55" s="360"/>
      <c r="AL55" s="360"/>
      <c r="AM55" s="359"/>
      <c r="AN55" s="360"/>
      <c r="AO55" s="360"/>
      <c r="AP55" s="360"/>
      <c r="AQ55" s="111"/>
      <c r="AR55" s="112"/>
      <c r="AS55" s="112"/>
      <c r="AT55" s="113"/>
      <c r="AU55" s="360"/>
      <c r="AV55" s="360"/>
      <c r="AW55" s="360"/>
      <c r="AX55" s="362"/>
    </row>
    <row r="56" spans="1:50" customFormat="1" ht="23.25" customHeight="1" x14ac:dyDescent="0.15">
      <c r="A56" s="904" t="s">
        <v>500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472</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4"/>
      <c r="Z58" s="407"/>
      <c r="AA58" s="408"/>
      <c r="AB58" s="1018" t="s">
        <v>11</v>
      </c>
      <c r="AC58" s="1019"/>
      <c r="AD58" s="1020"/>
      <c r="AE58" s="1006" t="s">
        <v>551</v>
      </c>
      <c r="AF58" s="1006"/>
      <c r="AG58" s="1006"/>
      <c r="AH58" s="1006"/>
      <c r="AI58" s="1006" t="s">
        <v>548</v>
      </c>
      <c r="AJ58" s="1006"/>
      <c r="AK58" s="1006"/>
      <c r="AL58" s="1006"/>
      <c r="AM58" s="1006" t="s">
        <v>522</v>
      </c>
      <c r="AN58" s="1006"/>
      <c r="AO58" s="1006"/>
      <c r="AP58" s="461"/>
      <c r="AQ58" s="176" t="s">
        <v>354</v>
      </c>
      <c r="AR58" s="169"/>
      <c r="AS58" s="169"/>
      <c r="AT58" s="170"/>
      <c r="AU58" s="368" t="s">
        <v>253</v>
      </c>
      <c r="AV58" s="368"/>
      <c r="AW58" s="368"/>
      <c r="AX58" s="369"/>
    </row>
    <row r="59" spans="1:50" ht="18.75" customHeight="1" x14ac:dyDescent="0.15">
      <c r="A59" s="515"/>
      <c r="B59" s="516"/>
      <c r="C59" s="516"/>
      <c r="D59" s="516"/>
      <c r="E59" s="516"/>
      <c r="F59" s="517"/>
      <c r="G59" s="570"/>
      <c r="H59" s="374"/>
      <c r="I59" s="374"/>
      <c r="J59" s="374"/>
      <c r="K59" s="374"/>
      <c r="L59" s="374"/>
      <c r="M59" s="374"/>
      <c r="N59" s="374"/>
      <c r="O59" s="571"/>
      <c r="P59" s="583"/>
      <c r="Q59" s="374"/>
      <c r="R59" s="374"/>
      <c r="S59" s="374"/>
      <c r="T59" s="374"/>
      <c r="U59" s="374"/>
      <c r="V59" s="374"/>
      <c r="W59" s="374"/>
      <c r="X59" s="571"/>
      <c r="Y59" s="1015"/>
      <c r="Z59" s="1016"/>
      <c r="AA59" s="1017"/>
      <c r="AB59" s="1021"/>
      <c r="AC59" s="1022"/>
      <c r="AD59" s="1023"/>
      <c r="AE59" s="371"/>
      <c r="AF59" s="371"/>
      <c r="AG59" s="371"/>
      <c r="AH59" s="371"/>
      <c r="AI59" s="371"/>
      <c r="AJ59" s="371"/>
      <c r="AK59" s="371"/>
      <c r="AL59" s="371"/>
      <c r="AM59" s="371"/>
      <c r="AN59" s="371"/>
      <c r="AO59" s="371"/>
      <c r="AP59" s="327"/>
      <c r="AQ59" s="260"/>
      <c r="AR59" s="261"/>
      <c r="AS59" s="137" t="s">
        <v>355</v>
      </c>
      <c r="AT59" s="172"/>
      <c r="AU59" s="261"/>
      <c r="AV59" s="261"/>
      <c r="AW59" s="374" t="s">
        <v>300</v>
      </c>
      <c r="AX59" s="375"/>
    </row>
    <row r="60" spans="1:50" ht="22.5" customHeight="1" x14ac:dyDescent="0.15">
      <c r="A60" s="518"/>
      <c r="B60" s="516"/>
      <c r="C60" s="516"/>
      <c r="D60" s="516"/>
      <c r="E60" s="516"/>
      <c r="F60" s="517"/>
      <c r="G60" s="543"/>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4"/>
      <c r="AC60" s="1013"/>
      <c r="AD60" s="1013"/>
      <c r="AE60" s="359"/>
      <c r="AF60" s="360"/>
      <c r="AG60" s="360"/>
      <c r="AH60" s="360"/>
      <c r="AI60" s="359"/>
      <c r="AJ60" s="360"/>
      <c r="AK60" s="360"/>
      <c r="AL60" s="360"/>
      <c r="AM60" s="359"/>
      <c r="AN60" s="360"/>
      <c r="AO60" s="360"/>
      <c r="AP60" s="360"/>
      <c r="AQ60" s="111"/>
      <c r="AR60" s="112"/>
      <c r="AS60" s="112"/>
      <c r="AT60" s="113"/>
      <c r="AU60" s="360"/>
      <c r="AV60" s="360"/>
      <c r="AW60" s="360"/>
      <c r="AX60" s="362"/>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5"/>
      <c r="AC61" s="1009"/>
      <c r="AD61" s="1009"/>
      <c r="AE61" s="359"/>
      <c r="AF61" s="360"/>
      <c r="AG61" s="360"/>
      <c r="AH61" s="360"/>
      <c r="AI61" s="359"/>
      <c r="AJ61" s="360"/>
      <c r="AK61" s="360"/>
      <c r="AL61" s="360"/>
      <c r="AM61" s="359"/>
      <c r="AN61" s="360"/>
      <c r="AO61" s="360"/>
      <c r="AP61" s="360"/>
      <c r="AQ61" s="111"/>
      <c r="AR61" s="112"/>
      <c r="AS61" s="112"/>
      <c r="AT61" s="113"/>
      <c r="AU61" s="360"/>
      <c r="AV61" s="360"/>
      <c r="AW61" s="360"/>
      <c r="AX61" s="362"/>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59"/>
      <c r="AF62" s="360"/>
      <c r="AG62" s="360"/>
      <c r="AH62" s="360"/>
      <c r="AI62" s="359"/>
      <c r="AJ62" s="360"/>
      <c r="AK62" s="360"/>
      <c r="AL62" s="360"/>
      <c r="AM62" s="359"/>
      <c r="AN62" s="360"/>
      <c r="AO62" s="360"/>
      <c r="AP62" s="360"/>
      <c r="AQ62" s="111"/>
      <c r="AR62" s="112"/>
      <c r="AS62" s="112"/>
      <c r="AT62" s="113"/>
      <c r="AU62" s="360"/>
      <c r="AV62" s="360"/>
      <c r="AW62" s="360"/>
      <c r="AX62" s="362"/>
    </row>
    <row r="63" spans="1:50" customFormat="1" ht="23.25" customHeight="1" x14ac:dyDescent="0.15">
      <c r="A63" s="904" t="s">
        <v>500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472</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4"/>
      <c r="Z65" s="407"/>
      <c r="AA65" s="408"/>
      <c r="AB65" s="1018" t="s">
        <v>11</v>
      </c>
      <c r="AC65" s="1019"/>
      <c r="AD65" s="1020"/>
      <c r="AE65" s="1006" t="s">
        <v>551</v>
      </c>
      <c r="AF65" s="1006"/>
      <c r="AG65" s="1006"/>
      <c r="AH65" s="1006"/>
      <c r="AI65" s="1006" t="s">
        <v>548</v>
      </c>
      <c r="AJ65" s="1006"/>
      <c r="AK65" s="1006"/>
      <c r="AL65" s="1006"/>
      <c r="AM65" s="1006" t="s">
        <v>522</v>
      </c>
      <c r="AN65" s="1006"/>
      <c r="AO65" s="1006"/>
      <c r="AP65" s="461"/>
      <c r="AQ65" s="176" t="s">
        <v>354</v>
      </c>
      <c r="AR65" s="169"/>
      <c r="AS65" s="169"/>
      <c r="AT65" s="170"/>
      <c r="AU65" s="368" t="s">
        <v>253</v>
      </c>
      <c r="AV65" s="368"/>
      <c r="AW65" s="368"/>
      <c r="AX65" s="369"/>
    </row>
    <row r="66" spans="1:50" ht="18.75" customHeight="1" x14ac:dyDescent="0.15">
      <c r="A66" s="515"/>
      <c r="B66" s="516"/>
      <c r="C66" s="516"/>
      <c r="D66" s="516"/>
      <c r="E66" s="516"/>
      <c r="F66" s="517"/>
      <c r="G66" s="570"/>
      <c r="H66" s="374"/>
      <c r="I66" s="374"/>
      <c r="J66" s="374"/>
      <c r="K66" s="374"/>
      <c r="L66" s="374"/>
      <c r="M66" s="374"/>
      <c r="N66" s="374"/>
      <c r="O66" s="571"/>
      <c r="P66" s="583"/>
      <c r="Q66" s="374"/>
      <c r="R66" s="374"/>
      <c r="S66" s="374"/>
      <c r="T66" s="374"/>
      <c r="U66" s="374"/>
      <c r="V66" s="374"/>
      <c r="W66" s="374"/>
      <c r="X66" s="571"/>
      <c r="Y66" s="1015"/>
      <c r="Z66" s="1016"/>
      <c r="AA66" s="1017"/>
      <c r="AB66" s="1021"/>
      <c r="AC66" s="1022"/>
      <c r="AD66" s="1023"/>
      <c r="AE66" s="371"/>
      <c r="AF66" s="371"/>
      <c r="AG66" s="371"/>
      <c r="AH66" s="371"/>
      <c r="AI66" s="371"/>
      <c r="AJ66" s="371"/>
      <c r="AK66" s="371"/>
      <c r="AL66" s="371"/>
      <c r="AM66" s="371"/>
      <c r="AN66" s="371"/>
      <c r="AO66" s="371"/>
      <c r="AP66" s="327"/>
      <c r="AQ66" s="260"/>
      <c r="AR66" s="261"/>
      <c r="AS66" s="137" t="s">
        <v>355</v>
      </c>
      <c r="AT66" s="172"/>
      <c r="AU66" s="261"/>
      <c r="AV66" s="261"/>
      <c r="AW66" s="374" t="s">
        <v>300</v>
      </c>
      <c r="AX66" s="375"/>
    </row>
    <row r="67" spans="1:50" ht="22.5" customHeight="1" x14ac:dyDescent="0.15">
      <c r="A67" s="518"/>
      <c r="B67" s="516"/>
      <c r="C67" s="516"/>
      <c r="D67" s="516"/>
      <c r="E67" s="516"/>
      <c r="F67" s="517"/>
      <c r="G67" s="543"/>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4"/>
      <c r="AC67" s="1013"/>
      <c r="AD67" s="1013"/>
      <c r="AE67" s="359"/>
      <c r="AF67" s="360"/>
      <c r="AG67" s="360"/>
      <c r="AH67" s="360"/>
      <c r="AI67" s="359"/>
      <c r="AJ67" s="360"/>
      <c r="AK67" s="360"/>
      <c r="AL67" s="360"/>
      <c r="AM67" s="359"/>
      <c r="AN67" s="360"/>
      <c r="AO67" s="360"/>
      <c r="AP67" s="360"/>
      <c r="AQ67" s="111"/>
      <c r="AR67" s="112"/>
      <c r="AS67" s="112"/>
      <c r="AT67" s="113"/>
      <c r="AU67" s="360"/>
      <c r="AV67" s="360"/>
      <c r="AW67" s="360"/>
      <c r="AX67" s="362"/>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5"/>
      <c r="AC68" s="1009"/>
      <c r="AD68" s="1009"/>
      <c r="AE68" s="359"/>
      <c r="AF68" s="360"/>
      <c r="AG68" s="360"/>
      <c r="AH68" s="360"/>
      <c r="AI68" s="359"/>
      <c r="AJ68" s="360"/>
      <c r="AK68" s="360"/>
      <c r="AL68" s="360"/>
      <c r="AM68" s="359"/>
      <c r="AN68" s="360"/>
      <c r="AO68" s="360"/>
      <c r="AP68" s="360"/>
      <c r="AQ68" s="111"/>
      <c r="AR68" s="112"/>
      <c r="AS68" s="112"/>
      <c r="AT68" s="113"/>
      <c r="AU68" s="360"/>
      <c r="AV68" s="360"/>
      <c r="AW68" s="360"/>
      <c r="AX68" s="362"/>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0" t="s">
        <v>301</v>
      </c>
      <c r="AC69" s="421"/>
      <c r="AD69" s="421"/>
      <c r="AE69" s="359"/>
      <c r="AF69" s="360"/>
      <c r="AG69" s="360"/>
      <c r="AH69" s="360"/>
      <c r="AI69" s="359"/>
      <c r="AJ69" s="360"/>
      <c r="AK69" s="360"/>
      <c r="AL69" s="360"/>
      <c r="AM69" s="359"/>
      <c r="AN69" s="360"/>
      <c r="AO69" s="360"/>
      <c r="AP69" s="360"/>
      <c r="AQ69" s="111"/>
      <c r="AR69" s="112"/>
      <c r="AS69" s="112"/>
      <c r="AT69" s="113"/>
      <c r="AU69" s="360"/>
      <c r="AV69" s="360"/>
      <c r="AW69" s="360"/>
      <c r="AX69" s="362"/>
    </row>
    <row r="70" spans="1:50" customFormat="1" ht="23.25" customHeight="1" x14ac:dyDescent="0.15">
      <c r="A70" s="904" t="s">
        <v>500</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2" t="s">
        <v>486</v>
      </c>
      <c r="H2" s="443"/>
      <c r="I2" s="443"/>
      <c r="J2" s="443"/>
      <c r="K2" s="443"/>
      <c r="L2" s="443"/>
      <c r="M2" s="443"/>
      <c r="N2" s="443"/>
      <c r="O2" s="443"/>
      <c r="P2" s="443"/>
      <c r="Q2" s="443"/>
      <c r="R2" s="443"/>
      <c r="S2" s="443"/>
      <c r="T2" s="443"/>
      <c r="U2" s="443"/>
      <c r="V2" s="443"/>
      <c r="W2" s="443"/>
      <c r="X2" s="443"/>
      <c r="Y2" s="443"/>
      <c r="Z2" s="443"/>
      <c r="AA2" s="443"/>
      <c r="AB2" s="444"/>
      <c r="AC2" s="442" t="s">
        <v>488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46"/>
      <c r="B6" s="1047"/>
      <c r="C6" s="1047"/>
      <c r="D6" s="1047"/>
      <c r="E6" s="1047"/>
      <c r="F6" s="1048"/>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46"/>
      <c r="B7" s="1047"/>
      <c r="C7" s="1047"/>
      <c r="D7" s="1047"/>
      <c r="E7" s="1047"/>
      <c r="F7" s="1048"/>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46"/>
      <c r="B8" s="1047"/>
      <c r="C8" s="1047"/>
      <c r="D8" s="1047"/>
      <c r="E8" s="1047"/>
      <c r="F8" s="1048"/>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46"/>
      <c r="B9" s="1047"/>
      <c r="C9" s="1047"/>
      <c r="D9" s="1047"/>
      <c r="E9" s="1047"/>
      <c r="F9" s="1048"/>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46"/>
      <c r="B10" s="1047"/>
      <c r="C10" s="1047"/>
      <c r="D10" s="1047"/>
      <c r="E10" s="1047"/>
      <c r="F10" s="1048"/>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6"/>
      <c r="B11" s="1047"/>
      <c r="C11" s="1047"/>
      <c r="D11" s="1047"/>
      <c r="E11" s="1047"/>
      <c r="F11" s="1048"/>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6"/>
      <c r="B12" s="1047"/>
      <c r="C12" s="1047"/>
      <c r="D12" s="1047"/>
      <c r="E12" s="1047"/>
      <c r="F12" s="1048"/>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6"/>
      <c r="B13" s="1047"/>
      <c r="C13" s="1047"/>
      <c r="D13" s="1047"/>
      <c r="E13" s="1047"/>
      <c r="F13" s="1048"/>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6"/>
      <c r="B14" s="1047"/>
      <c r="C14" s="1047"/>
      <c r="D14" s="1047"/>
      <c r="E14" s="1047"/>
      <c r="F14" s="1048"/>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6"/>
      <c r="B15" s="1047"/>
      <c r="C15" s="1047"/>
      <c r="D15" s="1047"/>
      <c r="E15" s="1047"/>
      <c r="F15" s="1048"/>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6"/>
      <c r="B16" s="1047"/>
      <c r="C16" s="1047"/>
      <c r="D16" s="1047"/>
      <c r="E16" s="1047"/>
      <c r="F16" s="104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6"/>
      <c r="B19" s="1047"/>
      <c r="C19" s="1047"/>
      <c r="D19" s="1047"/>
      <c r="E19" s="1047"/>
      <c r="F19" s="1048"/>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6"/>
      <c r="B20" s="1047"/>
      <c r="C20" s="1047"/>
      <c r="D20" s="1047"/>
      <c r="E20" s="1047"/>
      <c r="F20" s="1048"/>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6"/>
      <c r="B21" s="1047"/>
      <c r="C21" s="1047"/>
      <c r="D21" s="1047"/>
      <c r="E21" s="1047"/>
      <c r="F21" s="1048"/>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6"/>
      <c r="B22" s="1047"/>
      <c r="C22" s="1047"/>
      <c r="D22" s="1047"/>
      <c r="E22" s="1047"/>
      <c r="F22" s="1048"/>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6"/>
      <c r="B23" s="1047"/>
      <c r="C23" s="1047"/>
      <c r="D23" s="1047"/>
      <c r="E23" s="1047"/>
      <c r="F23" s="1048"/>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6"/>
      <c r="B24" s="1047"/>
      <c r="C24" s="1047"/>
      <c r="D24" s="1047"/>
      <c r="E24" s="1047"/>
      <c r="F24" s="1048"/>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6"/>
      <c r="B25" s="1047"/>
      <c r="C25" s="1047"/>
      <c r="D25" s="1047"/>
      <c r="E25" s="1047"/>
      <c r="F25" s="1048"/>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6"/>
      <c r="B26" s="1047"/>
      <c r="C26" s="1047"/>
      <c r="D26" s="1047"/>
      <c r="E26" s="1047"/>
      <c r="F26" s="1048"/>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6"/>
      <c r="B27" s="1047"/>
      <c r="C27" s="1047"/>
      <c r="D27" s="1047"/>
      <c r="E27" s="1047"/>
      <c r="F27" s="1048"/>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6"/>
      <c r="B28" s="1047"/>
      <c r="C28" s="1047"/>
      <c r="D28" s="1047"/>
      <c r="E28" s="1047"/>
      <c r="F28" s="1048"/>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6"/>
      <c r="B29" s="1047"/>
      <c r="C29" s="1047"/>
      <c r="D29" s="1047"/>
      <c r="E29" s="1047"/>
      <c r="F29" s="104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6"/>
      <c r="B32" s="1047"/>
      <c r="C32" s="1047"/>
      <c r="D32" s="1047"/>
      <c r="E32" s="1047"/>
      <c r="F32" s="1048"/>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6"/>
      <c r="B33" s="1047"/>
      <c r="C33" s="1047"/>
      <c r="D33" s="1047"/>
      <c r="E33" s="1047"/>
      <c r="F33" s="1048"/>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6"/>
      <c r="B34" s="1047"/>
      <c r="C34" s="1047"/>
      <c r="D34" s="1047"/>
      <c r="E34" s="1047"/>
      <c r="F34" s="1048"/>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6"/>
      <c r="B35" s="1047"/>
      <c r="C35" s="1047"/>
      <c r="D35" s="1047"/>
      <c r="E35" s="1047"/>
      <c r="F35" s="1048"/>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6"/>
      <c r="B36" s="1047"/>
      <c r="C36" s="1047"/>
      <c r="D36" s="1047"/>
      <c r="E36" s="1047"/>
      <c r="F36" s="1048"/>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6"/>
      <c r="B37" s="1047"/>
      <c r="C37" s="1047"/>
      <c r="D37" s="1047"/>
      <c r="E37" s="1047"/>
      <c r="F37" s="1048"/>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6"/>
      <c r="B38" s="1047"/>
      <c r="C38" s="1047"/>
      <c r="D38" s="1047"/>
      <c r="E38" s="1047"/>
      <c r="F38" s="1048"/>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6"/>
      <c r="B39" s="1047"/>
      <c r="C39" s="1047"/>
      <c r="D39" s="1047"/>
      <c r="E39" s="1047"/>
      <c r="F39" s="1048"/>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6"/>
      <c r="B40" s="1047"/>
      <c r="C40" s="1047"/>
      <c r="D40" s="1047"/>
      <c r="E40" s="1047"/>
      <c r="F40" s="1048"/>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6"/>
      <c r="B41" s="1047"/>
      <c r="C41" s="1047"/>
      <c r="D41" s="1047"/>
      <c r="E41" s="1047"/>
      <c r="F41" s="1048"/>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6"/>
      <c r="B42" s="1047"/>
      <c r="C42" s="1047"/>
      <c r="D42" s="1047"/>
      <c r="E42" s="1047"/>
      <c r="F42" s="104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6"/>
      <c r="B45" s="1047"/>
      <c r="C45" s="1047"/>
      <c r="D45" s="1047"/>
      <c r="E45" s="1047"/>
      <c r="F45" s="1048"/>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6"/>
      <c r="B46" s="1047"/>
      <c r="C46" s="1047"/>
      <c r="D46" s="1047"/>
      <c r="E46" s="1047"/>
      <c r="F46" s="1048"/>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6"/>
      <c r="B47" s="1047"/>
      <c r="C47" s="1047"/>
      <c r="D47" s="1047"/>
      <c r="E47" s="1047"/>
      <c r="F47" s="1048"/>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6"/>
      <c r="B48" s="1047"/>
      <c r="C48" s="1047"/>
      <c r="D48" s="1047"/>
      <c r="E48" s="1047"/>
      <c r="F48" s="1048"/>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6"/>
      <c r="B49" s="1047"/>
      <c r="C49" s="1047"/>
      <c r="D49" s="1047"/>
      <c r="E49" s="1047"/>
      <c r="F49" s="1048"/>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6"/>
      <c r="B50" s="1047"/>
      <c r="C50" s="1047"/>
      <c r="D50" s="1047"/>
      <c r="E50" s="1047"/>
      <c r="F50" s="1048"/>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6"/>
      <c r="B51" s="1047"/>
      <c r="C51" s="1047"/>
      <c r="D51" s="1047"/>
      <c r="E51" s="1047"/>
      <c r="F51" s="1048"/>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6"/>
      <c r="B52" s="1047"/>
      <c r="C52" s="1047"/>
      <c r="D52" s="1047"/>
      <c r="E52" s="1047"/>
      <c r="F52" s="1048"/>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6"/>
      <c r="B56" s="1047"/>
      <c r="C56" s="1047"/>
      <c r="D56" s="1047"/>
      <c r="E56" s="1047"/>
      <c r="F56" s="104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6"/>
      <c r="B59" s="1047"/>
      <c r="C59" s="1047"/>
      <c r="D59" s="1047"/>
      <c r="E59" s="1047"/>
      <c r="F59" s="1048"/>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6"/>
      <c r="B60" s="1047"/>
      <c r="C60" s="1047"/>
      <c r="D60" s="1047"/>
      <c r="E60" s="1047"/>
      <c r="F60" s="1048"/>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6"/>
      <c r="B61" s="1047"/>
      <c r="C61" s="1047"/>
      <c r="D61" s="1047"/>
      <c r="E61" s="1047"/>
      <c r="F61" s="1048"/>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6"/>
      <c r="B62" s="1047"/>
      <c r="C62" s="1047"/>
      <c r="D62" s="1047"/>
      <c r="E62" s="1047"/>
      <c r="F62" s="1048"/>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6"/>
      <c r="B63" s="1047"/>
      <c r="C63" s="1047"/>
      <c r="D63" s="1047"/>
      <c r="E63" s="1047"/>
      <c r="F63" s="1048"/>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6"/>
      <c r="B64" s="1047"/>
      <c r="C64" s="1047"/>
      <c r="D64" s="1047"/>
      <c r="E64" s="1047"/>
      <c r="F64" s="1048"/>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6"/>
      <c r="B65" s="1047"/>
      <c r="C65" s="1047"/>
      <c r="D65" s="1047"/>
      <c r="E65" s="1047"/>
      <c r="F65" s="1048"/>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6"/>
      <c r="B66" s="1047"/>
      <c r="C66" s="1047"/>
      <c r="D66" s="1047"/>
      <c r="E66" s="1047"/>
      <c r="F66" s="1048"/>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6"/>
      <c r="B67" s="1047"/>
      <c r="C67" s="1047"/>
      <c r="D67" s="1047"/>
      <c r="E67" s="1047"/>
      <c r="F67" s="1048"/>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6"/>
      <c r="B68" s="1047"/>
      <c r="C68" s="1047"/>
      <c r="D68" s="1047"/>
      <c r="E68" s="1047"/>
      <c r="F68" s="1048"/>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6"/>
      <c r="B69" s="1047"/>
      <c r="C69" s="1047"/>
      <c r="D69" s="1047"/>
      <c r="E69" s="1047"/>
      <c r="F69" s="104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6"/>
      <c r="B72" s="1047"/>
      <c r="C72" s="1047"/>
      <c r="D72" s="1047"/>
      <c r="E72" s="1047"/>
      <c r="F72" s="1048"/>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6"/>
      <c r="B73" s="1047"/>
      <c r="C73" s="1047"/>
      <c r="D73" s="1047"/>
      <c r="E73" s="1047"/>
      <c r="F73" s="1048"/>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6"/>
      <c r="B74" s="1047"/>
      <c r="C74" s="1047"/>
      <c r="D74" s="1047"/>
      <c r="E74" s="1047"/>
      <c r="F74" s="1048"/>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6"/>
      <c r="B75" s="1047"/>
      <c r="C75" s="1047"/>
      <c r="D75" s="1047"/>
      <c r="E75" s="1047"/>
      <c r="F75" s="1048"/>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6"/>
      <c r="B76" s="1047"/>
      <c r="C76" s="1047"/>
      <c r="D76" s="1047"/>
      <c r="E76" s="1047"/>
      <c r="F76" s="1048"/>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6"/>
      <c r="B77" s="1047"/>
      <c r="C77" s="1047"/>
      <c r="D77" s="1047"/>
      <c r="E77" s="1047"/>
      <c r="F77" s="1048"/>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6"/>
      <c r="B78" s="1047"/>
      <c r="C78" s="1047"/>
      <c r="D78" s="1047"/>
      <c r="E78" s="1047"/>
      <c r="F78" s="1048"/>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6"/>
      <c r="B79" s="1047"/>
      <c r="C79" s="1047"/>
      <c r="D79" s="1047"/>
      <c r="E79" s="1047"/>
      <c r="F79" s="1048"/>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6"/>
      <c r="B80" s="1047"/>
      <c r="C80" s="1047"/>
      <c r="D80" s="1047"/>
      <c r="E80" s="1047"/>
      <c r="F80" s="1048"/>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6"/>
      <c r="B81" s="1047"/>
      <c r="C81" s="1047"/>
      <c r="D81" s="1047"/>
      <c r="E81" s="1047"/>
      <c r="F81" s="1048"/>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6"/>
      <c r="B82" s="1047"/>
      <c r="C82" s="1047"/>
      <c r="D82" s="1047"/>
      <c r="E82" s="1047"/>
      <c r="F82" s="104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6"/>
      <c r="B85" s="1047"/>
      <c r="C85" s="1047"/>
      <c r="D85" s="1047"/>
      <c r="E85" s="1047"/>
      <c r="F85" s="1048"/>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6"/>
      <c r="B86" s="1047"/>
      <c r="C86" s="1047"/>
      <c r="D86" s="1047"/>
      <c r="E86" s="1047"/>
      <c r="F86" s="1048"/>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6"/>
      <c r="B87" s="1047"/>
      <c r="C87" s="1047"/>
      <c r="D87" s="1047"/>
      <c r="E87" s="1047"/>
      <c r="F87" s="1048"/>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6"/>
      <c r="B88" s="1047"/>
      <c r="C88" s="1047"/>
      <c r="D88" s="1047"/>
      <c r="E88" s="1047"/>
      <c r="F88" s="1048"/>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6"/>
      <c r="B89" s="1047"/>
      <c r="C89" s="1047"/>
      <c r="D89" s="1047"/>
      <c r="E89" s="1047"/>
      <c r="F89" s="1048"/>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6"/>
      <c r="B90" s="1047"/>
      <c r="C90" s="1047"/>
      <c r="D90" s="1047"/>
      <c r="E90" s="1047"/>
      <c r="F90" s="1048"/>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6"/>
      <c r="B91" s="1047"/>
      <c r="C91" s="1047"/>
      <c r="D91" s="1047"/>
      <c r="E91" s="1047"/>
      <c r="F91" s="1048"/>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6"/>
      <c r="B92" s="1047"/>
      <c r="C92" s="1047"/>
      <c r="D92" s="1047"/>
      <c r="E92" s="1047"/>
      <c r="F92" s="1048"/>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6"/>
      <c r="B93" s="1047"/>
      <c r="C93" s="1047"/>
      <c r="D93" s="1047"/>
      <c r="E93" s="1047"/>
      <c r="F93" s="1048"/>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6"/>
      <c r="B94" s="1047"/>
      <c r="C94" s="1047"/>
      <c r="D94" s="1047"/>
      <c r="E94" s="1047"/>
      <c r="F94" s="1048"/>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6"/>
      <c r="B95" s="1047"/>
      <c r="C95" s="1047"/>
      <c r="D95" s="1047"/>
      <c r="E95" s="1047"/>
      <c r="F95" s="104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6"/>
      <c r="B98" s="1047"/>
      <c r="C98" s="1047"/>
      <c r="D98" s="1047"/>
      <c r="E98" s="1047"/>
      <c r="F98" s="1048"/>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6"/>
      <c r="B99" s="1047"/>
      <c r="C99" s="1047"/>
      <c r="D99" s="1047"/>
      <c r="E99" s="1047"/>
      <c r="F99" s="1048"/>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6"/>
      <c r="B100" s="1047"/>
      <c r="C100" s="1047"/>
      <c r="D100" s="1047"/>
      <c r="E100" s="1047"/>
      <c r="F100" s="1048"/>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6"/>
      <c r="B101" s="1047"/>
      <c r="C101" s="1047"/>
      <c r="D101" s="1047"/>
      <c r="E101" s="1047"/>
      <c r="F101" s="1048"/>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6"/>
      <c r="B102" s="1047"/>
      <c r="C102" s="1047"/>
      <c r="D102" s="1047"/>
      <c r="E102" s="1047"/>
      <c r="F102" s="1048"/>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6"/>
      <c r="B103" s="1047"/>
      <c r="C103" s="1047"/>
      <c r="D103" s="1047"/>
      <c r="E103" s="1047"/>
      <c r="F103" s="1048"/>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6"/>
      <c r="B104" s="1047"/>
      <c r="C104" s="1047"/>
      <c r="D104" s="1047"/>
      <c r="E104" s="1047"/>
      <c r="F104" s="1048"/>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6"/>
      <c r="B105" s="1047"/>
      <c r="C105" s="1047"/>
      <c r="D105" s="1047"/>
      <c r="E105" s="1047"/>
      <c r="F105" s="1048"/>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6"/>
      <c r="B109" s="1047"/>
      <c r="C109" s="1047"/>
      <c r="D109" s="1047"/>
      <c r="E109" s="1047"/>
      <c r="F109" s="104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6"/>
      <c r="B112" s="1047"/>
      <c r="C112" s="1047"/>
      <c r="D112" s="1047"/>
      <c r="E112" s="1047"/>
      <c r="F112" s="1048"/>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6"/>
      <c r="B113" s="1047"/>
      <c r="C113" s="1047"/>
      <c r="D113" s="1047"/>
      <c r="E113" s="1047"/>
      <c r="F113" s="1048"/>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6"/>
      <c r="B114" s="1047"/>
      <c r="C114" s="1047"/>
      <c r="D114" s="1047"/>
      <c r="E114" s="1047"/>
      <c r="F114" s="1048"/>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6"/>
      <c r="B115" s="1047"/>
      <c r="C115" s="1047"/>
      <c r="D115" s="1047"/>
      <c r="E115" s="1047"/>
      <c r="F115" s="1048"/>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6"/>
      <c r="B116" s="1047"/>
      <c r="C116" s="1047"/>
      <c r="D116" s="1047"/>
      <c r="E116" s="1047"/>
      <c r="F116" s="1048"/>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6"/>
      <c r="B117" s="1047"/>
      <c r="C117" s="1047"/>
      <c r="D117" s="1047"/>
      <c r="E117" s="1047"/>
      <c r="F117" s="1048"/>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6"/>
      <c r="B118" s="1047"/>
      <c r="C118" s="1047"/>
      <c r="D118" s="1047"/>
      <c r="E118" s="1047"/>
      <c r="F118" s="1048"/>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6"/>
      <c r="B119" s="1047"/>
      <c r="C119" s="1047"/>
      <c r="D119" s="1047"/>
      <c r="E119" s="1047"/>
      <c r="F119" s="1048"/>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6"/>
      <c r="B120" s="1047"/>
      <c r="C120" s="1047"/>
      <c r="D120" s="1047"/>
      <c r="E120" s="1047"/>
      <c r="F120" s="1048"/>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6"/>
      <c r="B121" s="1047"/>
      <c r="C121" s="1047"/>
      <c r="D121" s="1047"/>
      <c r="E121" s="1047"/>
      <c r="F121" s="1048"/>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6"/>
      <c r="B122" s="1047"/>
      <c r="C122" s="1047"/>
      <c r="D122" s="1047"/>
      <c r="E122" s="1047"/>
      <c r="F122" s="104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6"/>
      <c r="B125" s="1047"/>
      <c r="C125" s="1047"/>
      <c r="D125" s="1047"/>
      <c r="E125" s="1047"/>
      <c r="F125" s="1048"/>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6"/>
      <c r="B126" s="1047"/>
      <c r="C126" s="1047"/>
      <c r="D126" s="1047"/>
      <c r="E126" s="1047"/>
      <c r="F126" s="1048"/>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6"/>
      <c r="B127" s="1047"/>
      <c r="C127" s="1047"/>
      <c r="D127" s="1047"/>
      <c r="E127" s="1047"/>
      <c r="F127" s="1048"/>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6"/>
      <c r="B128" s="1047"/>
      <c r="C128" s="1047"/>
      <c r="D128" s="1047"/>
      <c r="E128" s="1047"/>
      <c r="F128" s="1048"/>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6"/>
      <c r="B129" s="1047"/>
      <c r="C129" s="1047"/>
      <c r="D129" s="1047"/>
      <c r="E129" s="1047"/>
      <c r="F129" s="1048"/>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6"/>
      <c r="B130" s="1047"/>
      <c r="C130" s="1047"/>
      <c r="D130" s="1047"/>
      <c r="E130" s="1047"/>
      <c r="F130" s="1048"/>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6"/>
      <c r="B131" s="1047"/>
      <c r="C131" s="1047"/>
      <c r="D131" s="1047"/>
      <c r="E131" s="1047"/>
      <c r="F131" s="1048"/>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6"/>
      <c r="B132" s="1047"/>
      <c r="C132" s="1047"/>
      <c r="D132" s="1047"/>
      <c r="E132" s="1047"/>
      <c r="F132" s="1048"/>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6"/>
      <c r="B133" s="1047"/>
      <c r="C133" s="1047"/>
      <c r="D133" s="1047"/>
      <c r="E133" s="1047"/>
      <c r="F133" s="1048"/>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6"/>
      <c r="B134" s="1047"/>
      <c r="C134" s="1047"/>
      <c r="D134" s="1047"/>
      <c r="E134" s="1047"/>
      <c r="F134" s="1048"/>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6"/>
      <c r="B135" s="1047"/>
      <c r="C135" s="1047"/>
      <c r="D135" s="1047"/>
      <c r="E135" s="1047"/>
      <c r="F135" s="104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6"/>
      <c r="B138" s="1047"/>
      <c r="C138" s="1047"/>
      <c r="D138" s="1047"/>
      <c r="E138" s="1047"/>
      <c r="F138" s="1048"/>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6"/>
      <c r="B139" s="1047"/>
      <c r="C139" s="1047"/>
      <c r="D139" s="1047"/>
      <c r="E139" s="1047"/>
      <c r="F139" s="1048"/>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6"/>
      <c r="B140" s="1047"/>
      <c r="C140" s="1047"/>
      <c r="D140" s="1047"/>
      <c r="E140" s="1047"/>
      <c r="F140" s="1048"/>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6"/>
      <c r="B141" s="1047"/>
      <c r="C141" s="1047"/>
      <c r="D141" s="1047"/>
      <c r="E141" s="1047"/>
      <c r="F141" s="1048"/>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6"/>
      <c r="B142" s="1047"/>
      <c r="C142" s="1047"/>
      <c r="D142" s="1047"/>
      <c r="E142" s="1047"/>
      <c r="F142" s="1048"/>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6"/>
      <c r="B143" s="1047"/>
      <c r="C143" s="1047"/>
      <c r="D143" s="1047"/>
      <c r="E143" s="1047"/>
      <c r="F143" s="1048"/>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6"/>
      <c r="B144" s="1047"/>
      <c r="C144" s="1047"/>
      <c r="D144" s="1047"/>
      <c r="E144" s="1047"/>
      <c r="F144" s="1048"/>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6"/>
      <c r="B145" s="1047"/>
      <c r="C145" s="1047"/>
      <c r="D145" s="1047"/>
      <c r="E145" s="1047"/>
      <c r="F145" s="1048"/>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6"/>
      <c r="B146" s="1047"/>
      <c r="C146" s="1047"/>
      <c r="D146" s="1047"/>
      <c r="E146" s="1047"/>
      <c r="F146" s="1048"/>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6"/>
      <c r="B147" s="1047"/>
      <c r="C147" s="1047"/>
      <c r="D147" s="1047"/>
      <c r="E147" s="1047"/>
      <c r="F147" s="1048"/>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6"/>
      <c r="B148" s="1047"/>
      <c r="C148" s="1047"/>
      <c r="D148" s="1047"/>
      <c r="E148" s="1047"/>
      <c r="F148" s="104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6"/>
      <c r="B151" s="1047"/>
      <c r="C151" s="1047"/>
      <c r="D151" s="1047"/>
      <c r="E151" s="1047"/>
      <c r="F151" s="1048"/>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6"/>
      <c r="B152" s="1047"/>
      <c r="C152" s="1047"/>
      <c r="D152" s="1047"/>
      <c r="E152" s="1047"/>
      <c r="F152" s="1048"/>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6"/>
      <c r="B153" s="1047"/>
      <c r="C153" s="1047"/>
      <c r="D153" s="1047"/>
      <c r="E153" s="1047"/>
      <c r="F153" s="1048"/>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6"/>
      <c r="B154" s="1047"/>
      <c r="C154" s="1047"/>
      <c r="D154" s="1047"/>
      <c r="E154" s="1047"/>
      <c r="F154" s="1048"/>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6"/>
      <c r="B155" s="1047"/>
      <c r="C155" s="1047"/>
      <c r="D155" s="1047"/>
      <c r="E155" s="1047"/>
      <c r="F155" s="1048"/>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6"/>
      <c r="B156" s="1047"/>
      <c r="C156" s="1047"/>
      <c r="D156" s="1047"/>
      <c r="E156" s="1047"/>
      <c r="F156" s="1048"/>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6"/>
      <c r="B157" s="1047"/>
      <c r="C157" s="1047"/>
      <c r="D157" s="1047"/>
      <c r="E157" s="1047"/>
      <c r="F157" s="1048"/>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6"/>
      <c r="B158" s="1047"/>
      <c r="C158" s="1047"/>
      <c r="D158" s="1047"/>
      <c r="E158" s="1047"/>
      <c r="F158" s="1048"/>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6"/>
      <c r="B162" s="1047"/>
      <c r="C162" s="1047"/>
      <c r="D162" s="1047"/>
      <c r="E162" s="1047"/>
      <c r="F162" s="104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6"/>
      <c r="B165" s="1047"/>
      <c r="C165" s="1047"/>
      <c r="D165" s="1047"/>
      <c r="E165" s="1047"/>
      <c r="F165" s="1048"/>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6"/>
      <c r="B166" s="1047"/>
      <c r="C166" s="1047"/>
      <c r="D166" s="1047"/>
      <c r="E166" s="1047"/>
      <c r="F166" s="1048"/>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6"/>
      <c r="B167" s="1047"/>
      <c r="C167" s="1047"/>
      <c r="D167" s="1047"/>
      <c r="E167" s="1047"/>
      <c r="F167" s="1048"/>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6"/>
      <c r="B168" s="1047"/>
      <c r="C168" s="1047"/>
      <c r="D168" s="1047"/>
      <c r="E168" s="1047"/>
      <c r="F168" s="1048"/>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6"/>
      <c r="B169" s="1047"/>
      <c r="C169" s="1047"/>
      <c r="D169" s="1047"/>
      <c r="E169" s="1047"/>
      <c r="F169" s="1048"/>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6"/>
      <c r="B170" s="1047"/>
      <c r="C170" s="1047"/>
      <c r="D170" s="1047"/>
      <c r="E170" s="1047"/>
      <c r="F170" s="1048"/>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6"/>
      <c r="B171" s="1047"/>
      <c r="C171" s="1047"/>
      <c r="D171" s="1047"/>
      <c r="E171" s="1047"/>
      <c r="F171" s="1048"/>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6"/>
      <c r="B172" s="1047"/>
      <c r="C172" s="1047"/>
      <c r="D172" s="1047"/>
      <c r="E172" s="1047"/>
      <c r="F172" s="1048"/>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6"/>
      <c r="B173" s="1047"/>
      <c r="C173" s="1047"/>
      <c r="D173" s="1047"/>
      <c r="E173" s="1047"/>
      <c r="F173" s="1048"/>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6"/>
      <c r="B174" s="1047"/>
      <c r="C174" s="1047"/>
      <c r="D174" s="1047"/>
      <c r="E174" s="1047"/>
      <c r="F174" s="1048"/>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6"/>
      <c r="B175" s="1047"/>
      <c r="C175" s="1047"/>
      <c r="D175" s="1047"/>
      <c r="E175" s="1047"/>
      <c r="F175" s="104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6"/>
      <c r="B178" s="1047"/>
      <c r="C178" s="1047"/>
      <c r="D178" s="1047"/>
      <c r="E178" s="1047"/>
      <c r="F178" s="1048"/>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6"/>
      <c r="B179" s="1047"/>
      <c r="C179" s="1047"/>
      <c r="D179" s="1047"/>
      <c r="E179" s="1047"/>
      <c r="F179" s="1048"/>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6"/>
      <c r="B180" s="1047"/>
      <c r="C180" s="1047"/>
      <c r="D180" s="1047"/>
      <c r="E180" s="1047"/>
      <c r="F180" s="1048"/>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6"/>
      <c r="B181" s="1047"/>
      <c r="C181" s="1047"/>
      <c r="D181" s="1047"/>
      <c r="E181" s="1047"/>
      <c r="F181" s="1048"/>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6"/>
      <c r="B182" s="1047"/>
      <c r="C182" s="1047"/>
      <c r="D182" s="1047"/>
      <c r="E182" s="1047"/>
      <c r="F182" s="1048"/>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6"/>
      <c r="B183" s="1047"/>
      <c r="C183" s="1047"/>
      <c r="D183" s="1047"/>
      <c r="E183" s="1047"/>
      <c r="F183" s="1048"/>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6"/>
      <c r="B184" s="1047"/>
      <c r="C184" s="1047"/>
      <c r="D184" s="1047"/>
      <c r="E184" s="1047"/>
      <c r="F184" s="1048"/>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6"/>
      <c r="B185" s="1047"/>
      <c r="C185" s="1047"/>
      <c r="D185" s="1047"/>
      <c r="E185" s="1047"/>
      <c r="F185" s="1048"/>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6"/>
      <c r="B186" s="1047"/>
      <c r="C186" s="1047"/>
      <c r="D186" s="1047"/>
      <c r="E186" s="1047"/>
      <c r="F186" s="1048"/>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6"/>
      <c r="B187" s="1047"/>
      <c r="C187" s="1047"/>
      <c r="D187" s="1047"/>
      <c r="E187" s="1047"/>
      <c r="F187" s="1048"/>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6"/>
      <c r="B188" s="1047"/>
      <c r="C188" s="1047"/>
      <c r="D188" s="1047"/>
      <c r="E188" s="1047"/>
      <c r="F188" s="104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6"/>
      <c r="B191" s="1047"/>
      <c r="C191" s="1047"/>
      <c r="D191" s="1047"/>
      <c r="E191" s="1047"/>
      <c r="F191" s="1048"/>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6"/>
      <c r="B192" s="1047"/>
      <c r="C192" s="1047"/>
      <c r="D192" s="1047"/>
      <c r="E192" s="1047"/>
      <c r="F192" s="1048"/>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6"/>
      <c r="B193" s="1047"/>
      <c r="C193" s="1047"/>
      <c r="D193" s="1047"/>
      <c r="E193" s="1047"/>
      <c r="F193" s="1048"/>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6"/>
      <c r="B194" s="1047"/>
      <c r="C194" s="1047"/>
      <c r="D194" s="1047"/>
      <c r="E194" s="1047"/>
      <c r="F194" s="1048"/>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6"/>
      <c r="B195" s="1047"/>
      <c r="C195" s="1047"/>
      <c r="D195" s="1047"/>
      <c r="E195" s="1047"/>
      <c r="F195" s="1048"/>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6"/>
      <c r="B196" s="1047"/>
      <c r="C196" s="1047"/>
      <c r="D196" s="1047"/>
      <c r="E196" s="1047"/>
      <c r="F196" s="1048"/>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6"/>
      <c r="B197" s="1047"/>
      <c r="C197" s="1047"/>
      <c r="D197" s="1047"/>
      <c r="E197" s="1047"/>
      <c r="F197" s="1048"/>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6"/>
      <c r="B198" s="1047"/>
      <c r="C198" s="1047"/>
      <c r="D198" s="1047"/>
      <c r="E198" s="1047"/>
      <c r="F198" s="1048"/>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6"/>
      <c r="B199" s="1047"/>
      <c r="C199" s="1047"/>
      <c r="D199" s="1047"/>
      <c r="E199" s="1047"/>
      <c r="F199" s="1048"/>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6"/>
      <c r="B200" s="1047"/>
      <c r="C200" s="1047"/>
      <c r="D200" s="1047"/>
      <c r="E200" s="1047"/>
      <c r="F200" s="1048"/>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6"/>
      <c r="B201" s="1047"/>
      <c r="C201" s="1047"/>
      <c r="D201" s="1047"/>
      <c r="E201" s="1047"/>
      <c r="F201" s="104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6"/>
      <c r="B204" s="1047"/>
      <c r="C204" s="1047"/>
      <c r="D204" s="1047"/>
      <c r="E204" s="1047"/>
      <c r="F204" s="1048"/>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6"/>
      <c r="B205" s="1047"/>
      <c r="C205" s="1047"/>
      <c r="D205" s="1047"/>
      <c r="E205" s="1047"/>
      <c r="F205" s="1048"/>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6"/>
      <c r="B206" s="1047"/>
      <c r="C206" s="1047"/>
      <c r="D206" s="1047"/>
      <c r="E206" s="1047"/>
      <c r="F206" s="1048"/>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6"/>
      <c r="B207" s="1047"/>
      <c r="C207" s="1047"/>
      <c r="D207" s="1047"/>
      <c r="E207" s="1047"/>
      <c r="F207" s="1048"/>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6"/>
      <c r="B208" s="1047"/>
      <c r="C208" s="1047"/>
      <c r="D208" s="1047"/>
      <c r="E208" s="1047"/>
      <c r="F208" s="1048"/>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6"/>
      <c r="B209" s="1047"/>
      <c r="C209" s="1047"/>
      <c r="D209" s="1047"/>
      <c r="E209" s="1047"/>
      <c r="F209" s="1048"/>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6"/>
      <c r="B210" s="1047"/>
      <c r="C210" s="1047"/>
      <c r="D210" s="1047"/>
      <c r="E210" s="1047"/>
      <c r="F210" s="1048"/>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6"/>
      <c r="B211" s="1047"/>
      <c r="C211" s="1047"/>
      <c r="D211" s="1047"/>
      <c r="E211" s="1047"/>
      <c r="F211" s="1048"/>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6"/>
      <c r="B215" s="1047"/>
      <c r="C215" s="1047"/>
      <c r="D215" s="1047"/>
      <c r="E215" s="1047"/>
      <c r="F215" s="104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6"/>
      <c r="B218" s="1047"/>
      <c r="C218" s="1047"/>
      <c r="D218" s="1047"/>
      <c r="E218" s="1047"/>
      <c r="F218" s="1048"/>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6"/>
      <c r="B219" s="1047"/>
      <c r="C219" s="1047"/>
      <c r="D219" s="1047"/>
      <c r="E219" s="1047"/>
      <c r="F219" s="1048"/>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6"/>
      <c r="B220" s="1047"/>
      <c r="C220" s="1047"/>
      <c r="D220" s="1047"/>
      <c r="E220" s="1047"/>
      <c r="F220" s="1048"/>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6"/>
      <c r="B221" s="1047"/>
      <c r="C221" s="1047"/>
      <c r="D221" s="1047"/>
      <c r="E221" s="1047"/>
      <c r="F221" s="1048"/>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6"/>
      <c r="B222" s="1047"/>
      <c r="C222" s="1047"/>
      <c r="D222" s="1047"/>
      <c r="E222" s="1047"/>
      <c r="F222" s="1048"/>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6"/>
      <c r="B223" s="1047"/>
      <c r="C223" s="1047"/>
      <c r="D223" s="1047"/>
      <c r="E223" s="1047"/>
      <c r="F223" s="1048"/>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6"/>
      <c r="B224" s="1047"/>
      <c r="C224" s="1047"/>
      <c r="D224" s="1047"/>
      <c r="E224" s="1047"/>
      <c r="F224" s="1048"/>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6"/>
      <c r="B225" s="1047"/>
      <c r="C225" s="1047"/>
      <c r="D225" s="1047"/>
      <c r="E225" s="1047"/>
      <c r="F225" s="1048"/>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6"/>
      <c r="B226" s="1047"/>
      <c r="C226" s="1047"/>
      <c r="D226" s="1047"/>
      <c r="E226" s="1047"/>
      <c r="F226" s="1048"/>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6"/>
      <c r="B227" s="1047"/>
      <c r="C227" s="1047"/>
      <c r="D227" s="1047"/>
      <c r="E227" s="1047"/>
      <c r="F227" s="1048"/>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6"/>
      <c r="B228" s="1047"/>
      <c r="C228" s="1047"/>
      <c r="D228" s="1047"/>
      <c r="E228" s="1047"/>
      <c r="F228" s="104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6"/>
      <c r="B231" s="1047"/>
      <c r="C231" s="1047"/>
      <c r="D231" s="1047"/>
      <c r="E231" s="1047"/>
      <c r="F231" s="1048"/>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6"/>
      <c r="B232" s="1047"/>
      <c r="C232" s="1047"/>
      <c r="D232" s="1047"/>
      <c r="E232" s="1047"/>
      <c r="F232" s="1048"/>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6"/>
      <c r="B233" s="1047"/>
      <c r="C233" s="1047"/>
      <c r="D233" s="1047"/>
      <c r="E233" s="1047"/>
      <c r="F233" s="1048"/>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6"/>
      <c r="B234" s="1047"/>
      <c r="C234" s="1047"/>
      <c r="D234" s="1047"/>
      <c r="E234" s="1047"/>
      <c r="F234" s="1048"/>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6"/>
      <c r="B235" s="1047"/>
      <c r="C235" s="1047"/>
      <c r="D235" s="1047"/>
      <c r="E235" s="1047"/>
      <c r="F235" s="1048"/>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6"/>
      <c r="B236" s="1047"/>
      <c r="C236" s="1047"/>
      <c r="D236" s="1047"/>
      <c r="E236" s="1047"/>
      <c r="F236" s="1048"/>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6"/>
      <c r="B237" s="1047"/>
      <c r="C237" s="1047"/>
      <c r="D237" s="1047"/>
      <c r="E237" s="1047"/>
      <c r="F237" s="1048"/>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6"/>
      <c r="B238" s="1047"/>
      <c r="C238" s="1047"/>
      <c r="D238" s="1047"/>
      <c r="E238" s="1047"/>
      <c r="F238" s="1048"/>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6"/>
      <c r="B239" s="1047"/>
      <c r="C239" s="1047"/>
      <c r="D239" s="1047"/>
      <c r="E239" s="1047"/>
      <c r="F239" s="1048"/>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6"/>
      <c r="B240" s="1047"/>
      <c r="C240" s="1047"/>
      <c r="D240" s="1047"/>
      <c r="E240" s="1047"/>
      <c r="F240" s="1048"/>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6"/>
      <c r="B241" s="1047"/>
      <c r="C241" s="1047"/>
      <c r="D241" s="1047"/>
      <c r="E241" s="1047"/>
      <c r="F241" s="104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6"/>
      <c r="B244" s="1047"/>
      <c r="C244" s="1047"/>
      <c r="D244" s="1047"/>
      <c r="E244" s="1047"/>
      <c r="F244" s="1048"/>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6"/>
      <c r="B245" s="1047"/>
      <c r="C245" s="1047"/>
      <c r="D245" s="1047"/>
      <c r="E245" s="1047"/>
      <c r="F245" s="1048"/>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6"/>
      <c r="B246" s="1047"/>
      <c r="C246" s="1047"/>
      <c r="D246" s="1047"/>
      <c r="E246" s="1047"/>
      <c r="F246" s="1048"/>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6"/>
      <c r="B247" s="1047"/>
      <c r="C247" s="1047"/>
      <c r="D247" s="1047"/>
      <c r="E247" s="1047"/>
      <c r="F247" s="1048"/>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6"/>
      <c r="B248" s="1047"/>
      <c r="C248" s="1047"/>
      <c r="D248" s="1047"/>
      <c r="E248" s="1047"/>
      <c r="F248" s="1048"/>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6"/>
      <c r="B249" s="1047"/>
      <c r="C249" s="1047"/>
      <c r="D249" s="1047"/>
      <c r="E249" s="1047"/>
      <c r="F249" s="1048"/>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6"/>
      <c r="B250" s="1047"/>
      <c r="C250" s="1047"/>
      <c r="D250" s="1047"/>
      <c r="E250" s="1047"/>
      <c r="F250" s="1048"/>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6"/>
      <c r="B251" s="1047"/>
      <c r="C251" s="1047"/>
      <c r="D251" s="1047"/>
      <c r="E251" s="1047"/>
      <c r="F251" s="1048"/>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6"/>
      <c r="B252" s="1047"/>
      <c r="C252" s="1047"/>
      <c r="D252" s="1047"/>
      <c r="E252" s="1047"/>
      <c r="F252" s="1048"/>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6"/>
      <c r="B253" s="1047"/>
      <c r="C253" s="1047"/>
      <c r="D253" s="1047"/>
      <c r="E253" s="1047"/>
      <c r="F253" s="1048"/>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6"/>
      <c r="B254" s="1047"/>
      <c r="C254" s="1047"/>
      <c r="D254" s="1047"/>
      <c r="E254" s="1047"/>
      <c r="F254" s="104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6"/>
      <c r="B257" s="1047"/>
      <c r="C257" s="1047"/>
      <c r="D257" s="1047"/>
      <c r="E257" s="1047"/>
      <c r="F257" s="1048"/>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6"/>
      <c r="B258" s="1047"/>
      <c r="C258" s="1047"/>
      <c r="D258" s="1047"/>
      <c r="E258" s="1047"/>
      <c r="F258" s="1048"/>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6"/>
      <c r="B259" s="1047"/>
      <c r="C259" s="1047"/>
      <c r="D259" s="1047"/>
      <c r="E259" s="1047"/>
      <c r="F259" s="1048"/>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6"/>
      <c r="B260" s="1047"/>
      <c r="C260" s="1047"/>
      <c r="D260" s="1047"/>
      <c r="E260" s="1047"/>
      <c r="F260" s="1048"/>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6"/>
      <c r="B261" s="1047"/>
      <c r="C261" s="1047"/>
      <c r="D261" s="1047"/>
      <c r="E261" s="1047"/>
      <c r="F261" s="1048"/>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6"/>
      <c r="B262" s="1047"/>
      <c r="C262" s="1047"/>
      <c r="D262" s="1047"/>
      <c r="E262" s="1047"/>
      <c r="F262" s="1048"/>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6"/>
      <c r="B263" s="1047"/>
      <c r="C263" s="1047"/>
      <c r="D263" s="1047"/>
      <c r="E263" s="1047"/>
      <c r="F263" s="1048"/>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6"/>
      <c r="B264" s="1047"/>
      <c r="C264" s="1047"/>
      <c r="D264" s="1047"/>
      <c r="E264" s="1047"/>
      <c r="F264" s="1048"/>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9" t="s">
        <v>419</v>
      </c>
      <c r="K3" s="101"/>
      <c r="L3" s="101"/>
      <c r="M3" s="101"/>
      <c r="N3" s="101"/>
      <c r="O3" s="101"/>
      <c r="P3" s="342" t="s">
        <v>27</v>
      </c>
      <c r="Q3" s="342"/>
      <c r="R3" s="342"/>
      <c r="S3" s="342"/>
      <c r="T3" s="342"/>
      <c r="U3" s="342"/>
      <c r="V3" s="342"/>
      <c r="W3" s="342"/>
      <c r="X3" s="342"/>
      <c r="Y3" s="339" t="s">
        <v>476</v>
      </c>
      <c r="Z3" s="340"/>
      <c r="AA3" s="340"/>
      <c r="AB3" s="340"/>
      <c r="AC3" s="279" t="s">
        <v>461</v>
      </c>
      <c r="AD3" s="279"/>
      <c r="AE3" s="279"/>
      <c r="AF3" s="279"/>
      <c r="AG3" s="279"/>
      <c r="AH3" s="339" t="s">
        <v>380</v>
      </c>
      <c r="AI3" s="341"/>
      <c r="AJ3" s="341"/>
      <c r="AK3" s="341"/>
      <c r="AL3" s="341" t="s">
        <v>21</v>
      </c>
      <c r="AM3" s="341"/>
      <c r="AN3" s="341"/>
      <c r="AO3" s="421"/>
      <c r="AP3" s="422" t="s">
        <v>420</v>
      </c>
      <c r="AQ3" s="422"/>
      <c r="AR3" s="422"/>
      <c r="AS3" s="422"/>
      <c r="AT3" s="422"/>
      <c r="AU3" s="422"/>
      <c r="AV3" s="422"/>
      <c r="AW3" s="422"/>
      <c r="AX3" s="422"/>
    </row>
    <row r="4" spans="1:50" ht="26.25" customHeight="1" x14ac:dyDescent="0.15">
      <c r="A4" s="1066">
        <v>1</v>
      </c>
      <c r="B4" s="1066">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66">
        <v>2</v>
      </c>
      <c r="B5" s="1066">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66">
        <v>3</v>
      </c>
      <c r="B6" s="1066">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66">
        <v>4</v>
      </c>
      <c r="B7" s="1066">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66">
        <v>5</v>
      </c>
      <c r="B8" s="1066">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66">
        <v>6</v>
      </c>
      <c r="B9" s="1066">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66">
        <v>7</v>
      </c>
      <c r="B10" s="1066">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66">
        <v>8</v>
      </c>
      <c r="B11" s="1066">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66">
        <v>9</v>
      </c>
      <c r="B12" s="1066">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66">
        <v>10</v>
      </c>
      <c r="B13" s="1066">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66">
        <v>11</v>
      </c>
      <c r="B14" s="1066">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66">
        <v>12</v>
      </c>
      <c r="B15" s="1066">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66">
        <v>13</v>
      </c>
      <c r="B16" s="1066">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66">
        <v>14</v>
      </c>
      <c r="B17" s="1066">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66">
        <v>15</v>
      </c>
      <c r="B18" s="1066">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66">
        <v>16</v>
      </c>
      <c r="B19" s="1066">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66">
        <v>17</v>
      </c>
      <c r="B20" s="1066">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66">
        <v>18</v>
      </c>
      <c r="B21" s="1066">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66">
        <v>19</v>
      </c>
      <c r="B22" s="1066">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66">
        <v>20</v>
      </c>
      <c r="B23" s="1066">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66">
        <v>21</v>
      </c>
      <c r="B24" s="1066">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66">
        <v>22</v>
      </c>
      <c r="B25" s="1066">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66">
        <v>23</v>
      </c>
      <c r="B26" s="1066">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66">
        <v>24</v>
      </c>
      <c r="B27" s="1066">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66">
        <v>25</v>
      </c>
      <c r="B28" s="1066">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66">
        <v>26</v>
      </c>
      <c r="B29" s="1066">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66">
        <v>27</v>
      </c>
      <c r="B30" s="1066">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66">
        <v>28</v>
      </c>
      <c r="B31" s="1066">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66">
        <v>29</v>
      </c>
      <c r="B32" s="1066">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66">
        <v>30</v>
      </c>
      <c r="B33" s="1066">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9" t="s">
        <v>419</v>
      </c>
      <c r="K36" s="101"/>
      <c r="L36" s="101"/>
      <c r="M36" s="101"/>
      <c r="N36" s="101"/>
      <c r="O36" s="101"/>
      <c r="P36" s="342" t="s">
        <v>27</v>
      </c>
      <c r="Q36" s="342"/>
      <c r="R36" s="342"/>
      <c r="S36" s="342"/>
      <c r="T36" s="342"/>
      <c r="U36" s="342"/>
      <c r="V36" s="342"/>
      <c r="W36" s="342"/>
      <c r="X36" s="342"/>
      <c r="Y36" s="339" t="s">
        <v>476</v>
      </c>
      <c r="Z36" s="340"/>
      <c r="AA36" s="340"/>
      <c r="AB36" s="340"/>
      <c r="AC36" s="279" t="s">
        <v>461</v>
      </c>
      <c r="AD36" s="279"/>
      <c r="AE36" s="279"/>
      <c r="AF36" s="279"/>
      <c r="AG36" s="279"/>
      <c r="AH36" s="339" t="s">
        <v>380</v>
      </c>
      <c r="AI36" s="341"/>
      <c r="AJ36" s="341"/>
      <c r="AK36" s="341"/>
      <c r="AL36" s="341" t="s">
        <v>21</v>
      </c>
      <c r="AM36" s="341"/>
      <c r="AN36" s="341"/>
      <c r="AO36" s="421"/>
      <c r="AP36" s="422" t="s">
        <v>420</v>
      </c>
      <c r="AQ36" s="422"/>
      <c r="AR36" s="422"/>
      <c r="AS36" s="422"/>
      <c r="AT36" s="422"/>
      <c r="AU36" s="422"/>
      <c r="AV36" s="422"/>
      <c r="AW36" s="422"/>
      <c r="AX36" s="422"/>
    </row>
    <row r="37" spans="1:50" ht="26.25" customHeight="1" x14ac:dyDescent="0.15">
      <c r="A37" s="1066">
        <v>1</v>
      </c>
      <c r="B37" s="1066">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66">
        <v>2</v>
      </c>
      <c r="B38" s="1066">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66">
        <v>3</v>
      </c>
      <c r="B39" s="1066">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66">
        <v>4</v>
      </c>
      <c r="B40" s="1066">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66">
        <v>5</v>
      </c>
      <c r="B41" s="1066">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66">
        <v>6</v>
      </c>
      <c r="B42" s="1066">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66">
        <v>7</v>
      </c>
      <c r="B43" s="1066">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66">
        <v>8</v>
      </c>
      <c r="B44" s="1066">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66">
        <v>9</v>
      </c>
      <c r="B45" s="1066">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66">
        <v>10</v>
      </c>
      <c r="B46" s="1066">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66">
        <v>11</v>
      </c>
      <c r="B47" s="1066">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66">
        <v>12</v>
      </c>
      <c r="B48" s="1066">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66">
        <v>13</v>
      </c>
      <c r="B49" s="1066">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66">
        <v>14</v>
      </c>
      <c r="B50" s="1066">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66">
        <v>15</v>
      </c>
      <c r="B51" s="1066">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66">
        <v>16</v>
      </c>
      <c r="B52" s="1066">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66">
        <v>17</v>
      </c>
      <c r="B53" s="1066">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66">
        <v>18</v>
      </c>
      <c r="B54" s="1066">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66">
        <v>19</v>
      </c>
      <c r="B55" s="1066">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66">
        <v>20</v>
      </c>
      <c r="B56" s="1066">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66">
        <v>21</v>
      </c>
      <c r="B57" s="1066">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66">
        <v>22</v>
      </c>
      <c r="B58" s="1066">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66">
        <v>23</v>
      </c>
      <c r="B59" s="1066">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66">
        <v>24</v>
      </c>
      <c r="B60" s="1066">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66">
        <v>25</v>
      </c>
      <c r="B61" s="1066">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66">
        <v>26</v>
      </c>
      <c r="B62" s="1066">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66">
        <v>27</v>
      </c>
      <c r="B63" s="1066">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66">
        <v>28</v>
      </c>
      <c r="B64" s="1066">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66">
        <v>29</v>
      </c>
      <c r="B65" s="1066">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66">
        <v>30</v>
      </c>
      <c r="B66" s="1066">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9" t="s">
        <v>419</v>
      </c>
      <c r="K69" s="101"/>
      <c r="L69" s="101"/>
      <c r="M69" s="101"/>
      <c r="N69" s="101"/>
      <c r="O69" s="101"/>
      <c r="P69" s="342" t="s">
        <v>27</v>
      </c>
      <c r="Q69" s="342"/>
      <c r="R69" s="342"/>
      <c r="S69" s="342"/>
      <c r="T69" s="342"/>
      <c r="U69" s="342"/>
      <c r="V69" s="342"/>
      <c r="W69" s="342"/>
      <c r="X69" s="342"/>
      <c r="Y69" s="339" t="s">
        <v>476</v>
      </c>
      <c r="Z69" s="340"/>
      <c r="AA69" s="340"/>
      <c r="AB69" s="340"/>
      <c r="AC69" s="279" t="s">
        <v>461</v>
      </c>
      <c r="AD69" s="279"/>
      <c r="AE69" s="279"/>
      <c r="AF69" s="279"/>
      <c r="AG69" s="279"/>
      <c r="AH69" s="339" t="s">
        <v>380</v>
      </c>
      <c r="AI69" s="341"/>
      <c r="AJ69" s="341"/>
      <c r="AK69" s="341"/>
      <c r="AL69" s="341" t="s">
        <v>21</v>
      </c>
      <c r="AM69" s="341"/>
      <c r="AN69" s="341"/>
      <c r="AO69" s="421"/>
      <c r="AP69" s="422" t="s">
        <v>420</v>
      </c>
      <c r="AQ69" s="422"/>
      <c r="AR69" s="422"/>
      <c r="AS69" s="422"/>
      <c r="AT69" s="422"/>
      <c r="AU69" s="422"/>
      <c r="AV69" s="422"/>
      <c r="AW69" s="422"/>
      <c r="AX69" s="422"/>
    </row>
    <row r="70" spans="1:50" ht="26.25" customHeight="1" x14ac:dyDescent="0.15">
      <c r="A70" s="1066">
        <v>1</v>
      </c>
      <c r="B70" s="1066">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66">
        <v>2</v>
      </c>
      <c r="B71" s="1066">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66">
        <v>3</v>
      </c>
      <c r="B72" s="1066">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66">
        <v>4</v>
      </c>
      <c r="B73" s="1066">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66">
        <v>5</v>
      </c>
      <c r="B74" s="1066">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66">
        <v>6</v>
      </c>
      <c r="B75" s="1066">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66">
        <v>7</v>
      </c>
      <c r="B76" s="1066">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66">
        <v>8</v>
      </c>
      <c r="B77" s="1066">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66">
        <v>9</v>
      </c>
      <c r="B78" s="1066">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66">
        <v>10</v>
      </c>
      <c r="B79" s="1066">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66">
        <v>11</v>
      </c>
      <c r="B80" s="1066">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66">
        <v>12</v>
      </c>
      <c r="B81" s="1066">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66">
        <v>13</v>
      </c>
      <c r="B82" s="1066">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66">
        <v>14</v>
      </c>
      <c r="B83" s="1066">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66">
        <v>15</v>
      </c>
      <c r="B84" s="1066">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66">
        <v>16</v>
      </c>
      <c r="B85" s="1066">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66">
        <v>17</v>
      </c>
      <c r="B86" s="1066">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66">
        <v>18</v>
      </c>
      <c r="B87" s="1066">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66">
        <v>19</v>
      </c>
      <c r="B88" s="1066">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66">
        <v>20</v>
      </c>
      <c r="B89" s="1066">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66">
        <v>21</v>
      </c>
      <c r="B90" s="1066">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66">
        <v>22</v>
      </c>
      <c r="B91" s="1066">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66">
        <v>23</v>
      </c>
      <c r="B92" s="1066">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66">
        <v>24</v>
      </c>
      <c r="B93" s="1066">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66">
        <v>25</v>
      </c>
      <c r="B94" s="1066">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66">
        <v>26</v>
      </c>
      <c r="B95" s="1066">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66">
        <v>27</v>
      </c>
      <c r="B96" s="1066">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66">
        <v>28</v>
      </c>
      <c r="B97" s="1066">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66">
        <v>29</v>
      </c>
      <c r="B98" s="1066">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66">
        <v>30</v>
      </c>
      <c r="B99" s="1066">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9" t="s">
        <v>419</v>
      </c>
      <c r="K102" s="101"/>
      <c r="L102" s="101"/>
      <c r="M102" s="101"/>
      <c r="N102" s="101"/>
      <c r="O102" s="101"/>
      <c r="P102" s="342" t="s">
        <v>27</v>
      </c>
      <c r="Q102" s="342"/>
      <c r="R102" s="342"/>
      <c r="S102" s="342"/>
      <c r="T102" s="342"/>
      <c r="U102" s="342"/>
      <c r="V102" s="342"/>
      <c r="W102" s="342"/>
      <c r="X102" s="342"/>
      <c r="Y102" s="339" t="s">
        <v>476</v>
      </c>
      <c r="Z102" s="340"/>
      <c r="AA102" s="340"/>
      <c r="AB102" s="340"/>
      <c r="AC102" s="279" t="s">
        <v>461</v>
      </c>
      <c r="AD102" s="279"/>
      <c r="AE102" s="279"/>
      <c r="AF102" s="279"/>
      <c r="AG102" s="279"/>
      <c r="AH102" s="339" t="s">
        <v>380</v>
      </c>
      <c r="AI102" s="341"/>
      <c r="AJ102" s="341"/>
      <c r="AK102" s="341"/>
      <c r="AL102" s="341" t="s">
        <v>21</v>
      </c>
      <c r="AM102" s="341"/>
      <c r="AN102" s="341"/>
      <c r="AO102" s="421"/>
      <c r="AP102" s="422" t="s">
        <v>420</v>
      </c>
      <c r="AQ102" s="422"/>
      <c r="AR102" s="422"/>
      <c r="AS102" s="422"/>
      <c r="AT102" s="422"/>
      <c r="AU102" s="422"/>
      <c r="AV102" s="422"/>
      <c r="AW102" s="422"/>
      <c r="AX102" s="422"/>
    </row>
    <row r="103" spans="1:50" ht="26.25" customHeight="1" x14ac:dyDescent="0.15">
      <c r="A103" s="1066">
        <v>1</v>
      </c>
      <c r="B103" s="1066">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66">
        <v>2</v>
      </c>
      <c r="B104" s="1066">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66">
        <v>3</v>
      </c>
      <c r="B105" s="1066">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66">
        <v>4</v>
      </c>
      <c r="B106" s="1066">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66">
        <v>5</v>
      </c>
      <c r="B107" s="1066">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66">
        <v>6</v>
      </c>
      <c r="B108" s="1066">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66">
        <v>7</v>
      </c>
      <c r="B109" s="1066">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66">
        <v>8</v>
      </c>
      <c r="B110" s="1066">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66">
        <v>9</v>
      </c>
      <c r="B111" s="1066">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66">
        <v>10</v>
      </c>
      <c r="B112" s="1066">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66">
        <v>11</v>
      </c>
      <c r="B113" s="1066">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66">
        <v>12</v>
      </c>
      <c r="B114" s="1066">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66">
        <v>13</v>
      </c>
      <c r="B115" s="1066">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66">
        <v>14</v>
      </c>
      <c r="B116" s="1066">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66">
        <v>15</v>
      </c>
      <c r="B117" s="1066">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66">
        <v>16</v>
      </c>
      <c r="B118" s="1066">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66">
        <v>17</v>
      </c>
      <c r="B119" s="1066">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66">
        <v>18</v>
      </c>
      <c r="B120" s="1066">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66">
        <v>19</v>
      </c>
      <c r="B121" s="1066">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66">
        <v>20</v>
      </c>
      <c r="B122" s="1066">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66">
        <v>21</v>
      </c>
      <c r="B123" s="1066">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66">
        <v>22</v>
      </c>
      <c r="B124" s="1066">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66">
        <v>23</v>
      </c>
      <c r="B125" s="1066">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66">
        <v>24</v>
      </c>
      <c r="B126" s="1066">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66">
        <v>25</v>
      </c>
      <c r="B127" s="1066">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66">
        <v>26</v>
      </c>
      <c r="B128" s="1066">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66">
        <v>27</v>
      </c>
      <c r="B129" s="1066">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66">
        <v>28</v>
      </c>
      <c r="B130" s="1066">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66">
        <v>29</v>
      </c>
      <c r="B131" s="1066">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66">
        <v>30</v>
      </c>
      <c r="B132" s="1066">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9" t="s">
        <v>419</v>
      </c>
      <c r="K135" s="101"/>
      <c r="L135" s="101"/>
      <c r="M135" s="101"/>
      <c r="N135" s="101"/>
      <c r="O135" s="101"/>
      <c r="P135" s="342" t="s">
        <v>27</v>
      </c>
      <c r="Q135" s="342"/>
      <c r="R135" s="342"/>
      <c r="S135" s="342"/>
      <c r="T135" s="342"/>
      <c r="U135" s="342"/>
      <c r="V135" s="342"/>
      <c r="W135" s="342"/>
      <c r="X135" s="342"/>
      <c r="Y135" s="339" t="s">
        <v>476</v>
      </c>
      <c r="Z135" s="340"/>
      <c r="AA135" s="340"/>
      <c r="AB135" s="340"/>
      <c r="AC135" s="279" t="s">
        <v>461</v>
      </c>
      <c r="AD135" s="279"/>
      <c r="AE135" s="279"/>
      <c r="AF135" s="279"/>
      <c r="AG135" s="279"/>
      <c r="AH135" s="339" t="s">
        <v>380</v>
      </c>
      <c r="AI135" s="341"/>
      <c r="AJ135" s="341"/>
      <c r="AK135" s="341"/>
      <c r="AL135" s="341" t="s">
        <v>21</v>
      </c>
      <c r="AM135" s="341"/>
      <c r="AN135" s="341"/>
      <c r="AO135" s="421"/>
      <c r="AP135" s="422" t="s">
        <v>420</v>
      </c>
      <c r="AQ135" s="422"/>
      <c r="AR135" s="422"/>
      <c r="AS135" s="422"/>
      <c r="AT135" s="422"/>
      <c r="AU135" s="422"/>
      <c r="AV135" s="422"/>
      <c r="AW135" s="422"/>
      <c r="AX135" s="422"/>
    </row>
    <row r="136" spans="1:50" ht="26.25" customHeight="1" x14ac:dyDescent="0.15">
      <c r="A136" s="1066">
        <v>1</v>
      </c>
      <c r="B136" s="1066">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66">
        <v>2</v>
      </c>
      <c r="B137" s="1066">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66">
        <v>3</v>
      </c>
      <c r="B138" s="1066">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66">
        <v>4</v>
      </c>
      <c r="B139" s="1066">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66">
        <v>5</v>
      </c>
      <c r="B140" s="1066">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66">
        <v>6</v>
      </c>
      <c r="B141" s="1066">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66">
        <v>7</v>
      </c>
      <c r="B142" s="1066">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66">
        <v>8</v>
      </c>
      <c r="B143" s="1066">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66">
        <v>9</v>
      </c>
      <c r="B144" s="1066">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66">
        <v>10</v>
      </c>
      <c r="B145" s="1066">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66">
        <v>11</v>
      </c>
      <c r="B146" s="1066">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66">
        <v>12</v>
      </c>
      <c r="B147" s="1066">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66">
        <v>13</v>
      </c>
      <c r="B148" s="1066">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66">
        <v>14</v>
      </c>
      <c r="B149" s="1066">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66">
        <v>15</v>
      </c>
      <c r="B150" s="1066">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66">
        <v>16</v>
      </c>
      <c r="B151" s="1066">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66">
        <v>17</v>
      </c>
      <c r="B152" s="1066">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66">
        <v>18</v>
      </c>
      <c r="B153" s="1066">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66">
        <v>19</v>
      </c>
      <c r="B154" s="1066">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66">
        <v>20</v>
      </c>
      <c r="B155" s="1066">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66">
        <v>21</v>
      </c>
      <c r="B156" s="1066">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66">
        <v>22</v>
      </c>
      <c r="B157" s="1066">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66">
        <v>23</v>
      </c>
      <c r="B158" s="1066">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66">
        <v>24</v>
      </c>
      <c r="B159" s="1066">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66">
        <v>25</v>
      </c>
      <c r="B160" s="1066">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66">
        <v>26</v>
      </c>
      <c r="B161" s="1066">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66">
        <v>27</v>
      </c>
      <c r="B162" s="1066">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66">
        <v>28</v>
      </c>
      <c r="B163" s="1066">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66">
        <v>29</v>
      </c>
      <c r="B164" s="1066">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66">
        <v>30</v>
      </c>
      <c r="B165" s="1066">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9" t="s">
        <v>419</v>
      </c>
      <c r="K168" s="101"/>
      <c r="L168" s="101"/>
      <c r="M168" s="101"/>
      <c r="N168" s="101"/>
      <c r="O168" s="101"/>
      <c r="P168" s="342" t="s">
        <v>27</v>
      </c>
      <c r="Q168" s="342"/>
      <c r="R168" s="342"/>
      <c r="S168" s="342"/>
      <c r="T168" s="342"/>
      <c r="U168" s="342"/>
      <c r="V168" s="342"/>
      <c r="W168" s="342"/>
      <c r="X168" s="342"/>
      <c r="Y168" s="339" t="s">
        <v>476</v>
      </c>
      <c r="Z168" s="340"/>
      <c r="AA168" s="340"/>
      <c r="AB168" s="340"/>
      <c r="AC168" s="279" t="s">
        <v>461</v>
      </c>
      <c r="AD168" s="279"/>
      <c r="AE168" s="279"/>
      <c r="AF168" s="279"/>
      <c r="AG168" s="279"/>
      <c r="AH168" s="339" t="s">
        <v>380</v>
      </c>
      <c r="AI168" s="341"/>
      <c r="AJ168" s="341"/>
      <c r="AK168" s="341"/>
      <c r="AL168" s="341" t="s">
        <v>21</v>
      </c>
      <c r="AM168" s="341"/>
      <c r="AN168" s="341"/>
      <c r="AO168" s="421"/>
      <c r="AP168" s="422" t="s">
        <v>420</v>
      </c>
      <c r="AQ168" s="422"/>
      <c r="AR168" s="422"/>
      <c r="AS168" s="422"/>
      <c r="AT168" s="422"/>
      <c r="AU168" s="422"/>
      <c r="AV168" s="422"/>
      <c r="AW168" s="422"/>
      <c r="AX168" s="422"/>
    </row>
    <row r="169" spans="1:50" ht="26.25" customHeight="1" x14ac:dyDescent="0.15">
      <c r="A169" s="1066">
        <v>1</v>
      </c>
      <c r="B169" s="1066">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66">
        <v>2</v>
      </c>
      <c r="B170" s="1066">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66">
        <v>3</v>
      </c>
      <c r="B171" s="1066">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66">
        <v>4</v>
      </c>
      <c r="B172" s="1066">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66">
        <v>5</v>
      </c>
      <c r="B173" s="1066">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66">
        <v>6</v>
      </c>
      <c r="B174" s="1066">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66">
        <v>7</v>
      </c>
      <c r="B175" s="1066">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66">
        <v>8</v>
      </c>
      <c r="B176" s="1066">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66">
        <v>9</v>
      </c>
      <c r="B177" s="1066">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66">
        <v>10</v>
      </c>
      <c r="B178" s="1066">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66">
        <v>11</v>
      </c>
      <c r="B179" s="1066">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66">
        <v>12</v>
      </c>
      <c r="B180" s="1066">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66">
        <v>13</v>
      </c>
      <c r="B181" s="1066">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66">
        <v>14</v>
      </c>
      <c r="B182" s="1066">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66">
        <v>15</v>
      </c>
      <c r="B183" s="1066">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66">
        <v>16</v>
      </c>
      <c r="B184" s="1066">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66">
        <v>17</v>
      </c>
      <c r="B185" s="1066">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66">
        <v>18</v>
      </c>
      <c r="B186" s="1066">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66">
        <v>19</v>
      </c>
      <c r="B187" s="1066">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66">
        <v>20</v>
      </c>
      <c r="B188" s="1066">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66">
        <v>21</v>
      </c>
      <c r="B189" s="1066">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66">
        <v>22</v>
      </c>
      <c r="B190" s="1066">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66">
        <v>23</v>
      </c>
      <c r="B191" s="1066">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66">
        <v>24</v>
      </c>
      <c r="B192" s="1066">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66">
        <v>25</v>
      </c>
      <c r="B193" s="1066">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66">
        <v>26</v>
      </c>
      <c r="B194" s="1066">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66">
        <v>27</v>
      </c>
      <c r="B195" s="1066">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66">
        <v>28</v>
      </c>
      <c r="B196" s="1066">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66">
        <v>29</v>
      </c>
      <c r="B197" s="1066">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66">
        <v>30</v>
      </c>
      <c r="B198" s="1066">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9" t="s">
        <v>419</v>
      </c>
      <c r="K201" s="101"/>
      <c r="L201" s="101"/>
      <c r="M201" s="101"/>
      <c r="N201" s="101"/>
      <c r="O201" s="101"/>
      <c r="P201" s="342" t="s">
        <v>27</v>
      </c>
      <c r="Q201" s="342"/>
      <c r="R201" s="342"/>
      <c r="S201" s="342"/>
      <c r="T201" s="342"/>
      <c r="U201" s="342"/>
      <c r="V201" s="342"/>
      <c r="W201" s="342"/>
      <c r="X201" s="342"/>
      <c r="Y201" s="339" t="s">
        <v>476</v>
      </c>
      <c r="Z201" s="340"/>
      <c r="AA201" s="340"/>
      <c r="AB201" s="340"/>
      <c r="AC201" s="279" t="s">
        <v>461</v>
      </c>
      <c r="AD201" s="279"/>
      <c r="AE201" s="279"/>
      <c r="AF201" s="279"/>
      <c r="AG201" s="279"/>
      <c r="AH201" s="339" t="s">
        <v>380</v>
      </c>
      <c r="AI201" s="341"/>
      <c r="AJ201" s="341"/>
      <c r="AK201" s="341"/>
      <c r="AL201" s="341" t="s">
        <v>21</v>
      </c>
      <c r="AM201" s="341"/>
      <c r="AN201" s="341"/>
      <c r="AO201" s="421"/>
      <c r="AP201" s="422" t="s">
        <v>420</v>
      </c>
      <c r="AQ201" s="422"/>
      <c r="AR201" s="422"/>
      <c r="AS201" s="422"/>
      <c r="AT201" s="422"/>
      <c r="AU201" s="422"/>
      <c r="AV201" s="422"/>
      <c r="AW201" s="422"/>
      <c r="AX201" s="422"/>
    </row>
    <row r="202" spans="1:50" ht="26.25" customHeight="1" x14ac:dyDescent="0.15">
      <c r="A202" s="1066">
        <v>1</v>
      </c>
      <c r="B202" s="1066">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66">
        <v>2</v>
      </c>
      <c r="B203" s="1066">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66">
        <v>3</v>
      </c>
      <c r="B204" s="1066">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66">
        <v>4</v>
      </c>
      <c r="B205" s="1066">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66">
        <v>5</v>
      </c>
      <c r="B206" s="1066">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66">
        <v>6</v>
      </c>
      <c r="B207" s="1066">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66">
        <v>7</v>
      </c>
      <c r="B208" s="1066">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66">
        <v>8</v>
      </c>
      <c r="B209" s="1066">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66">
        <v>9</v>
      </c>
      <c r="B210" s="1066">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66">
        <v>10</v>
      </c>
      <c r="B211" s="1066">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66">
        <v>11</v>
      </c>
      <c r="B212" s="1066">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66">
        <v>12</v>
      </c>
      <c r="B213" s="1066">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66">
        <v>13</v>
      </c>
      <c r="B214" s="1066">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66">
        <v>14</v>
      </c>
      <c r="B215" s="1066">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66">
        <v>15</v>
      </c>
      <c r="B216" s="1066">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66">
        <v>16</v>
      </c>
      <c r="B217" s="1066">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66">
        <v>17</v>
      </c>
      <c r="B218" s="1066">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66">
        <v>18</v>
      </c>
      <c r="B219" s="1066">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66">
        <v>19</v>
      </c>
      <c r="B220" s="1066">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66">
        <v>20</v>
      </c>
      <c r="B221" s="1066">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66">
        <v>21</v>
      </c>
      <c r="B222" s="1066">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66">
        <v>22</v>
      </c>
      <c r="B223" s="1066">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66">
        <v>23</v>
      </c>
      <c r="B224" s="1066">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66">
        <v>24</v>
      </c>
      <c r="B225" s="1066">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66">
        <v>25</v>
      </c>
      <c r="B226" s="1066">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66">
        <v>26</v>
      </c>
      <c r="B227" s="1066">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66">
        <v>27</v>
      </c>
      <c r="B228" s="1066">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66">
        <v>28</v>
      </c>
      <c r="B229" s="1066">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66">
        <v>29</v>
      </c>
      <c r="B230" s="1066">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66">
        <v>30</v>
      </c>
      <c r="B231" s="1066">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9" t="s">
        <v>419</v>
      </c>
      <c r="K234" s="101"/>
      <c r="L234" s="101"/>
      <c r="M234" s="101"/>
      <c r="N234" s="101"/>
      <c r="O234" s="101"/>
      <c r="P234" s="342" t="s">
        <v>27</v>
      </c>
      <c r="Q234" s="342"/>
      <c r="R234" s="342"/>
      <c r="S234" s="342"/>
      <c r="T234" s="342"/>
      <c r="U234" s="342"/>
      <c r="V234" s="342"/>
      <c r="W234" s="342"/>
      <c r="X234" s="342"/>
      <c r="Y234" s="339" t="s">
        <v>476</v>
      </c>
      <c r="Z234" s="340"/>
      <c r="AA234" s="340"/>
      <c r="AB234" s="340"/>
      <c r="AC234" s="279" t="s">
        <v>461</v>
      </c>
      <c r="AD234" s="279"/>
      <c r="AE234" s="279"/>
      <c r="AF234" s="279"/>
      <c r="AG234" s="279"/>
      <c r="AH234" s="339" t="s">
        <v>380</v>
      </c>
      <c r="AI234" s="341"/>
      <c r="AJ234" s="341"/>
      <c r="AK234" s="341"/>
      <c r="AL234" s="341" t="s">
        <v>21</v>
      </c>
      <c r="AM234" s="341"/>
      <c r="AN234" s="341"/>
      <c r="AO234" s="421"/>
      <c r="AP234" s="422" t="s">
        <v>420</v>
      </c>
      <c r="AQ234" s="422"/>
      <c r="AR234" s="422"/>
      <c r="AS234" s="422"/>
      <c r="AT234" s="422"/>
      <c r="AU234" s="422"/>
      <c r="AV234" s="422"/>
      <c r="AW234" s="422"/>
      <c r="AX234" s="422"/>
    </row>
    <row r="235" spans="1:50" ht="26.25" customHeight="1" x14ac:dyDescent="0.15">
      <c r="A235" s="1066">
        <v>1</v>
      </c>
      <c r="B235" s="1066">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66">
        <v>2</v>
      </c>
      <c r="B236" s="1066">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66">
        <v>3</v>
      </c>
      <c r="B237" s="1066">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66">
        <v>4</v>
      </c>
      <c r="B238" s="1066">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66">
        <v>5</v>
      </c>
      <c r="B239" s="1066">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66">
        <v>6</v>
      </c>
      <c r="B240" s="1066">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66">
        <v>7</v>
      </c>
      <c r="B241" s="1066">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66">
        <v>8</v>
      </c>
      <c r="B242" s="1066">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66">
        <v>9</v>
      </c>
      <c r="B243" s="1066">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66">
        <v>10</v>
      </c>
      <c r="B244" s="1066">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66">
        <v>11</v>
      </c>
      <c r="B245" s="1066">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66">
        <v>12</v>
      </c>
      <c r="B246" s="1066">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66">
        <v>13</v>
      </c>
      <c r="B247" s="1066">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66">
        <v>14</v>
      </c>
      <c r="B248" s="1066">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66">
        <v>15</v>
      </c>
      <c r="B249" s="1066">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66">
        <v>16</v>
      </c>
      <c r="B250" s="1066">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66">
        <v>17</v>
      </c>
      <c r="B251" s="1066">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66">
        <v>18</v>
      </c>
      <c r="B252" s="1066">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66">
        <v>19</v>
      </c>
      <c r="B253" s="1066">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66">
        <v>20</v>
      </c>
      <c r="B254" s="1066">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66">
        <v>21</v>
      </c>
      <c r="B255" s="1066">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66">
        <v>22</v>
      </c>
      <c r="B256" s="1066">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66">
        <v>23</v>
      </c>
      <c r="B257" s="1066">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66">
        <v>24</v>
      </c>
      <c r="B258" s="1066">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66">
        <v>25</v>
      </c>
      <c r="B259" s="1066">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66">
        <v>26</v>
      </c>
      <c r="B260" s="1066">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66">
        <v>27</v>
      </c>
      <c r="B261" s="1066">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66">
        <v>28</v>
      </c>
      <c r="B262" s="1066">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66">
        <v>29</v>
      </c>
      <c r="B263" s="1066">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66">
        <v>30</v>
      </c>
      <c r="B264" s="1066">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9" t="s">
        <v>419</v>
      </c>
      <c r="K267" s="101"/>
      <c r="L267" s="101"/>
      <c r="M267" s="101"/>
      <c r="N267" s="101"/>
      <c r="O267" s="101"/>
      <c r="P267" s="342" t="s">
        <v>27</v>
      </c>
      <c r="Q267" s="342"/>
      <c r="R267" s="342"/>
      <c r="S267" s="342"/>
      <c r="T267" s="342"/>
      <c r="U267" s="342"/>
      <c r="V267" s="342"/>
      <c r="W267" s="342"/>
      <c r="X267" s="342"/>
      <c r="Y267" s="339" t="s">
        <v>476</v>
      </c>
      <c r="Z267" s="340"/>
      <c r="AA267" s="340"/>
      <c r="AB267" s="340"/>
      <c r="AC267" s="279" t="s">
        <v>461</v>
      </c>
      <c r="AD267" s="279"/>
      <c r="AE267" s="279"/>
      <c r="AF267" s="279"/>
      <c r="AG267" s="279"/>
      <c r="AH267" s="339" t="s">
        <v>380</v>
      </c>
      <c r="AI267" s="341"/>
      <c r="AJ267" s="341"/>
      <c r="AK267" s="341"/>
      <c r="AL267" s="341" t="s">
        <v>21</v>
      </c>
      <c r="AM267" s="341"/>
      <c r="AN267" s="341"/>
      <c r="AO267" s="421"/>
      <c r="AP267" s="422" t="s">
        <v>420</v>
      </c>
      <c r="AQ267" s="422"/>
      <c r="AR267" s="422"/>
      <c r="AS267" s="422"/>
      <c r="AT267" s="422"/>
      <c r="AU267" s="422"/>
      <c r="AV267" s="422"/>
      <c r="AW267" s="422"/>
      <c r="AX267" s="422"/>
    </row>
    <row r="268" spans="1:50" ht="26.25" customHeight="1" x14ac:dyDescent="0.15">
      <c r="A268" s="1066">
        <v>1</v>
      </c>
      <c r="B268" s="1066">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66">
        <v>2</v>
      </c>
      <c r="B269" s="1066">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66">
        <v>3</v>
      </c>
      <c r="B270" s="1066">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66">
        <v>4</v>
      </c>
      <c r="B271" s="1066">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66">
        <v>5</v>
      </c>
      <c r="B272" s="1066">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66">
        <v>6</v>
      </c>
      <c r="B273" s="1066">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66">
        <v>7</v>
      </c>
      <c r="B274" s="1066">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66">
        <v>8</v>
      </c>
      <c r="B275" s="1066">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66">
        <v>9</v>
      </c>
      <c r="B276" s="1066">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66">
        <v>10</v>
      </c>
      <c r="B277" s="1066">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66">
        <v>11</v>
      </c>
      <c r="B278" s="1066">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66">
        <v>12</v>
      </c>
      <c r="B279" s="1066">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66">
        <v>13</v>
      </c>
      <c r="B280" s="1066">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66">
        <v>14</v>
      </c>
      <c r="B281" s="1066">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66">
        <v>15</v>
      </c>
      <c r="B282" s="1066">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66">
        <v>16</v>
      </c>
      <c r="B283" s="1066">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66">
        <v>17</v>
      </c>
      <c r="B284" s="1066">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66">
        <v>18</v>
      </c>
      <c r="B285" s="1066">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66">
        <v>19</v>
      </c>
      <c r="B286" s="1066">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66">
        <v>20</v>
      </c>
      <c r="B287" s="1066">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66">
        <v>21</v>
      </c>
      <c r="B288" s="1066">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66">
        <v>22</v>
      </c>
      <c r="B289" s="1066">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66">
        <v>23</v>
      </c>
      <c r="B290" s="1066">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66">
        <v>24</v>
      </c>
      <c r="B291" s="1066">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66">
        <v>25</v>
      </c>
      <c r="B292" s="1066">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66">
        <v>26</v>
      </c>
      <c r="B293" s="1066">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66">
        <v>27</v>
      </c>
      <c r="B294" s="1066">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66">
        <v>28</v>
      </c>
      <c r="B295" s="1066">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66">
        <v>29</v>
      </c>
      <c r="B296" s="1066">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66">
        <v>30</v>
      </c>
      <c r="B297" s="1066">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9" t="s">
        <v>419</v>
      </c>
      <c r="K300" s="101"/>
      <c r="L300" s="101"/>
      <c r="M300" s="101"/>
      <c r="N300" s="101"/>
      <c r="O300" s="101"/>
      <c r="P300" s="342" t="s">
        <v>27</v>
      </c>
      <c r="Q300" s="342"/>
      <c r="R300" s="342"/>
      <c r="S300" s="342"/>
      <c r="T300" s="342"/>
      <c r="U300" s="342"/>
      <c r="V300" s="342"/>
      <c r="W300" s="342"/>
      <c r="X300" s="342"/>
      <c r="Y300" s="339" t="s">
        <v>476</v>
      </c>
      <c r="Z300" s="340"/>
      <c r="AA300" s="340"/>
      <c r="AB300" s="340"/>
      <c r="AC300" s="279" t="s">
        <v>461</v>
      </c>
      <c r="AD300" s="279"/>
      <c r="AE300" s="279"/>
      <c r="AF300" s="279"/>
      <c r="AG300" s="279"/>
      <c r="AH300" s="339" t="s">
        <v>380</v>
      </c>
      <c r="AI300" s="341"/>
      <c r="AJ300" s="341"/>
      <c r="AK300" s="341"/>
      <c r="AL300" s="341" t="s">
        <v>21</v>
      </c>
      <c r="AM300" s="341"/>
      <c r="AN300" s="341"/>
      <c r="AO300" s="421"/>
      <c r="AP300" s="422" t="s">
        <v>420</v>
      </c>
      <c r="AQ300" s="422"/>
      <c r="AR300" s="422"/>
      <c r="AS300" s="422"/>
      <c r="AT300" s="422"/>
      <c r="AU300" s="422"/>
      <c r="AV300" s="422"/>
      <c r="AW300" s="422"/>
      <c r="AX300" s="422"/>
    </row>
    <row r="301" spans="1:50" ht="26.25" customHeight="1" x14ac:dyDescent="0.15">
      <c r="A301" s="1066">
        <v>1</v>
      </c>
      <c r="B301" s="1066">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66">
        <v>2</v>
      </c>
      <c r="B302" s="1066">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66">
        <v>3</v>
      </c>
      <c r="B303" s="1066">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66">
        <v>4</v>
      </c>
      <c r="B304" s="1066">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66">
        <v>5</v>
      </c>
      <c r="B305" s="1066">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66">
        <v>6</v>
      </c>
      <c r="B306" s="1066">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66">
        <v>7</v>
      </c>
      <c r="B307" s="1066">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66">
        <v>8</v>
      </c>
      <c r="B308" s="1066">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66">
        <v>9</v>
      </c>
      <c r="B309" s="1066">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66">
        <v>10</v>
      </c>
      <c r="B310" s="1066">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66">
        <v>11</v>
      </c>
      <c r="B311" s="1066">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66">
        <v>12</v>
      </c>
      <c r="B312" s="1066">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66">
        <v>13</v>
      </c>
      <c r="B313" s="1066">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66">
        <v>14</v>
      </c>
      <c r="B314" s="1066">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66">
        <v>15</v>
      </c>
      <c r="B315" s="1066">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66">
        <v>16</v>
      </c>
      <c r="B316" s="1066">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66">
        <v>17</v>
      </c>
      <c r="B317" s="1066">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66">
        <v>18</v>
      </c>
      <c r="B318" s="1066">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66">
        <v>19</v>
      </c>
      <c r="B319" s="1066">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66">
        <v>20</v>
      </c>
      <c r="B320" s="1066">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66">
        <v>21</v>
      </c>
      <c r="B321" s="1066">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66">
        <v>22</v>
      </c>
      <c r="B322" s="1066">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66">
        <v>23</v>
      </c>
      <c r="B323" s="1066">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66">
        <v>24</v>
      </c>
      <c r="B324" s="1066">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66">
        <v>25</v>
      </c>
      <c r="B325" s="1066">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66">
        <v>26</v>
      </c>
      <c r="B326" s="1066">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66">
        <v>27</v>
      </c>
      <c r="B327" s="1066">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66">
        <v>28</v>
      </c>
      <c r="B328" s="1066">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66">
        <v>29</v>
      </c>
      <c r="B329" s="1066">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66">
        <v>30</v>
      </c>
      <c r="B330" s="1066">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9" t="s">
        <v>419</v>
      </c>
      <c r="K333" s="101"/>
      <c r="L333" s="101"/>
      <c r="M333" s="101"/>
      <c r="N333" s="101"/>
      <c r="O333" s="101"/>
      <c r="P333" s="342" t="s">
        <v>27</v>
      </c>
      <c r="Q333" s="342"/>
      <c r="R333" s="342"/>
      <c r="S333" s="342"/>
      <c r="T333" s="342"/>
      <c r="U333" s="342"/>
      <c r="V333" s="342"/>
      <c r="W333" s="342"/>
      <c r="X333" s="342"/>
      <c r="Y333" s="339" t="s">
        <v>476</v>
      </c>
      <c r="Z333" s="340"/>
      <c r="AA333" s="340"/>
      <c r="AB333" s="340"/>
      <c r="AC333" s="279" t="s">
        <v>461</v>
      </c>
      <c r="AD333" s="279"/>
      <c r="AE333" s="279"/>
      <c r="AF333" s="279"/>
      <c r="AG333" s="279"/>
      <c r="AH333" s="339" t="s">
        <v>380</v>
      </c>
      <c r="AI333" s="341"/>
      <c r="AJ333" s="341"/>
      <c r="AK333" s="341"/>
      <c r="AL333" s="341" t="s">
        <v>21</v>
      </c>
      <c r="AM333" s="341"/>
      <c r="AN333" s="341"/>
      <c r="AO333" s="421"/>
      <c r="AP333" s="422" t="s">
        <v>420</v>
      </c>
      <c r="AQ333" s="422"/>
      <c r="AR333" s="422"/>
      <c r="AS333" s="422"/>
      <c r="AT333" s="422"/>
      <c r="AU333" s="422"/>
      <c r="AV333" s="422"/>
      <c r="AW333" s="422"/>
      <c r="AX333" s="422"/>
    </row>
    <row r="334" spans="1:50" ht="26.25" customHeight="1" x14ac:dyDescent="0.15">
      <c r="A334" s="1066">
        <v>1</v>
      </c>
      <c r="B334" s="1066">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66">
        <v>2</v>
      </c>
      <c r="B335" s="1066">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66">
        <v>3</v>
      </c>
      <c r="B336" s="1066">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66">
        <v>4</v>
      </c>
      <c r="B337" s="1066">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66">
        <v>5</v>
      </c>
      <c r="B338" s="1066">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66">
        <v>6</v>
      </c>
      <c r="B339" s="1066">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66">
        <v>7</v>
      </c>
      <c r="B340" s="1066">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66">
        <v>8</v>
      </c>
      <c r="B341" s="1066">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66">
        <v>9</v>
      </c>
      <c r="B342" s="1066">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66">
        <v>10</v>
      </c>
      <c r="B343" s="1066">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66">
        <v>11</v>
      </c>
      <c r="B344" s="1066">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66">
        <v>12</v>
      </c>
      <c r="B345" s="1066">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66">
        <v>13</v>
      </c>
      <c r="B346" s="1066">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66">
        <v>14</v>
      </c>
      <c r="B347" s="1066">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66">
        <v>15</v>
      </c>
      <c r="B348" s="1066">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66">
        <v>16</v>
      </c>
      <c r="B349" s="1066">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66">
        <v>17</v>
      </c>
      <c r="B350" s="1066">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66">
        <v>18</v>
      </c>
      <c r="B351" s="1066">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66">
        <v>19</v>
      </c>
      <c r="B352" s="1066">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66">
        <v>20</v>
      </c>
      <c r="B353" s="1066">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66">
        <v>21</v>
      </c>
      <c r="B354" s="1066">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66">
        <v>22</v>
      </c>
      <c r="B355" s="1066">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66">
        <v>23</v>
      </c>
      <c r="B356" s="1066">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66">
        <v>24</v>
      </c>
      <c r="B357" s="1066">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66">
        <v>25</v>
      </c>
      <c r="B358" s="1066">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66">
        <v>26</v>
      </c>
      <c r="B359" s="1066">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66">
        <v>27</v>
      </c>
      <c r="B360" s="1066">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66">
        <v>28</v>
      </c>
      <c r="B361" s="1066">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66">
        <v>29</v>
      </c>
      <c r="B362" s="1066">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66">
        <v>30</v>
      </c>
      <c r="B363" s="1066">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9" t="s">
        <v>419</v>
      </c>
      <c r="K366" s="101"/>
      <c r="L366" s="101"/>
      <c r="M366" s="101"/>
      <c r="N366" s="101"/>
      <c r="O366" s="101"/>
      <c r="P366" s="342" t="s">
        <v>27</v>
      </c>
      <c r="Q366" s="342"/>
      <c r="R366" s="342"/>
      <c r="S366" s="342"/>
      <c r="T366" s="342"/>
      <c r="U366" s="342"/>
      <c r="V366" s="342"/>
      <c r="W366" s="342"/>
      <c r="X366" s="342"/>
      <c r="Y366" s="339" t="s">
        <v>476</v>
      </c>
      <c r="Z366" s="340"/>
      <c r="AA366" s="340"/>
      <c r="AB366" s="340"/>
      <c r="AC366" s="279" t="s">
        <v>461</v>
      </c>
      <c r="AD366" s="279"/>
      <c r="AE366" s="279"/>
      <c r="AF366" s="279"/>
      <c r="AG366" s="279"/>
      <c r="AH366" s="339" t="s">
        <v>380</v>
      </c>
      <c r="AI366" s="341"/>
      <c r="AJ366" s="341"/>
      <c r="AK366" s="341"/>
      <c r="AL366" s="341" t="s">
        <v>21</v>
      </c>
      <c r="AM366" s="341"/>
      <c r="AN366" s="341"/>
      <c r="AO366" s="421"/>
      <c r="AP366" s="422" t="s">
        <v>420</v>
      </c>
      <c r="AQ366" s="422"/>
      <c r="AR366" s="422"/>
      <c r="AS366" s="422"/>
      <c r="AT366" s="422"/>
      <c r="AU366" s="422"/>
      <c r="AV366" s="422"/>
      <c r="AW366" s="422"/>
      <c r="AX366" s="422"/>
    </row>
    <row r="367" spans="1:50" ht="26.25" customHeight="1" x14ac:dyDescent="0.15">
      <c r="A367" s="1066">
        <v>1</v>
      </c>
      <c r="B367" s="1066">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66">
        <v>2</v>
      </c>
      <c r="B368" s="1066">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66">
        <v>3</v>
      </c>
      <c r="B369" s="1066">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66">
        <v>4</v>
      </c>
      <c r="B370" s="1066">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66">
        <v>5</v>
      </c>
      <c r="B371" s="1066">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66">
        <v>6</v>
      </c>
      <c r="B372" s="1066">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66">
        <v>7</v>
      </c>
      <c r="B373" s="1066">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66">
        <v>8</v>
      </c>
      <c r="B374" s="1066">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66">
        <v>9</v>
      </c>
      <c r="B375" s="1066">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66">
        <v>10</v>
      </c>
      <c r="B376" s="1066">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66">
        <v>11</v>
      </c>
      <c r="B377" s="1066">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66">
        <v>12</v>
      </c>
      <c r="B378" s="1066">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66">
        <v>13</v>
      </c>
      <c r="B379" s="1066">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66">
        <v>14</v>
      </c>
      <c r="B380" s="1066">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66">
        <v>15</v>
      </c>
      <c r="B381" s="1066">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66">
        <v>16</v>
      </c>
      <c r="B382" s="1066">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66">
        <v>17</v>
      </c>
      <c r="B383" s="1066">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66">
        <v>18</v>
      </c>
      <c r="B384" s="1066">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66">
        <v>19</v>
      </c>
      <c r="B385" s="1066">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66">
        <v>20</v>
      </c>
      <c r="B386" s="1066">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66">
        <v>21</v>
      </c>
      <c r="B387" s="1066">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66">
        <v>22</v>
      </c>
      <c r="B388" s="1066">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66">
        <v>23</v>
      </c>
      <c r="B389" s="1066">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66">
        <v>24</v>
      </c>
      <c r="B390" s="1066">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66">
        <v>25</v>
      </c>
      <c r="B391" s="1066">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66">
        <v>26</v>
      </c>
      <c r="B392" s="1066">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66">
        <v>27</v>
      </c>
      <c r="B393" s="1066">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66">
        <v>28</v>
      </c>
      <c r="B394" s="1066">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66">
        <v>29</v>
      </c>
      <c r="B395" s="1066">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66">
        <v>30</v>
      </c>
      <c r="B396" s="1066">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9" t="s">
        <v>419</v>
      </c>
      <c r="K399" s="101"/>
      <c r="L399" s="101"/>
      <c r="M399" s="101"/>
      <c r="N399" s="101"/>
      <c r="O399" s="101"/>
      <c r="P399" s="342" t="s">
        <v>27</v>
      </c>
      <c r="Q399" s="342"/>
      <c r="R399" s="342"/>
      <c r="S399" s="342"/>
      <c r="T399" s="342"/>
      <c r="U399" s="342"/>
      <c r="V399" s="342"/>
      <c r="W399" s="342"/>
      <c r="X399" s="342"/>
      <c r="Y399" s="339" t="s">
        <v>476</v>
      </c>
      <c r="Z399" s="340"/>
      <c r="AA399" s="340"/>
      <c r="AB399" s="340"/>
      <c r="AC399" s="279" t="s">
        <v>461</v>
      </c>
      <c r="AD399" s="279"/>
      <c r="AE399" s="279"/>
      <c r="AF399" s="279"/>
      <c r="AG399" s="279"/>
      <c r="AH399" s="339" t="s">
        <v>380</v>
      </c>
      <c r="AI399" s="341"/>
      <c r="AJ399" s="341"/>
      <c r="AK399" s="341"/>
      <c r="AL399" s="341" t="s">
        <v>21</v>
      </c>
      <c r="AM399" s="341"/>
      <c r="AN399" s="341"/>
      <c r="AO399" s="421"/>
      <c r="AP399" s="422" t="s">
        <v>420</v>
      </c>
      <c r="AQ399" s="422"/>
      <c r="AR399" s="422"/>
      <c r="AS399" s="422"/>
      <c r="AT399" s="422"/>
      <c r="AU399" s="422"/>
      <c r="AV399" s="422"/>
      <c r="AW399" s="422"/>
      <c r="AX399" s="422"/>
    </row>
    <row r="400" spans="1:50" ht="26.25" customHeight="1" x14ac:dyDescent="0.15">
      <c r="A400" s="1066">
        <v>1</v>
      </c>
      <c r="B400" s="1066">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66">
        <v>2</v>
      </c>
      <c r="B401" s="1066">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66">
        <v>3</v>
      </c>
      <c r="B402" s="1066">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66">
        <v>4</v>
      </c>
      <c r="B403" s="1066">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66">
        <v>5</v>
      </c>
      <c r="B404" s="1066">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66">
        <v>6</v>
      </c>
      <c r="B405" s="1066">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66">
        <v>7</v>
      </c>
      <c r="B406" s="1066">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66">
        <v>8</v>
      </c>
      <c r="B407" s="1066">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66">
        <v>9</v>
      </c>
      <c r="B408" s="1066">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66">
        <v>10</v>
      </c>
      <c r="B409" s="1066">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66">
        <v>11</v>
      </c>
      <c r="B410" s="1066">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66">
        <v>12</v>
      </c>
      <c r="B411" s="1066">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66">
        <v>13</v>
      </c>
      <c r="B412" s="1066">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66">
        <v>14</v>
      </c>
      <c r="B413" s="1066">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66">
        <v>15</v>
      </c>
      <c r="B414" s="1066">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66">
        <v>16</v>
      </c>
      <c r="B415" s="1066">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66">
        <v>17</v>
      </c>
      <c r="B416" s="1066">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66">
        <v>18</v>
      </c>
      <c r="B417" s="1066">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66">
        <v>19</v>
      </c>
      <c r="B418" s="1066">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66">
        <v>20</v>
      </c>
      <c r="B419" s="1066">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66">
        <v>21</v>
      </c>
      <c r="B420" s="1066">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66">
        <v>22</v>
      </c>
      <c r="B421" s="1066">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66">
        <v>23</v>
      </c>
      <c r="B422" s="1066">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66">
        <v>24</v>
      </c>
      <c r="B423" s="1066">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66">
        <v>25</v>
      </c>
      <c r="B424" s="1066">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66">
        <v>26</v>
      </c>
      <c r="B425" s="1066">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66">
        <v>27</v>
      </c>
      <c r="B426" s="1066">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66">
        <v>28</v>
      </c>
      <c r="B427" s="1066">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66">
        <v>29</v>
      </c>
      <c r="B428" s="1066">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66">
        <v>30</v>
      </c>
      <c r="B429" s="1066">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9" t="s">
        <v>419</v>
      </c>
      <c r="K432" s="101"/>
      <c r="L432" s="101"/>
      <c r="M432" s="101"/>
      <c r="N432" s="101"/>
      <c r="O432" s="101"/>
      <c r="P432" s="342" t="s">
        <v>27</v>
      </c>
      <c r="Q432" s="342"/>
      <c r="R432" s="342"/>
      <c r="S432" s="342"/>
      <c r="T432" s="342"/>
      <c r="U432" s="342"/>
      <c r="V432" s="342"/>
      <c r="W432" s="342"/>
      <c r="X432" s="342"/>
      <c r="Y432" s="339" t="s">
        <v>476</v>
      </c>
      <c r="Z432" s="340"/>
      <c r="AA432" s="340"/>
      <c r="AB432" s="340"/>
      <c r="AC432" s="279" t="s">
        <v>461</v>
      </c>
      <c r="AD432" s="279"/>
      <c r="AE432" s="279"/>
      <c r="AF432" s="279"/>
      <c r="AG432" s="279"/>
      <c r="AH432" s="339" t="s">
        <v>380</v>
      </c>
      <c r="AI432" s="341"/>
      <c r="AJ432" s="341"/>
      <c r="AK432" s="341"/>
      <c r="AL432" s="341" t="s">
        <v>21</v>
      </c>
      <c r="AM432" s="341"/>
      <c r="AN432" s="341"/>
      <c r="AO432" s="421"/>
      <c r="AP432" s="422" t="s">
        <v>420</v>
      </c>
      <c r="AQ432" s="422"/>
      <c r="AR432" s="422"/>
      <c r="AS432" s="422"/>
      <c r="AT432" s="422"/>
      <c r="AU432" s="422"/>
      <c r="AV432" s="422"/>
      <c r="AW432" s="422"/>
      <c r="AX432" s="422"/>
    </row>
    <row r="433" spans="1:50" ht="26.25" customHeight="1" x14ac:dyDescent="0.15">
      <c r="A433" s="1066">
        <v>1</v>
      </c>
      <c r="B433" s="1066">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66">
        <v>2</v>
      </c>
      <c r="B434" s="1066">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66">
        <v>3</v>
      </c>
      <c r="B435" s="1066">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66">
        <v>4</v>
      </c>
      <c r="B436" s="1066">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66">
        <v>5</v>
      </c>
      <c r="B437" s="1066">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66">
        <v>6</v>
      </c>
      <c r="B438" s="1066">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66">
        <v>7</v>
      </c>
      <c r="B439" s="1066">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66">
        <v>8</v>
      </c>
      <c r="B440" s="1066">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66">
        <v>9</v>
      </c>
      <c r="B441" s="1066">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66">
        <v>10</v>
      </c>
      <c r="B442" s="1066">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66">
        <v>11</v>
      </c>
      <c r="B443" s="1066">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66">
        <v>12</v>
      </c>
      <c r="B444" s="1066">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66">
        <v>13</v>
      </c>
      <c r="B445" s="1066">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66">
        <v>14</v>
      </c>
      <c r="B446" s="1066">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66">
        <v>15</v>
      </c>
      <c r="B447" s="1066">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66">
        <v>16</v>
      </c>
      <c r="B448" s="1066">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66">
        <v>17</v>
      </c>
      <c r="B449" s="1066">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66">
        <v>18</v>
      </c>
      <c r="B450" s="1066">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66">
        <v>19</v>
      </c>
      <c r="B451" s="1066">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66">
        <v>20</v>
      </c>
      <c r="B452" s="1066">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66">
        <v>21</v>
      </c>
      <c r="B453" s="1066">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66">
        <v>22</v>
      </c>
      <c r="B454" s="1066">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66">
        <v>23</v>
      </c>
      <c r="B455" s="1066">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66">
        <v>24</v>
      </c>
      <c r="B456" s="1066">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66">
        <v>25</v>
      </c>
      <c r="B457" s="1066">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66">
        <v>26</v>
      </c>
      <c r="B458" s="1066">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66">
        <v>27</v>
      </c>
      <c r="B459" s="1066">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66">
        <v>28</v>
      </c>
      <c r="B460" s="1066">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66">
        <v>29</v>
      </c>
      <c r="B461" s="1066">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66">
        <v>30</v>
      </c>
      <c r="B462" s="1066">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9" t="s">
        <v>419</v>
      </c>
      <c r="K465" s="101"/>
      <c r="L465" s="101"/>
      <c r="M465" s="101"/>
      <c r="N465" s="101"/>
      <c r="O465" s="101"/>
      <c r="P465" s="342" t="s">
        <v>27</v>
      </c>
      <c r="Q465" s="342"/>
      <c r="R465" s="342"/>
      <c r="S465" s="342"/>
      <c r="T465" s="342"/>
      <c r="U465" s="342"/>
      <c r="V465" s="342"/>
      <c r="W465" s="342"/>
      <c r="X465" s="342"/>
      <c r="Y465" s="339" t="s">
        <v>476</v>
      </c>
      <c r="Z465" s="340"/>
      <c r="AA465" s="340"/>
      <c r="AB465" s="340"/>
      <c r="AC465" s="279" t="s">
        <v>461</v>
      </c>
      <c r="AD465" s="279"/>
      <c r="AE465" s="279"/>
      <c r="AF465" s="279"/>
      <c r="AG465" s="279"/>
      <c r="AH465" s="339" t="s">
        <v>380</v>
      </c>
      <c r="AI465" s="341"/>
      <c r="AJ465" s="341"/>
      <c r="AK465" s="341"/>
      <c r="AL465" s="341" t="s">
        <v>21</v>
      </c>
      <c r="AM465" s="341"/>
      <c r="AN465" s="341"/>
      <c r="AO465" s="421"/>
      <c r="AP465" s="422" t="s">
        <v>420</v>
      </c>
      <c r="AQ465" s="422"/>
      <c r="AR465" s="422"/>
      <c r="AS465" s="422"/>
      <c r="AT465" s="422"/>
      <c r="AU465" s="422"/>
      <c r="AV465" s="422"/>
      <c r="AW465" s="422"/>
      <c r="AX465" s="422"/>
    </row>
    <row r="466" spans="1:50" ht="26.25" customHeight="1" x14ac:dyDescent="0.15">
      <c r="A466" s="1066">
        <v>1</v>
      </c>
      <c r="B466" s="1066">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66">
        <v>2</v>
      </c>
      <c r="B467" s="1066">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66">
        <v>3</v>
      </c>
      <c r="B468" s="1066">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66">
        <v>4</v>
      </c>
      <c r="B469" s="1066">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66">
        <v>5</v>
      </c>
      <c r="B470" s="1066">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66">
        <v>6</v>
      </c>
      <c r="B471" s="1066">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66">
        <v>7</v>
      </c>
      <c r="B472" s="1066">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66">
        <v>8</v>
      </c>
      <c r="B473" s="1066">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66">
        <v>9</v>
      </c>
      <c r="B474" s="1066">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66">
        <v>10</v>
      </c>
      <c r="B475" s="1066">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66">
        <v>11</v>
      </c>
      <c r="B476" s="1066">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66">
        <v>12</v>
      </c>
      <c r="B477" s="1066">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66">
        <v>13</v>
      </c>
      <c r="B478" s="1066">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66">
        <v>14</v>
      </c>
      <c r="B479" s="1066">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66">
        <v>15</v>
      </c>
      <c r="B480" s="1066">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66">
        <v>16</v>
      </c>
      <c r="B481" s="1066">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66">
        <v>17</v>
      </c>
      <c r="B482" s="1066">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66">
        <v>18</v>
      </c>
      <c r="B483" s="1066">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66">
        <v>19</v>
      </c>
      <c r="B484" s="1066">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66">
        <v>20</v>
      </c>
      <c r="B485" s="1066">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66">
        <v>21</v>
      </c>
      <c r="B486" s="1066">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66">
        <v>22</v>
      </c>
      <c r="B487" s="1066">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66">
        <v>23</v>
      </c>
      <c r="B488" s="1066">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66">
        <v>24</v>
      </c>
      <c r="B489" s="1066">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66">
        <v>25</v>
      </c>
      <c r="B490" s="1066">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66">
        <v>26</v>
      </c>
      <c r="B491" s="1066">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66">
        <v>27</v>
      </c>
      <c r="B492" s="1066">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66">
        <v>28</v>
      </c>
      <c r="B493" s="1066">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66">
        <v>29</v>
      </c>
      <c r="B494" s="1066">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66">
        <v>30</v>
      </c>
      <c r="B495" s="1066">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9" t="s">
        <v>419</v>
      </c>
      <c r="K498" s="101"/>
      <c r="L498" s="101"/>
      <c r="M498" s="101"/>
      <c r="N498" s="101"/>
      <c r="O498" s="101"/>
      <c r="P498" s="342" t="s">
        <v>27</v>
      </c>
      <c r="Q498" s="342"/>
      <c r="R498" s="342"/>
      <c r="S498" s="342"/>
      <c r="T498" s="342"/>
      <c r="U498" s="342"/>
      <c r="V498" s="342"/>
      <c r="W498" s="342"/>
      <c r="X498" s="342"/>
      <c r="Y498" s="339" t="s">
        <v>476</v>
      </c>
      <c r="Z498" s="340"/>
      <c r="AA498" s="340"/>
      <c r="AB498" s="340"/>
      <c r="AC498" s="279" t="s">
        <v>461</v>
      </c>
      <c r="AD498" s="279"/>
      <c r="AE498" s="279"/>
      <c r="AF498" s="279"/>
      <c r="AG498" s="279"/>
      <c r="AH498" s="339" t="s">
        <v>380</v>
      </c>
      <c r="AI498" s="341"/>
      <c r="AJ498" s="341"/>
      <c r="AK498" s="341"/>
      <c r="AL498" s="341" t="s">
        <v>21</v>
      </c>
      <c r="AM498" s="341"/>
      <c r="AN498" s="341"/>
      <c r="AO498" s="421"/>
      <c r="AP498" s="422" t="s">
        <v>420</v>
      </c>
      <c r="AQ498" s="422"/>
      <c r="AR498" s="422"/>
      <c r="AS498" s="422"/>
      <c r="AT498" s="422"/>
      <c r="AU498" s="422"/>
      <c r="AV498" s="422"/>
      <c r="AW498" s="422"/>
      <c r="AX498" s="422"/>
    </row>
    <row r="499" spans="1:50" ht="26.25" customHeight="1" x14ac:dyDescent="0.15">
      <c r="A499" s="1066">
        <v>1</v>
      </c>
      <c r="B499" s="1066">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66">
        <v>2</v>
      </c>
      <c r="B500" s="1066">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66">
        <v>3</v>
      </c>
      <c r="B501" s="1066">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66">
        <v>4</v>
      </c>
      <c r="B502" s="1066">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66">
        <v>5</v>
      </c>
      <c r="B503" s="1066">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66">
        <v>6</v>
      </c>
      <c r="B504" s="1066">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66">
        <v>7</v>
      </c>
      <c r="B505" s="1066">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66">
        <v>8</v>
      </c>
      <c r="B506" s="1066">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66">
        <v>9</v>
      </c>
      <c r="B507" s="1066">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66">
        <v>10</v>
      </c>
      <c r="B508" s="1066">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66">
        <v>11</v>
      </c>
      <c r="B509" s="1066">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66">
        <v>12</v>
      </c>
      <c r="B510" s="1066">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66">
        <v>13</v>
      </c>
      <c r="B511" s="1066">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66">
        <v>14</v>
      </c>
      <c r="B512" s="1066">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66">
        <v>15</v>
      </c>
      <c r="B513" s="1066">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66">
        <v>16</v>
      </c>
      <c r="B514" s="1066">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66">
        <v>17</v>
      </c>
      <c r="B515" s="1066">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66">
        <v>18</v>
      </c>
      <c r="B516" s="1066">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66">
        <v>19</v>
      </c>
      <c r="B517" s="1066">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66">
        <v>20</v>
      </c>
      <c r="B518" s="1066">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66">
        <v>21</v>
      </c>
      <c r="B519" s="1066">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66">
        <v>22</v>
      </c>
      <c r="B520" s="1066">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66">
        <v>23</v>
      </c>
      <c r="B521" s="1066">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66">
        <v>24</v>
      </c>
      <c r="B522" s="1066">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66">
        <v>25</v>
      </c>
      <c r="B523" s="1066">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66">
        <v>26</v>
      </c>
      <c r="B524" s="1066">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66">
        <v>27</v>
      </c>
      <c r="B525" s="1066">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66">
        <v>28</v>
      </c>
      <c r="B526" s="1066">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66">
        <v>29</v>
      </c>
      <c r="B527" s="1066">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66">
        <v>30</v>
      </c>
      <c r="B528" s="1066">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9" t="s">
        <v>419</v>
      </c>
      <c r="K531" s="101"/>
      <c r="L531" s="101"/>
      <c r="M531" s="101"/>
      <c r="N531" s="101"/>
      <c r="O531" s="101"/>
      <c r="P531" s="342" t="s">
        <v>27</v>
      </c>
      <c r="Q531" s="342"/>
      <c r="R531" s="342"/>
      <c r="S531" s="342"/>
      <c r="T531" s="342"/>
      <c r="U531" s="342"/>
      <c r="V531" s="342"/>
      <c r="W531" s="342"/>
      <c r="X531" s="342"/>
      <c r="Y531" s="339" t="s">
        <v>476</v>
      </c>
      <c r="Z531" s="340"/>
      <c r="AA531" s="340"/>
      <c r="AB531" s="340"/>
      <c r="AC531" s="279" t="s">
        <v>461</v>
      </c>
      <c r="AD531" s="279"/>
      <c r="AE531" s="279"/>
      <c r="AF531" s="279"/>
      <c r="AG531" s="279"/>
      <c r="AH531" s="339" t="s">
        <v>380</v>
      </c>
      <c r="AI531" s="341"/>
      <c r="AJ531" s="341"/>
      <c r="AK531" s="341"/>
      <c r="AL531" s="341" t="s">
        <v>21</v>
      </c>
      <c r="AM531" s="341"/>
      <c r="AN531" s="341"/>
      <c r="AO531" s="421"/>
      <c r="AP531" s="422" t="s">
        <v>420</v>
      </c>
      <c r="AQ531" s="422"/>
      <c r="AR531" s="422"/>
      <c r="AS531" s="422"/>
      <c r="AT531" s="422"/>
      <c r="AU531" s="422"/>
      <c r="AV531" s="422"/>
      <c r="AW531" s="422"/>
      <c r="AX531" s="422"/>
    </row>
    <row r="532" spans="1:50" ht="26.25" customHeight="1" x14ac:dyDescent="0.15">
      <c r="A532" s="1066">
        <v>1</v>
      </c>
      <c r="B532" s="1066">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66">
        <v>2</v>
      </c>
      <c r="B533" s="1066">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66">
        <v>3</v>
      </c>
      <c r="B534" s="1066">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66">
        <v>4</v>
      </c>
      <c r="B535" s="1066">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66">
        <v>5</v>
      </c>
      <c r="B536" s="1066">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66">
        <v>6</v>
      </c>
      <c r="B537" s="1066">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66">
        <v>7</v>
      </c>
      <c r="B538" s="1066">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66">
        <v>8</v>
      </c>
      <c r="B539" s="1066">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66">
        <v>9</v>
      </c>
      <c r="B540" s="1066">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66">
        <v>10</v>
      </c>
      <c r="B541" s="1066">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66">
        <v>11</v>
      </c>
      <c r="B542" s="1066">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66">
        <v>12</v>
      </c>
      <c r="B543" s="1066">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66">
        <v>13</v>
      </c>
      <c r="B544" s="1066">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66">
        <v>14</v>
      </c>
      <c r="B545" s="1066">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66">
        <v>15</v>
      </c>
      <c r="B546" s="1066">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66">
        <v>16</v>
      </c>
      <c r="B547" s="1066">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66">
        <v>17</v>
      </c>
      <c r="B548" s="1066">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66">
        <v>18</v>
      </c>
      <c r="B549" s="1066">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66">
        <v>19</v>
      </c>
      <c r="B550" s="1066">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66">
        <v>20</v>
      </c>
      <c r="B551" s="1066">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66">
        <v>21</v>
      </c>
      <c r="B552" s="1066">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66">
        <v>22</v>
      </c>
      <c r="B553" s="1066">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66">
        <v>23</v>
      </c>
      <c r="B554" s="1066">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66">
        <v>24</v>
      </c>
      <c r="B555" s="1066">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66">
        <v>25</v>
      </c>
      <c r="B556" s="1066">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66">
        <v>26</v>
      </c>
      <c r="B557" s="1066">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66">
        <v>27</v>
      </c>
      <c r="B558" s="1066">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66">
        <v>28</v>
      </c>
      <c r="B559" s="1066">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66">
        <v>29</v>
      </c>
      <c r="B560" s="1066">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66">
        <v>30</v>
      </c>
      <c r="B561" s="1066">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9" t="s">
        <v>419</v>
      </c>
      <c r="K564" s="101"/>
      <c r="L564" s="101"/>
      <c r="M564" s="101"/>
      <c r="N564" s="101"/>
      <c r="O564" s="101"/>
      <c r="P564" s="342" t="s">
        <v>27</v>
      </c>
      <c r="Q564" s="342"/>
      <c r="R564" s="342"/>
      <c r="S564" s="342"/>
      <c r="T564" s="342"/>
      <c r="U564" s="342"/>
      <c r="V564" s="342"/>
      <c r="W564" s="342"/>
      <c r="X564" s="342"/>
      <c r="Y564" s="339" t="s">
        <v>476</v>
      </c>
      <c r="Z564" s="340"/>
      <c r="AA564" s="340"/>
      <c r="AB564" s="340"/>
      <c r="AC564" s="279" t="s">
        <v>461</v>
      </c>
      <c r="AD564" s="279"/>
      <c r="AE564" s="279"/>
      <c r="AF564" s="279"/>
      <c r="AG564" s="279"/>
      <c r="AH564" s="339" t="s">
        <v>380</v>
      </c>
      <c r="AI564" s="341"/>
      <c r="AJ564" s="341"/>
      <c r="AK564" s="341"/>
      <c r="AL564" s="341" t="s">
        <v>21</v>
      </c>
      <c r="AM564" s="341"/>
      <c r="AN564" s="341"/>
      <c r="AO564" s="421"/>
      <c r="AP564" s="422" t="s">
        <v>420</v>
      </c>
      <c r="AQ564" s="422"/>
      <c r="AR564" s="422"/>
      <c r="AS564" s="422"/>
      <c r="AT564" s="422"/>
      <c r="AU564" s="422"/>
      <c r="AV564" s="422"/>
      <c r="AW564" s="422"/>
      <c r="AX564" s="422"/>
    </row>
    <row r="565" spans="1:50" ht="26.25" customHeight="1" x14ac:dyDescent="0.15">
      <c r="A565" s="1066">
        <v>1</v>
      </c>
      <c r="B565" s="1066">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66">
        <v>2</v>
      </c>
      <c r="B566" s="1066">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66">
        <v>3</v>
      </c>
      <c r="B567" s="1066">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66">
        <v>4</v>
      </c>
      <c r="B568" s="1066">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66">
        <v>5</v>
      </c>
      <c r="B569" s="1066">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66">
        <v>6</v>
      </c>
      <c r="B570" s="1066">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66">
        <v>7</v>
      </c>
      <c r="B571" s="1066">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66">
        <v>8</v>
      </c>
      <c r="B572" s="1066">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66">
        <v>9</v>
      </c>
      <c r="B573" s="1066">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66">
        <v>10</v>
      </c>
      <c r="B574" s="1066">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66">
        <v>11</v>
      </c>
      <c r="B575" s="1066">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66">
        <v>12</v>
      </c>
      <c r="B576" s="1066">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66">
        <v>13</v>
      </c>
      <c r="B577" s="1066">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66">
        <v>14</v>
      </c>
      <c r="B578" s="1066">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66">
        <v>15</v>
      </c>
      <c r="B579" s="1066">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66">
        <v>16</v>
      </c>
      <c r="B580" s="1066">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66">
        <v>17</v>
      </c>
      <c r="B581" s="1066">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66">
        <v>18</v>
      </c>
      <c r="B582" s="1066">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66">
        <v>19</v>
      </c>
      <c r="B583" s="1066">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66">
        <v>20</v>
      </c>
      <c r="B584" s="1066">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66">
        <v>21</v>
      </c>
      <c r="B585" s="1066">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66">
        <v>22</v>
      </c>
      <c r="B586" s="1066">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66">
        <v>23</v>
      </c>
      <c r="B587" s="1066">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66">
        <v>24</v>
      </c>
      <c r="B588" s="1066">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66">
        <v>25</v>
      </c>
      <c r="B589" s="1066">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66">
        <v>26</v>
      </c>
      <c r="B590" s="1066">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66">
        <v>27</v>
      </c>
      <c r="B591" s="1066">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66">
        <v>28</v>
      </c>
      <c r="B592" s="1066">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66">
        <v>29</v>
      </c>
      <c r="B593" s="1066">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66">
        <v>30</v>
      </c>
      <c r="B594" s="1066">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9" t="s">
        <v>419</v>
      </c>
      <c r="K597" s="101"/>
      <c r="L597" s="101"/>
      <c r="M597" s="101"/>
      <c r="N597" s="101"/>
      <c r="O597" s="101"/>
      <c r="P597" s="342" t="s">
        <v>27</v>
      </c>
      <c r="Q597" s="342"/>
      <c r="R597" s="342"/>
      <c r="S597" s="342"/>
      <c r="T597" s="342"/>
      <c r="U597" s="342"/>
      <c r="V597" s="342"/>
      <c r="W597" s="342"/>
      <c r="X597" s="342"/>
      <c r="Y597" s="339" t="s">
        <v>476</v>
      </c>
      <c r="Z597" s="340"/>
      <c r="AA597" s="340"/>
      <c r="AB597" s="340"/>
      <c r="AC597" s="279" t="s">
        <v>461</v>
      </c>
      <c r="AD597" s="279"/>
      <c r="AE597" s="279"/>
      <c r="AF597" s="279"/>
      <c r="AG597" s="279"/>
      <c r="AH597" s="339" t="s">
        <v>380</v>
      </c>
      <c r="AI597" s="341"/>
      <c r="AJ597" s="341"/>
      <c r="AK597" s="341"/>
      <c r="AL597" s="341" t="s">
        <v>21</v>
      </c>
      <c r="AM597" s="341"/>
      <c r="AN597" s="341"/>
      <c r="AO597" s="421"/>
      <c r="AP597" s="422" t="s">
        <v>420</v>
      </c>
      <c r="AQ597" s="422"/>
      <c r="AR597" s="422"/>
      <c r="AS597" s="422"/>
      <c r="AT597" s="422"/>
      <c r="AU597" s="422"/>
      <c r="AV597" s="422"/>
      <c r="AW597" s="422"/>
      <c r="AX597" s="422"/>
    </row>
    <row r="598" spans="1:50" ht="26.25" customHeight="1" x14ac:dyDescent="0.15">
      <c r="A598" s="1066">
        <v>1</v>
      </c>
      <c r="B598" s="1066">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66">
        <v>2</v>
      </c>
      <c r="B599" s="1066">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66">
        <v>3</v>
      </c>
      <c r="B600" s="1066">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66">
        <v>4</v>
      </c>
      <c r="B601" s="1066">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66">
        <v>5</v>
      </c>
      <c r="B602" s="1066">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66">
        <v>6</v>
      </c>
      <c r="B603" s="1066">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66">
        <v>7</v>
      </c>
      <c r="B604" s="1066">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66">
        <v>8</v>
      </c>
      <c r="B605" s="1066">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66">
        <v>9</v>
      </c>
      <c r="B606" s="1066">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66">
        <v>10</v>
      </c>
      <c r="B607" s="1066">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66">
        <v>11</v>
      </c>
      <c r="B608" s="1066">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66">
        <v>12</v>
      </c>
      <c r="B609" s="1066">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66">
        <v>13</v>
      </c>
      <c r="B610" s="1066">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66">
        <v>14</v>
      </c>
      <c r="B611" s="1066">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66">
        <v>15</v>
      </c>
      <c r="B612" s="1066">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66">
        <v>16</v>
      </c>
      <c r="B613" s="1066">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66">
        <v>17</v>
      </c>
      <c r="B614" s="1066">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66">
        <v>18</v>
      </c>
      <c r="B615" s="1066">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66">
        <v>19</v>
      </c>
      <c r="B616" s="1066">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66">
        <v>20</v>
      </c>
      <c r="B617" s="1066">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66">
        <v>21</v>
      </c>
      <c r="B618" s="1066">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66">
        <v>22</v>
      </c>
      <c r="B619" s="1066">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66">
        <v>23</v>
      </c>
      <c r="B620" s="1066">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66">
        <v>24</v>
      </c>
      <c r="B621" s="1066">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66">
        <v>25</v>
      </c>
      <c r="B622" s="1066">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66">
        <v>26</v>
      </c>
      <c r="B623" s="1066">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66">
        <v>27</v>
      </c>
      <c r="B624" s="1066">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66">
        <v>28</v>
      </c>
      <c r="B625" s="1066">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66">
        <v>29</v>
      </c>
      <c r="B626" s="1066">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66">
        <v>30</v>
      </c>
      <c r="B627" s="1066">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9" t="s">
        <v>419</v>
      </c>
      <c r="K630" s="101"/>
      <c r="L630" s="101"/>
      <c r="M630" s="101"/>
      <c r="N630" s="101"/>
      <c r="O630" s="101"/>
      <c r="P630" s="342" t="s">
        <v>27</v>
      </c>
      <c r="Q630" s="342"/>
      <c r="R630" s="342"/>
      <c r="S630" s="342"/>
      <c r="T630" s="342"/>
      <c r="U630" s="342"/>
      <c r="V630" s="342"/>
      <c r="W630" s="342"/>
      <c r="X630" s="342"/>
      <c r="Y630" s="339" t="s">
        <v>476</v>
      </c>
      <c r="Z630" s="340"/>
      <c r="AA630" s="340"/>
      <c r="AB630" s="340"/>
      <c r="AC630" s="279" t="s">
        <v>461</v>
      </c>
      <c r="AD630" s="279"/>
      <c r="AE630" s="279"/>
      <c r="AF630" s="279"/>
      <c r="AG630" s="279"/>
      <c r="AH630" s="339" t="s">
        <v>380</v>
      </c>
      <c r="AI630" s="341"/>
      <c r="AJ630" s="341"/>
      <c r="AK630" s="341"/>
      <c r="AL630" s="341" t="s">
        <v>21</v>
      </c>
      <c r="AM630" s="341"/>
      <c r="AN630" s="341"/>
      <c r="AO630" s="421"/>
      <c r="AP630" s="422" t="s">
        <v>420</v>
      </c>
      <c r="AQ630" s="422"/>
      <c r="AR630" s="422"/>
      <c r="AS630" s="422"/>
      <c r="AT630" s="422"/>
      <c r="AU630" s="422"/>
      <c r="AV630" s="422"/>
      <c r="AW630" s="422"/>
      <c r="AX630" s="422"/>
    </row>
    <row r="631" spans="1:50" ht="26.25" customHeight="1" x14ac:dyDescent="0.15">
      <c r="A631" s="1066">
        <v>1</v>
      </c>
      <c r="B631" s="1066">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66">
        <v>2</v>
      </c>
      <c r="B632" s="1066">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66">
        <v>3</v>
      </c>
      <c r="B633" s="1066">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66">
        <v>4</v>
      </c>
      <c r="B634" s="1066">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66">
        <v>5</v>
      </c>
      <c r="B635" s="1066">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66">
        <v>6</v>
      </c>
      <c r="B636" s="1066">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66">
        <v>7</v>
      </c>
      <c r="B637" s="1066">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66">
        <v>8</v>
      </c>
      <c r="B638" s="1066">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66">
        <v>9</v>
      </c>
      <c r="B639" s="1066">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66">
        <v>10</v>
      </c>
      <c r="B640" s="1066">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66">
        <v>11</v>
      </c>
      <c r="B641" s="1066">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66">
        <v>12</v>
      </c>
      <c r="B642" s="1066">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66">
        <v>13</v>
      </c>
      <c r="B643" s="1066">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66">
        <v>14</v>
      </c>
      <c r="B644" s="1066">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66">
        <v>15</v>
      </c>
      <c r="B645" s="1066">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66">
        <v>16</v>
      </c>
      <c r="B646" s="1066">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66">
        <v>17</v>
      </c>
      <c r="B647" s="1066">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66">
        <v>18</v>
      </c>
      <c r="B648" s="1066">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66">
        <v>19</v>
      </c>
      <c r="B649" s="1066">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66">
        <v>20</v>
      </c>
      <c r="B650" s="1066">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66">
        <v>21</v>
      </c>
      <c r="B651" s="1066">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66">
        <v>22</v>
      </c>
      <c r="B652" s="1066">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66">
        <v>23</v>
      </c>
      <c r="B653" s="1066">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66">
        <v>24</v>
      </c>
      <c r="B654" s="1066">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66">
        <v>25</v>
      </c>
      <c r="B655" s="1066">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66">
        <v>26</v>
      </c>
      <c r="B656" s="1066">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66">
        <v>27</v>
      </c>
      <c r="B657" s="1066">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66">
        <v>28</v>
      </c>
      <c r="B658" s="1066">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66">
        <v>29</v>
      </c>
      <c r="B659" s="1066">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66">
        <v>30</v>
      </c>
      <c r="B660" s="1066">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9" t="s">
        <v>419</v>
      </c>
      <c r="K663" s="101"/>
      <c r="L663" s="101"/>
      <c r="M663" s="101"/>
      <c r="N663" s="101"/>
      <c r="O663" s="101"/>
      <c r="P663" s="342" t="s">
        <v>27</v>
      </c>
      <c r="Q663" s="342"/>
      <c r="R663" s="342"/>
      <c r="S663" s="342"/>
      <c r="T663" s="342"/>
      <c r="U663" s="342"/>
      <c r="V663" s="342"/>
      <c r="W663" s="342"/>
      <c r="X663" s="342"/>
      <c r="Y663" s="339" t="s">
        <v>476</v>
      </c>
      <c r="Z663" s="340"/>
      <c r="AA663" s="340"/>
      <c r="AB663" s="340"/>
      <c r="AC663" s="279" t="s">
        <v>461</v>
      </c>
      <c r="AD663" s="279"/>
      <c r="AE663" s="279"/>
      <c r="AF663" s="279"/>
      <c r="AG663" s="279"/>
      <c r="AH663" s="339" t="s">
        <v>380</v>
      </c>
      <c r="AI663" s="341"/>
      <c r="AJ663" s="341"/>
      <c r="AK663" s="341"/>
      <c r="AL663" s="341" t="s">
        <v>21</v>
      </c>
      <c r="AM663" s="341"/>
      <c r="AN663" s="341"/>
      <c r="AO663" s="421"/>
      <c r="AP663" s="422" t="s">
        <v>420</v>
      </c>
      <c r="AQ663" s="422"/>
      <c r="AR663" s="422"/>
      <c r="AS663" s="422"/>
      <c r="AT663" s="422"/>
      <c r="AU663" s="422"/>
      <c r="AV663" s="422"/>
      <c r="AW663" s="422"/>
      <c r="AX663" s="422"/>
    </row>
    <row r="664" spans="1:50" ht="26.25" customHeight="1" x14ac:dyDescent="0.15">
      <c r="A664" s="1066">
        <v>1</v>
      </c>
      <c r="B664" s="1066">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66">
        <v>2</v>
      </c>
      <c r="B665" s="1066">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66">
        <v>3</v>
      </c>
      <c r="B666" s="1066">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66">
        <v>4</v>
      </c>
      <c r="B667" s="1066">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66">
        <v>5</v>
      </c>
      <c r="B668" s="1066">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66">
        <v>6</v>
      </c>
      <c r="B669" s="1066">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66">
        <v>7</v>
      </c>
      <c r="B670" s="1066">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66">
        <v>8</v>
      </c>
      <c r="B671" s="1066">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66">
        <v>9</v>
      </c>
      <c r="B672" s="1066">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66">
        <v>10</v>
      </c>
      <c r="B673" s="1066">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66">
        <v>11</v>
      </c>
      <c r="B674" s="1066">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66">
        <v>12</v>
      </c>
      <c r="B675" s="1066">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66">
        <v>13</v>
      </c>
      <c r="B676" s="1066">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66">
        <v>14</v>
      </c>
      <c r="B677" s="1066">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66">
        <v>15</v>
      </c>
      <c r="B678" s="1066">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66">
        <v>16</v>
      </c>
      <c r="B679" s="1066">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66">
        <v>17</v>
      </c>
      <c r="B680" s="1066">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66">
        <v>18</v>
      </c>
      <c r="B681" s="1066">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66">
        <v>19</v>
      </c>
      <c r="B682" s="1066">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66">
        <v>20</v>
      </c>
      <c r="B683" s="1066">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66">
        <v>21</v>
      </c>
      <c r="B684" s="1066">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66">
        <v>22</v>
      </c>
      <c r="B685" s="1066">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66">
        <v>23</v>
      </c>
      <c r="B686" s="1066">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66">
        <v>24</v>
      </c>
      <c r="B687" s="1066">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66">
        <v>25</v>
      </c>
      <c r="B688" s="1066">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66">
        <v>26</v>
      </c>
      <c r="B689" s="1066">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66">
        <v>27</v>
      </c>
      <c r="B690" s="1066">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66">
        <v>28</v>
      </c>
      <c r="B691" s="1066">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66">
        <v>29</v>
      </c>
      <c r="B692" s="1066">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66">
        <v>30</v>
      </c>
      <c r="B693" s="1066">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9" t="s">
        <v>419</v>
      </c>
      <c r="K696" s="101"/>
      <c r="L696" s="101"/>
      <c r="M696" s="101"/>
      <c r="N696" s="101"/>
      <c r="O696" s="101"/>
      <c r="P696" s="342" t="s">
        <v>27</v>
      </c>
      <c r="Q696" s="342"/>
      <c r="R696" s="342"/>
      <c r="S696" s="342"/>
      <c r="T696" s="342"/>
      <c r="U696" s="342"/>
      <c r="V696" s="342"/>
      <c r="W696" s="342"/>
      <c r="X696" s="342"/>
      <c r="Y696" s="339" t="s">
        <v>476</v>
      </c>
      <c r="Z696" s="340"/>
      <c r="AA696" s="340"/>
      <c r="AB696" s="340"/>
      <c r="AC696" s="279" t="s">
        <v>461</v>
      </c>
      <c r="AD696" s="279"/>
      <c r="AE696" s="279"/>
      <c r="AF696" s="279"/>
      <c r="AG696" s="279"/>
      <c r="AH696" s="339" t="s">
        <v>380</v>
      </c>
      <c r="AI696" s="341"/>
      <c r="AJ696" s="341"/>
      <c r="AK696" s="341"/>
      <c r="AL696" s="341" t="s">
        <v>21</v>
      </c>
      <c r="AM696" s="341"/>
      <c r="AN696" s="341"/>
      <c r="AO696" s="421"/>
      <c r="AP696" s="422" t="s">
        <v>420</v>
      </c>
      <c r="AQ696" s="422"/>
      <c r="AR696" s="422"/>
      <c r="AS696" s="422"/>
      <c r="AT696" s="422"/>
      <c r="AU696" s="422"/>
      <c r="AV696" s="422"/>
      <c r="AW696" s="422"/>
      <c r="AX696" s="422"/>
    </row>
    <row r="697" spans="1:50" ht="26.25" customHeight="1" x14ac:dyDescent="0.15">
      <c r="A697" s="1066">
        <v>1</v>
      </c>
      <c r="B697" s="1066">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66">
        <v>2</v>
      </c>
      <c r="B698" s="1066">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66">
        <v>3</v>
      </c>
      <c r="B699" s="1066">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66">
        <v>4</v>
      </c>
      <c r="B700" s="1066">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66">
        <v>5</v>
      </c>
      <c r="B701" s="1066">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66">
        <v>6</v>
      </c>
      <c r="B702" s="1066">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66">
        <v>7</v>
      </c>
      <c r="B703" s="1066">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66">
        <v>8</v>
      </c>
      <c r="B704" s="1066">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66">
        <v>9</v>
      </c>
      <c r="B705" s="1066">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66">
        <v>10</v>
      </c>
      <c r="B706" s="1066">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66">
        <v>11</v>
      </c>
      <c r="B707" s="1066">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66">
        <v>12</v>
      </c>
      <c r="B708" s="1066">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66">
        <v>13</v>
      </c>
      <c r="B709" s="1066">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66">
        <v>14</v>
      </c>
      <c r="B710" s="1066">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66">
        <v>15</v>
      </c>
      <c r="B711" s="1066">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66">
        <v>16</v>
      </c>
      <c r="B712" s="1066">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66">
        <v>17</v>
      </c>
      <c r="B713" s="1066">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66">
        <v>18</v>
      </c>
      <c r="B714" s="1066">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66">
        <v>19</v>
      </c>
      <c r="B715" s="1066">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66">
        <v>20</v>
      </c>
      <c r="B716" s="1066">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66">
        <v>21</v>
      </c>
      <c r="B717" s="1066">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66">
        <v>22</v>
      </c>
      <c r="B718" s="1066">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66">
        <v>23</v>
      </c>
      <c r="B719" s="1066">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66">
        <v>24</v>
      </c>
      <c r="B720" s="1066">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66">
        <v>25</v>
      </c>
      <c r="B721" s="1066">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66">
        <v>26</v>
      </c>
      <c r="B722" s="1066">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66">
        <v>27</v>
      </c>
      <c r="B723" s="1066">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66">
        <v>28</v>
      </c>
      <c r="B724" s="1066">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66">
        <v>29</v>
      </c>
      <c r="B725" s="1066">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66">
        <v>30</v>
      </c>
      <c r="B726" s="1066">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9" t="s">
        <v>419</v>
      </c>
      <c r="K729" s="101"/>
      <c r="L729" s="101"/>
      <c r="M729" s="101"/>
      <c r="N729" s="101"/>
      <c r="O729" s="101"/>
      <c r="P729" s="342" t="s">
        <v>27</v>
      </c>
      <c r="Q729" s="342"/>
      <c r="R729" s="342"/>
      <c r="S729" s="342"/>
      <c r="T729" s="342"/>
      <c r="U729" s="342"/>
      <c r="V729" s="342"/>
      <c r="W729" s="342"/>
      <c r="X729" s="342"/>
      <c r="Y729" s="339" t="s">
        <v>476</v>
      </c>
      <c r="Z729" s="340"/>
      <c r="AA729" s="340"/>
      <c r="AB729" s="340"/>
      <c r="AC729" s="279" t="s">
        <v>461</v>
      </c>
      <c r="AD729" s="279"/>
      <c r="AE729" s="279"/>
      <c r="AF729" s="279"/>
      <c r="AG729" s="279"/>
      <c r="AH729" s="339" t="s">
        <v>380</v>
      </c>
      <c r="AI729" s="341"/>
      <c r="AJ729" s="341"/>
      <c r="AK729" s="341"/>
      <c r="AL729" s="341" t="s">
        <v>21</v>
      </c>
      <c r="AM729" s="341"/>
      <c r="AN729" s="341"/>
      <c r="AO729" s="421"/>
      <c r="AP729" s="422" t="s">
        <v>420</v>
      </c>
      <c r="AQ729" s="422"/>
      <c r="AR729" s="422"/>
      <c r="AS729" s="422"/>
      <c r="AT729" s="422"/>
      <c r="AU729" s="422"/>
      <c r="AV729" s="422"/>
      <c r="AW729" s="422"/>
      <c r="AX729" s="422"/>
    </row>
    <row r="730" spans="1:50" ht="26.25" customHeight="1" x14ac:dyDescent="0.15">
      <c r="A730" s="1066">
        <v>1</v>
      </c>
      <c r="B730" s="1066">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66">
        <v>2</v>
      </c>
      <c r="B731" s="1066">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66">
        <v>3</v>
      </c>
      <c r="B732" s="1066">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66">
        <v>4</v>
      </c>
      <c r="B733" s="1066">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66">
        <v>5</v>
      </c>
      <c r="B734" s="1066">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66">
        <v>6</v>
      </c>
      <c r="B735" s="1066">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66">
        <v>7</v>
      </c>
      <c r="B736" s="1066">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66">
        <v>8</v>
      </c>
      <c r="B737" s="1066">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66">
        <v>9</v>
      </c>
      <c r="B738" s="1066">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66">
        <v>10</v>
      </c>
      <c r="B739" s="1066">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66">
        <v>11</v>
      </c>
      <c r="B740" s="1066">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66">
        <v>12</v>
      </c>
      <c r="B741" s="1066">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66">
        <v>13</v>
      </c>
      <c r="B742" s="1066">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66">
        <v>14</v>
      </c>
      <c r="B743" s="1066">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66">
        <v>15</v>
      </c>
      <c r="B744" s="1066">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66">
        <v>16</v>
      </c>
      <c r="B745" s="1066">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66">
        <v>17</v>
      </c>
      <c r="B746" s="1066">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66">
        <v>18</v>
      </c>
      <c r="B747" s="1066">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66">
        <v>19</v>
      </c>
      <c r="B748" s="1066">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66">
        <v>20</v>
      </c>
      <c r="B749" s="1066">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66">
        <v>21</v>
      </c>
      <c r="B750" s="1066">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66">
        <v>22</v>
      </c>
      <c r="B751" s="1066">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66">
        <v>23</v>
      </c>
      <c r="B752" s="1066">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66">
        <v>24</v>
      </c>
      <c r="B753" s="1066">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66">
        <v>25</v>
      </c>
      <c r="B754" s="1066">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66">
        <v>26</v>
      </c>
      <c r="B755" s="1066">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66">
        <v>27</v>
      </c>
      <c r="B756" s="1066">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66">
        <v>28</v>
      </c>
      <c r="B757" s="1066">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66">
        <v>29</v>
      </c>
      <c r="B758" s="1066">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66">
        <v>30</v>
      </c>
      <c r="B759" s="1066">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9" t="s">
        <v>419</v>
      </c>
      <c r="K762" s="101"/>
      <c r="L762" s="101"/>
      <c r="M762" s="101"/>
      <c r="N762" s="101"/>
      <c r="O762" s="101"/>
      <c r="P762" s="342" t="s">
        <v>27</v>
      </c>
      <c r="Q762" s="342"/>
      <c r="R762" s="342"/>
      <c r="S762" s="342"/>
      <c r="T762" s="342"/>
      <c r="U762" s="342"/>
      <c r="V762" s="342"/>
      <c r="W762" s="342"/>
      <c r="X762" s="342"/>
      <c r="Y762" s="339" t="s">
        <v>476</v>
      </c>
      <c r="Z762" s="340"/>
      <c r="AA762" s="340"/>
      <c r="AB762" s="340"/>
      <c r="AC762" s="279" t="s">
        <v>461</v>
      </c>
      <c r="AD762" s="279"/>
      <c r="AE762" s="279"/>
      <c r="AF762" s="279"/>
      <c r="AG762" s="279"/>
      <c r="AH762" s="339" t="s">
        <v>380</v>
      </c>
      <c r="AI762" s="341"/>
      <c r="AJ762" s="341"/>
      <c r="AK762" s="341"/>
      <c r="AL762" s="341" t="s">
        <v>21</v>
      </c>
      <c r="AM762" s="341"/>
      <c r="AN762" s="341"/>
      <c r="AO762" s="421"/>
      <c r="AP762" s="422" t="s">
        <v>420</v>
      </c>
      <c r="AQ762" s="422"/>
      <c r="AR762" s="422"/>
      <c r="AS762" s="422"/>
      <c r="AT762" s="422"/>
      <c r="AU762" s="422"/>
      <c r="AV762" s="422"/>
      <c r="AW762" s="422"/>
      <c r="AX762" s="422"/>
    </row>
    <row r="763" spans="1:50" ht="26.25" customHeight="1" x14ac:dyDescent="0.15">
      <c r="A763" s="1066">
        <v>1</v>
      </c>
      <c r="B763" s="1066">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66">
        <v>2</v>
      </c>
      <c r="B764" s="1066">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66">
        <v>3</v>
      </c>
      <c r="B765" s="1066">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66">
        <v>4</v>
      </c>
      <c r="B766" s="1066">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66">
        <v>5</v>
      </c>
      <c r="B767" s="1066">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66">
        <v>6</v>
      </c>
      <c r="B768" s="1066">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66">
        <v>7</v>
      </c>
      <c r="B769" s="1066">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66">
        <v>8</v>
      </c>
      <c r="B770" s="1066">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66">
        <v>9</v>
      </c>
      <c r="B771" s="1066">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66">
        <v>10</v>
      </c>
      <c r="B772" s="1066">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66">
        <v>11</v>
      </c>
      <c r="B773" s="1066">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66">
        <v>12</v>
      </c>
      <c r="B774" s="1066">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66">
        <v>13</v>
      </c>
      <c r="B775" s="1066">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66">
        <v>14</v>
      </c>
      <c r="B776" s="1066">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66">
        <v>15</v>
      </c>
      <c r="B777" s="1066">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66">
        <v>16</v>
      </c>
      <c r="B778" s="1066">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66">
        <v>17</v>
      </c>
      <c r="B779" s="1066">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66">
        <v>18</v>
      </c>
      <c r="B780" s="1066">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66">
        <v>19</v>
      </c>
      <c r="B781" s="1066">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66">
        <v>20</v>
      </c>
      <c r="B782" s="1066">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66">
        <v>21</v>
      </c>
      <c r="B783" s="1066">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66">
        <v>22</v>
      </c>
      <c r="B784" s="1066">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66">
        <v>23</v>
      </c>
      <c r="B785" s="1066">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66">
        <v>24</v>
      </c>
      <c r="B786" s="1066">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66">
        <v>25</v>
      </c>
      <c r="B787" s="1066">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66">
        <v>26</v>
      </c>
      <c r="B788" s="1066">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66">
        <v>27</v>
      </c>
      <c r="B789" s="1066">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66">
        <v>28</v>
      </c>
      <c r="B790" s="1066">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66">
        <v>29</v>
      </c>
      <c r="B791" s="1066">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66">
        <v>30</v>
      </c>
      <c r="B792" s="1066">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9" t="s">
        <v>419</v>
      </c>
      <c r="K795" s="101"/>
      <c r="L795" s="101"/>
      <c r="M795" s="101"/>
      <c r="N795" s="101"/>
      <c r="O795" s="101"/>
      <c r="P795" s="342" t="s">
        <v>27</v>
      </c>
      <c r="Q795" s="342"/>
      <c r="R795" s="342"/>
      <c r="S795" s="342"/>
      <c r="T795" s="342"/>
      <c r="U795" s="342"/>
      <c r="V795" s="342"/>
      <c r="W795" s="342"/>
      <c r="X795" s="342"/>
      <c r="Y795" s="339" t="s">
        <v>476</v>
      </c>
      <c r="Z795" s="340"/>
      <c r="AA795" s="340"/>
      <c r="AB795" s="340"/>
      <c r="AC795" s="279" t="s">
        <v>461</v>
      </c>
      <c r="AD795" s="279"/>
      <c r="AE795" s="279"/>
      <c r="AF795" s="279"/>
      <c r="AG795" s="279"/>
      <c r="AH795" s="339" t="s">
        <v>380</v>
      </c>
      <c r="AI795" s="341"/>
      <c r="AJ795" s="341"/>
      <c r="AK795" s="341"/>
      <c r="AL795" s="341" t="s">
        <v>21</v>
      </c>
      <c r="AM795" s="341"/>
      <c r="AN795" s="341"/>
      <c r="AO795" s="421"/>
      <c r="AP795" s="422" t="s">
        <v>420</v>
      </c>
      <c r="AQ795" s="422"/>
      <c r="AR795" s="422"/>
      <c r="AS795" s="422"/>
      <c r="AT795" s="422"/>
      <c r="AU795" s="422"/>
      <c r="AV795" s="422"/>
      <c r="AW795" s="422"/>
      <c r="AX795" s="422"/>
    </row>
    <row r="796" spans="1:50" ht="26.25" customHeight="1" x14ac:dyDescent="0.15">
      <c r="A796" s="1066">
        <v>1</v>
      </c>
      <c r="B796" s="1066">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66">
        <v>2</v>
      </c>
      <c r="B797" s="1066">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66">
        <v>3</v>
      </c>
      <c r="B798" s="1066">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66">
        <v>4</v>
      </c>
      <c r="B799" s="1066">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66">
        <v>5</v>
      </c>
      <c r="B800" s="1066">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66">
        <v>6</v>
      </c>
      <c r="B801" s="1066">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66">
        <v>7</v>
      </c>
      <c r="B802" s="1066">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66">
        <v>8</v>
      </c>
      <c r="B803" s="1066">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66">
        <v>9</v>
      </c>
      <c r="B804" s="1066">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66">
        <v>10</v>
      </c>
      <c r="B805" s="1066">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66">
        <v>11</v>
      </c>
      <c r="B806" s="1066">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66">
        <v>12</v>
      </c>
      <c r="B807" s="1066">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66">
        <v>13</v>
      </c>
      <c r="B808" s="1066">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66">
        <v>14</v>
      </c>
      <c r="B809" s="1066">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66">
        <v>15</v>
      </c>
      <c r="B810" s="1066">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66">
        <v>16</v>
      </c>
      <c r="B811" s="1066">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66">
        <v>17</v>
      </c>
      <c r="B812" s="1066">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66">
        <v>18</v>
      </c>
      <c r="B813" s="1066">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66">
        <v>19</v>
      </c>
      <c r="B814" s="1066">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66">
        <v>20</v>
      </c>
      <c r="B815" s="1066">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66">
        <v>21</v>
      </c>
      <c r="B816" s="1066">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66">
        <v>22</v>
      </c>
      <c r="B817" s="1066">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66">
        <v>23</v>
      </c>
      <c r="B818" s="1066">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66">
        <v>24</v>
      </c>
      <c r="B819" s="1066">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66">
        <v>25</v>
      </c>
      <c r="B820" s="1066">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66">
        <v>26</v>
      </c>
      <c r="B821" s="1066">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66">
        <v>27</v>
      </c>
      <c r="B822" s="1066">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66">
        <v>28</v>
      </c>
      <c r="B823" s="1066">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66">
        <v>29</v>
      </c>
      <c r="B824" s="1066">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66">
        <v>30</v>
      </c>
      <c r="B825" s="1066">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9" t="s">
        <v>419</v>
      </c>
      <c r="K828" s="101"/>
      <c r="L828" s="101"/>
      <c r="M828" s="101"/>
      <c r="N828" s="101"/>
      <c r="O828" s="101"/>
      <c r="P828" s="342" t="s">
        <v>27</v>
      </c>
      <c r="Q828" s="342"/>
      <c r="R828" s="342"/>
      <c r="S828" s="342"/>
      <c r="T828" s="342"/>
      <c r="U828" s="342"/>
      <c r="V828" s="342"/>
      <c r="W828" s="342"/>
      <c r="X828" s="342"/>
      <c r="Y828" s="339" t="s">
        <v>476</v>
      </c>
      <c r="Z828" s="340"/>
      <c r="AA828" s="340"/>
      <c r="AB828" s="340"/>
      <c r="AC828" s="279" t="s">
        <v>461</v>
      </c>
      <c r="AD828" s="279"/>
      <c r="AE828" s="279"/>
      <c r="AF828" s="279"/>
      <c r="AG828" s="279"/>
      <c r="AH828" s="339" t="s">
        <v>380</v>
      </c>
      <c r="AI828" s="341"/>
      <c r="AJ828" s="341"/>
      <c r="AK828" s="341"/>
      <c r="AL828" s="341" t="s">
        <v>21</v>
      </c>
      <c r="AM828" s="341"/>
      <c r="AN828" s="341"/>
      <c r="AO828" s="421"/>
      <c r="AP828" s="422" t="s">
        <v>420</v>
      </c>
      <c r="AQ828" s="422"/>
      <c r="AR828" s="422"/>
      <c r="AS828" s="422"/>
      <c r="AT828" s="422"/>
      <c r="AU828" s="422"/>
      <c r="AV828" s="422"/>
      <c r="AW828" s="422"/>
      <c r="AX828" s="422"/>
    </row>
    <row r="829" spans="1:50" ht="26.25" customHeight="1" x14ac:dyDescent="0.15">
      <c r="A829" s="1066">
        <v>1</v>
      </c>
      <c r="B829" s="1066">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66">
        <v>2</v>
      </c>
      <c r="B830" s="1066">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66">
        <v>3</v>
      </c>
      <c r="B831" s="1066">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66">
        <v>4</v>
      </c>
      <c r="B832" s="1066">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66">
        <v>5</v>
      </c>
      <c r="B833" s="1066">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66">
        <v>6</v>
      </c>
      <c r="B834" s="1066">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66">
        <v>7</v>
      </c>
      <c r="B835" s="1066">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66">
        <v>8</v>
      </c>
      <c r="B836" s="1066">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66">
        <v>9</v>
      </c>
      <c r="B837" s="1066">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66">
        <v>10</v>
      </c>
      <c r="B838" s="1066">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66">
        <v>11</v>
      </c>
      <c r="B839" s="1066">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66">
        <v>12</v>
      </c>
      <c r="B840" s="1066">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66">
        <v>13</v>
      </c>
      <c r="B841" s="1066">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66">
        <v>14</v>
      </c>
      <c r="B842" s="1066">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66">
        <v>15</v>
      </c>
      <c r="B843" s="1066">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66">
        <v>16</v>
      </c>
      <c r="B844" s="1066">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66">
        <v>17</v>
      </c>
      <c r="B845" s="1066">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66">
        <v>18</v>
      </c>
      <c r="B846" s="1066">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66">
        <v>19</v>
      </c>
      <c r="B847" s="1066">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66">
        <v>20</v>
      </c>
      <c r="B848" s="1066">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66">
        <v>21</v>
      </c>
      <c r="B849" s="1066">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66">
        <v>22</v>
      </c>
      <c r="B850" s="1066">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66">
        <v>23</v>
      </c>
      <c r="B851" s="1066">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66">
        <v>24</v>
      </c>
      <c r="B852" s="1066">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66">
        <v>25</v>
      </c>
      <c r="B853" s="1066">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66">
        <v>26</v>
      </c>
      <c r="B854" s="1066">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66">
        <v>27</v>
      </c>
      <c r="B855" s="1066">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66">
        <v>28</v>
      </c>
      <c r="B856" s="1066">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66">
        <v>29</v>
      </c>
      <c r="B857" s="1066">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66">
        <v>30</v>
      </c>
      <c r="B858" s="1066">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9" t="s">
        <v>419</v>
      </c>
      <c r="K861" s="101"/>
      <c r="L861" s="101"/>
      <c r="M861" s="101"/>
      <c r="N861" s="101"/>
      <c r="O861" s="101"/>
      <c r="P861" s="342" t="s">
        <v>27</v>
      </c>
      <c r="Q861" s="342"/>
      <c r="R861" s="342"/>
      <c r="S861" s="342"/>
      <c r="T861" s="342"/>
      <c r="U861" s="342"/>
      <c r="V861" s="342"/>
      <c r="W861" s="342"/>
      <c r="X861" s="342"/>
      <c r="Y861" s="339" t="s">
        <v>476</v>
      </c>
      <c r="Z861" s="340"/>
      <c r="AA861" s="340"/>
      <c r="AB861" s="340"/>
      <c r="AC861" s="279" t="s">
        <v>461</v>
      </c>
      <c r="AD861" s="279"/>
      <c r="AE861" s="279"/>
      <c r="AF861" s="279"/>
      <c r="AG861" s="279"/>
      <c r="AH861" s="339" t="s">
        <v>380</v>
      </c>
      <c r="AI861" s="341"/>
      <c r="AJ861" s="341"/>
      <c r="AK861" s="341"/>
      <c r="AL861" s="341" t="s">
        <v>21</v>
      </c>
      <c r="AM861" s="341"/>
      <c r="AN861" s="341"/>
      <c r="AO861" s="421"/>
      <c r="AP861" s="422" t="s">
        <v>420</v>
      </c>
      <c r="AQ861" s="422"/>
      <c r="AR861" s="422"/>
      <c r="AS861" s="422"/>
      <c r="AT861" s="422"/>
      <c r="AU861" s="422"/>
      <c r="AV861" s="422"/>
      <c r="AW861" s="422"/>
      <c r="AX861" s="422"/>
    </row>
    <row r="862" spans="1:50" ht="26.25" customHeight="1" x14ac:dyDescent="0.15">
      <c r="A862" s="1066">
        <v>1</v>
      </c>
      <c r="B862" s="1066">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66">
        <v>2</v>
      </c>
      <c r="B863" s="1066">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66">
        <v>3</v>
      </c>
      <c r="B864" s="1066">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66">
        <v>4</v>
      </c>
      <c r="B865" s="1066">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66">
        <v>5</v>
      </c>
      <c r="B866" s="1066">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66">
        <v>6</v>
      </c>
      <c r="B867" s="1066">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66">
        <v>7</v>
      </c>
      <c r="B868" s="1066">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66">
        <v>8</v>
      </c>
      <c r="B869" s="1066">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66">
        <v>9</v>
      </c>
      <c r="B870" s="1066">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66">
        <v>10</v>
      </c>
      <c r="B871" s="1066">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66">
        <v>11</v>
      </c>
      <c r="B872" s="1066">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66">
        <v>12</v>
      </c>
      <c r="B873" s="1066">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66">
        <v>13</v>
      </c>
      <c r="B874" s="1066">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66">
        <v>14</v>
      </c>
      <c r="B875" s="1066">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66">
        <v>15</v>
      </c>
      <c r="B876" s="1066">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66">
        <v>16</v>
      </c>
      <c r="B877" s="1066">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66">
        <v>17</v>
      </c>
      <c r="B878" s="1066">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66">
        <v>18</v>
      </c>
      <c r="B879" s="1066">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66">
        <v>19</v>
      </c>
      <c r="B880" s="1066">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66">
        <v>20</v>
      </c>
      <c r="B881" s="1066">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66">
        <v>21</v>
      </c>
      <c r="B882" s="1066">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66">
        <v>22</v>
      </c>
      <c r="B883" s="1066">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66">
        <v>23</v>
      </c>
      <c r="B884" s="1066">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66">
        <v>24</v>
      </c>
      <c r="B885" s="1066">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66">
        <v>25</v>
      </c>
      <c r="B886" s="1066">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66">
        <v>26</v>
      </c>
      <c r="B887" s="1066">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66">
        <v>27</v>
      </c>
      <c r="B888" s="1066">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66">
        <v>28</v>
      </c>
      <c r="B889" s="1066">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66">
        <v>29</v>
      </c>
      <c r="B890" s="1066">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66">
        <v>30</v>
      </c>
      <c r="B891" s="1066">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9" t="s">
        <v>419</v>
      </c>
      <c r="K894" s="101"/>
      <c r="L894" s="101"/>
      <c r="M894" s="101"/>
      <c r="N894" s="101"/>
      <c r="O894" s="101"/>
      <c r="P894" s="342" t="s">
        <v>27</v>
      </c>
      <c r="Q894" s="342"/>
      <c r="R894" s="342"/>
      <c r="S894" s="342"/>
      <c r="T894" s="342"/>
      <c r="U894" s="342"/>
      <c r="V894" s="342"/>
      <c r="W894" s="342"/>
      <c r="X894" s="342"/>
      <c r="Y894" s="339" t="s">
        <v>476</v>
      </c>
      <c r="Z894" s="340"/>
      <c r="AA894" s="340"/>
      <c r="AB894" s="340"/>
      <c r="AC894" s="279" t="s">
        <v>461</v>
      </c>
      <c r="AD894" s="279"/>
      <c r="AE894" s="279"/>
      <c r="AF894" s="279"/>
      <c r="AG894" s="279"/>
      <c r="AH894" s="339" t="s">
        <v>380</v>
      </c>
      <c r="AI894" s="341"/>
      <c r="AJ894" s="341"/>
      <c r="AK894" s="341"/>
      <c r="AL894" s="341" t="s">
        <v>21</v>
      </c>
      <c r="AM894" s="341"/>
      <c r="AN894" s="341"/>
      <c r="AO894" s="421"/>
      <c r="AP894" s="422" t="s">
        <v>420</v>
      </c>
      <c r="AQ894" s="422"/>
      <c r="AR894" s="422"/>
      <c r="AS894" s="422"/>
      <c r="AT894" s="422"/>
      <c r="AU894" s="422"/>
      <c r="AV894" s="422"/>
      <c r="AW894" s="422"/>
      <c r="AX894" s="422"/>
    </row>
    <row r="895" spans="1:50" ht="26.25" customHeight="1" x14ac:dyDescent="0.15">
      <c r="A895" s="1066">
        <v>1</v>
      </c>
      <c r="B895" s="1066">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66">
        <v>2</v>
      </c>
      <c r="B896" s="1066">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66">
        <v>3</v>
      </c>
      <c r="B897" s="1066">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66">
        <v>4</v>
      </c>
      <c r="B898" s="1066">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66">
        <v>5</v>
      </c>
      <c r="B899" s="1066">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66">
        <v>6</v>
      </c>
      <c r="B900" s="1066">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66">
        <v>7</v>
      </c>
      <c r="B901" s="1066">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66">
        <v>8</v>
      </c>
      <c r="B902" s="1066">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66">
        <v>9</v>
      </c>
      <c r="B903" s="1066">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66">
        <v>10</v>
      </c>
      <c r="B904" s="1066">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66">
        <v>11</v>
      </c>
      <c r="B905" s="1066">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66">
        <v>12</v>
      </c>
      <c r="B906" s="1066">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66">
        <v>13</v>
      </c>
      <c r="B907" s="1066">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66">
        <v>14</v>
      </c>
      <c r="B908" s="1066">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66">
        <v>15</v>
      </c>
      <c r="B909" s="1066">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66">
        <v>16</v>
      </c>
      <c r="B910" s="1066">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66">
        <v>17</v>
      </c>
      <c r="B911" s="1066">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66">
        <v>18</v>
      </c>
      <c r="B912" s="1066">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66">
        <v>19</v>
      </c>
      <c r="B913" s="1066">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66">
        <v>20</v>
      </c>
      <c r="B914" s="1066">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66">
        <v>21</v>
      </c>
      <c r="B915" s="1066">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66">
        <v>22</v>
      </c>
      <c r="B916" s="1066">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66">
        <v>23</v>
      </c>
      <c r="B917" s="1066">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66">
        <v>24</v>
      </c>
      <c r="B918" s="1066">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66">
        <v>25</v>
      </c>
      <c r="B919" s="1066">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66">
        <v>26</v>
      </c>
      <c r="B920" s="1066">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66">
        <v>27</v>
      </c>
      <c r="B921" s="1066">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66">
        <v>28</v>
      </c>
      <c r="B922" s="1066">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66">
        <v>29</v>
      </c>
      <c r="B923" s="1066">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66">
        <v>30</v>
      </c>
      <c r="B924" s="1066">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9" t="s">
        <v>419</v>
      </c>
      <c r="K927" s="101"/>
      <c r="L927" s="101"/>
      <c r="M927" s="101"/>
      <c r="N927" s="101"/>
      <c r="O927" s="101"/>
      <c r="P927" s="342" t="s">
        <v>27</v>
      </c>
      <c r="Q927" s="342"/>
      <c r="R927" s="342"/>
      <c r="S927" s="342"/>
      <c r="T927" s="342"/>
      <c r="U927" s="342"/>
      <c r="V927" s="342"/>
      <c r="W927" s="342"/>
      <c r="X927" s="342"/>
      <c r="Y927" s="339" t="s">
        <v>476</v>
      </c>
      <c r="Z927" s="340"/>
      <c r="AA927" s="340"/>
      <c r="AB927" s="340"/>
      <c r="AC927" s="279" t="s">
        <v>461</v>
      </c>
      <c r="AD927" s="279"/>
      <c r="AE927" s="279"/>
      <c r="AF927" s="279"/>
      <c r="AG927" s="279"/>
      <c r="AH927" s="339" t="s">
        <v>380</v>
      </c>
      <c r="AI927" s="341"/>
      <c r="AJ927" s="341"/>
      <c r="AK927" s="341"/>
      <c r="AL927" s="341" t="s">
        <v>21</v>
      </c>
      <c r="AM927" s="341"/>
      <c r="AN927" s="341"/>
      <c r="AO927" s="421"/>
      <c r="AP927" s="422" t="s">
        <v>420</v>
      </c>
      <c r="AQ927" s="422"/>
      <c r="AR927" s="422"/>
      <c r="AS927" s="422"/>
      <c r="AT927" s="422"/>
      <c r="AU927" s="422"/>
      <c r="AV927" s="422"/>
      <c r="AW927" s="422"/>
      <c r="AX927" s="422"/>
    </row>
    <row r="928" spans="1:50" ht="26.25" customHeight="1" x14ac:dyDescent="0.15">
      <c r="A928" s="1066">
        <v>1</v>
      </c>
      <c r="B928" s="1066">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66">
        <v>2</v>
      </c>
      <c r="B929" s="1066">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66">
        <v>3</v>
      </c>
      <c r="B930" s="1066">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66">
        <v>4</v>
      </c>
      <c r="B931" s="1066">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66">
        <v>5</v>
      </c>
      <c r="B932" s="1066">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66">
        <v>6</v>
      </c>
      <c r="B933" s="1066">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66">
        <v>7</v>
      </c>
      <c r="B934" s="1066">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66">
        <v>8</v>
      </c>
      <c r="B935" s="1066">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66">
        <v>9</v>
      </c>
      <c r="B936" s="1066">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66">
        <v>10</v>
      </c>
      <c r="B937" s="1066">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66">
        <v>11</v>
      </c>
      <c r="B938" s="1066">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66">
        <v>12</v>
      </c>
      <c r="B939" s="1066">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66">
        <v>13</v>
      </c>
      <c r="B940" s="1066">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66">
        <v>14</v>
      </c>
      <c r="B941" s="1066">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66">
        <v>15</v>
      </c>
      <c r="B942" s="1066">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66">
        <v>16</v>
      </c>
      <c r="B943" s="1066">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66">
        <v>17</v>
      </c>
      <c r="B944" s="1066">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66">
        <v>18</v>
      </c>
      <c r="B945" s="1066">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66">
        <v>19</v>
      </c>
      <c r="B946" s="1066">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66">
        <v>20</v>
      </c>
      <c r="B947" s="1066">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66">
        <v>21</v>
      </c>
      <c r="B948" s="1066">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66">
        <v>22</v>
      </c>
      <c r="B949" s="1066">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66">
        <v>23</v>
      </c>
      <c r="B950" s="1066">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66">
        <v>24</v>
      </c>
      <c r="B951" s="1066">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66">
        <v>25</v>
      </c>
      <c r="B952" s="1066">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66">
        <v>26</v>
      </c>
      <c r="B953" s="1066">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66">
        <v>27</v>
      </c>
      <c r="B954" s="1066">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66">
        <v>28</v>
      </c>
      <c r="B955" s="1066">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66">
        <v>29</v>
      </c>
      <c r="B956" s="1066">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66">
        <v>30</v>
      </c>
      <c r="B957" s="1066">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9" t="s">
        <v>419</v>
      </c>
      <c r="K960" s="101"/>
      <c r="L960" s="101"/>
      <c r="M960" s="101"/>
      <c r="N960" s="101"/>
      <c r="O960" s="101"/>
      <c r="P960" s="342" t="s">
        <v>27</v>
      </c>
      <c r="Q960" s="342"/>
      <c r="R960" s="342"/>
      <c r="S960" s="342"/>
      <c r="T960" s="342"/>
      <c r="U960" s="342"/>
      <c r="V960" s="342"/>
      <c r="W960" s="342"/>
      <c r="X960" s="342"/>
      <c r="Y960" s="339" t="s">
        <v>476</v>
      </c>
      <c r="Z960" s="340"/>
      <c r="AA960" s="340"/>
      <c r="AB960" s="340"/>
      <c r="AC960" s="279" t="s">
        <v>461</v>
      </c>
      <c r="AD960" s="279"/>
      <c r="AE960" s="279"/>
      <c r="AF960" s="279"/>
      <c r="AG960" s="279"/>
      <c r="AH960" s="339" t="s">
        <v>380</v>
      </c>
      <c r="AI960" s="341"/>
      <c r="AJ960" s="341"/>
      <c r="AK960" s="341"/>
      <c r="AL960" s="341" t="s">
        <v>21</v>
      </c>
      <c r="AM960" s="341"/>
      <c r="AN960" s="341"/>
      <c r="AO960" s="421"/>
      <c r="AP960" s="422" t="s">
        <v>420</v>
      </c>
      <c r="AQ960" s="422"/>
      <c r="AR960" s="422"/>
      <c r="AS960" s="422"/>
      <c r="AT960" s="422"/>
      <c r="AU960" s="422"/>
      <c r="AV960" s="422"/>
      <c r="AW960" s="422"/>
      <c r="AX960" s="422"/>
    </row>
    <row r="961" spans="1:50" ht="26.25" customHeight="1" x14ac:dyDescent="0.15">
      <c r="A961" s="1066">
        <v>1</v>
      </c>
      <c r="B961" s="1066">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66">
        <v>2</v>
      </c>
      <c r="B962" s="1066">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66">
        <v>3</v>
      </c>
      <c r="B963" s="1066">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66">
        <v>4</v>
      </c>
      <c r="B964" s="1066">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66">
        <v>5</v>
      </c>
      <c r="B965" s="1066">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66">
        <v>6</v>
      </c>
      <c r="B966" s="1066">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66">
        <v>7</v>
      </c>
      <c r="B967" s="1066">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66">
        <v>8</v>
      </c>
      <c r="B968" s="1066">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66">
        <v>9</v>
      </c>
      <c r="B969" s="1066">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66">
        <v>10</v>
      </c>
      <c r="B970" s="1066">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66">
        <v>11</v>
      </c>
      <c r="B971" s="1066">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66">
        <v>12</v>
      </c>
      <c r="B972" s="1066">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66">
        <v>13</v>
      </c>
      <c r="B973" s="1066">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66">
        <v>14</v>
      </c>
      <c r="B974" s="1066">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66">
        <v>15</v>
      </c>
      <c r="B975" s="1066">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66">
        <v>16</v>
      </c>
      <c r="B976" s="1066">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66">
        <v>17</v>
      </c>
      <c r="B977" s="1066">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66">
        <v>18</v>
      </c>
      <c r="B978" s="1066">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66">
        <v>19</v>
      </c>
      <c r="B979" s="1066">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66">
        <v>20</v>
      </c>
      <c r="B980" s="1066">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66">
        <v>21</v>
      </c>
      <c r="B981" s="1066">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66">
        <v>22</v>
      </c>
      <c r="B982" s="1066">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66">
        <v>23</v>
      </c>
      <c r="B983" s="1066">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66">
        <v>24</v>
      </c>
      <c r="B984" s="1066">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66">
        <v>25</v>
      </c>
      <c r="B985" s="1066">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66">
        <v>26</v>
      </c>
      <c r="B986" s="1066">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66">
        <v>27</v>
      </c>
      <c r="B987" s="1066">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66">
        <v>28</v>
      </c>
      <c r="B988" s="1066">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66">
        <v>29</v>
      </c>
      <c r="B989" s="1066">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66">
        <v>30</v>
      </c>
      <c r="B990" s="1066">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9" t="s">
        <v>419</v>
      </c>
      <c r="K993" s="101"/>
      <c r="L993" s="101"/>
      <c r="M993" s="101"/>
      <c r="N993" s="101"/>
      <c r="O993" s="101"/>
      <c r="P993" s="342" t="s">
        <v>27</v>
      </c>
      <c r="Q993" s="342"/>
      <c r="R993" s="342"/>
      <c r="S993" s="342"/>
      <c r="T993" s="342"/>
      <c r="U993" s="342"/>
      <c r="V993" s="342"/>
      <c r="W993" s="342"/>
      <c r="X993" s="342"/>
      <c r="Y993" s="339" t="s">
        <v>476</v>
      </c>
      <c r="Z993" s="340"/>
      <c r="AA993" s="340"/>
      <c r="AB993" s="340"/>
      <c r="AC993" s="279" t="s">
        <v>461</v>
      </c>
      <c r="AD993" s="279"/>
      <c r="AE993" s="279"/>
      <c r="AF993" s="279"/>
      <c r="AG993" s="279"/>
      <c r="AH993" s="339" t="s">
        <v>380</v>
      </c>
      <c r="AI993" s="341"/>
      <c r="AJ993" s="341"/>
      <c r="AK993" s="341"/>
      <c r="AL993" s="341" t="s">
        <v>21</v>
      </c>
      <c r="AM993" s="341"/>
      <c r="AN993" s="341"/>
      <c r="AO993" s="421"/>
      <c r="AP993" s="422" t="s">
        <v>420</v>
      </c>
      <c r="AQ993" s="422"/>
      <c r="AR993" s="422"/>
      <c r="AS993" s="422"/>
      <c r="AT993" s="422"/>
      <c r="AU993" s="422"/>
      <c r="AV993" s="422"/>
      <c r="AW993" s="422"/>
      <c r="AX993" s="422"/>
    </row>
    <row r="994" spans="1:50" ht="26.25" customHeight="1" x14ac:dyDescent="0.15">
      <c r="A994" s="1066">
        <v>1</v>
      </c>
      <c r="B994" s="1066">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66">
        <v>2</v>
      </c>
      <c r="B995" s="1066">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66">
        <v>3</v>
      </c>
      <c r="B996" s="1066">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66">
        <v>4</v>
      </c>
      <c r="B997" s="1066">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66">
        <v>5</v>
      </c>
      <c r="B998" s="1066">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66">
        <v>6</v>
      </c>
      <c r="B999" s="1066">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66">
        <v>7</v>
      </c>
      <c r="B1000" s="1066">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66">
        <v>8</v>
      </c>
      <c r="B1001" s="1066">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66">
        <v>9</v>
      </c>
      <c r="B1002" s="1066">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66">
        <v>10</v>
      </c>
      <c r="B1003" s="1066">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66">
        <v>11</v>
      </c>
      <c r="B1004" s="1066">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66">
        <v>12</v>
      </c>
      <c r="B1005" s="1066">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66">
        <v>13</v>
      </c>
      <c r="B1006" s="1066">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66">
        <v>14</v>
      </c>
      <c r="B1007" s="1066">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66">
        <v>15</v>
      </c>
      <c r="B1008" s="1066">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66">
        <v>16</v>
      </c>
      <c r="B1009" s="1066">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66">
        <v>17</v>
      </c>
      <c r="B1010" s="1066">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66">
        <v>18</v>
      </c>
      <c r="B1011" s="1066">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66">
        <v>19</v>
      </c>
      <c r="B1012" s="1066">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66">
        <v>20</v>
      </c>
      <c r="B1013" s="1066">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66">
        <v>21</v>
      </c>
      <c r="B1014" s="1066">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66">
        <v>22</v>
      </c>
      <c r="B1015" s="1066">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66">
        <v>23</v>
      </c>
      <c r="B1016" s="1066">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66">
        <v>24</v>
      </c>
      <c r="B1017" s="1066">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66">
        <v>25</v>
      </c>
      <c r="B1018" s="1066">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66">
        <v>26</v>
      </c>
      <c r="B1019" s="1066">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66">
        <v>27</v>
      </c>
      <c r="B1020" s="1066">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66">
        <v>28</v>
      </c>
      <c r="B1021" s="1066">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66">
        <v>29</v>
      </c>
      <c r="B1022" s="1066">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66">
        <v>30</v>
      </c>
      <c r="B1023" s="1066">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9" t="s">
        <v>419</v>
      </c>
      <c r="K1026" s="101"/>
      <c r="L1026" s="101"/>
      <c r="M1026" s="101"/>
      <c r="N1026" s="101"/>
      <c r="O1026" s="101"/>
      <c r="P1026" s="342" t="s">
        <v>27</v>
      </c>
      <c r="Q1026" s="342"/>
      <c r="R1026" s="342"/>
      <c r="S1026" s="342"/>
      <c r="T1026" s="342"/>
      <c r="U1026" s="342"/>
      <c r="V1026" s="342"/>
      <c r="W1026" s="342"/>
      <c r="X1026" s="342"/>
      <c r="Y1026" s="339" t="s">
        <v>476</v>
      </c>
      <c r="Z1026" s="340"/>
      <c r="AA1026" s="340"/>
      <c r="AB1026" s="340"/>
      <c r="AC1026" s="279" t="s">
        <v>461</v>
      </c>
      <c r="AD1026" s="279"/>
      <c r="AE1026" s="279"/>
      <c r="AF1026" s="279"/>
      <c r="AG1026" s="279"/>
      <c r="AH1026" s="339" t="s">
        <v>380</v>
      </c>
      <c r="AI1026" s="341"/>
      <c r="AJ1026" s="341"/>
      <c r="AK1026" s="341"/>
      <c r="AL1026" s="341" t="s">
        <v>21</v>
      </c>
      <c r="AM1026" s="341"/>
      <c r="AN1026" s="341"/>
      <c r="AO1026" s="421"/>
      <c r="AP1026" s="422" t="s">
        <v>420</v>
      </c>
      <c r="AQ1026" s="422"/>
      <c r="AR1026" s="422"/>
      <c r="AS1026" s="422"/>
      <c r="AT1026" s="422"/>
      <c r="AU1026" s="422"/>
      <c r="AV1026" s="422"/>
      <c r="AW1026" s="422"/>
      <c r="AX1026" s="422"/>
    </row>
    <row r="1027" spans="1:50" ht="26.25" customHeight="1" x14ac:dyDescent="0.15">
      <c r="A1027" s="1066">
        <v>1</v>
      </c>
      <c r="B1027" s="1066">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66">
        <v>2</v>
      </c>
      <c r="B1028" s="1066">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66">
        <v>3</v>
      </c>
      <c r="B1029" s="1066">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66">
        <v>4</v>
      </c>
      <c r="B1030" s="1066">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66">
        <v>5</v>
      </c>
      <c r="B1031" s="1066">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66">
        <v>6</v>
      </c>
      <c r="B1032" s="1066">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66">
        <v>7</v>
      </c>
      <c r="B1033" s="1066">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66">
        <v>8</v>
      </c>
      <c r="B1034" s="1066">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66">
        <v>9</v>
      </c>
      <c r="B1035" s="1066">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66">
        <v>10</v>
      </c>
      <c r="B1036" s="1066">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66">
        <v>11</v>
      </c>
      <c r="B1037" s="1066">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66">
        <v>12</v>
      </c>
      <c r="B1038" s="1066">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66">
        <v>13</v>
      </c>
      <c r="B1039" s="1066">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66">
        <v>14</v>
      </c>
      <c r="B1040" s="1066">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66">
        <v>15</v>
      </c>
      <c r="B1041" s="1066">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66">
        <v>16</v>
      </c>
      <c r="B1042" s="1066">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66">
        <v>17</v>
      </c>
      <c r="B1043" s="1066">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66">
        <v>18</v>
      </c>
      <c r="B1044" s="1066">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66">
        <v>19</v>
      </c>
      <c r="B1045" s="1066">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66">
        <v>20</v>
      </c>
      <c r="B1046" s="1066">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66">
        <v>21</v>
      </c>
      <c r="B1047" s="1066">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66">
        <v>22</v>
      </c>
      <c r="B1048" s="1066">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66">
        <v>23</v>
      </c>
      <c r="B1049" s="1066">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66">
        <v>24</v>
      </c>
      <c r="B1050" s="1066">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66">
        <v>25</v>
      </c>
      <c r="B1051" s="1066">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66">
        <v>26</v>
      </c>
      <c r="B1052" s="1066">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66">
        <v>27</v>
      </c>
      <c r="B1053" s="1066">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66">
        <v>28</v>
      </c>
      <c r="B1054" s="1066">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66">
        <v>29</v>
      </c>
      <c r="B1055" s="1066">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66">
        <v>30</v>
      </c>
      <c r="B1056" s="1066">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9" t="s">
        <v>419</v>
      </c>
      <c r="K1059" s="101"/>
      <c r="L1059" s="101"/>
      <c r="M1059" s="101"/>
      <c r="N1059" s="101"/>
      <c r="O1059" s="101"/>
      <c r="P1059" s="342" t="s">
        <v>27</v>
      </c>
      <c r="Q1059" s="342"/>
      <c r="R1059" s="342"/>
      <c r="S1059" s="342"/>
      <c r="T1059" s="342"/>
      <c r="U1059" s="342"/>
      <c r="V1059" s="342"/>
      <c r="W1059" s="342"/>
      <c r="X1059" s="342"/>
      <c r="Y1059" s="339" t="s">
        <v>476</v>
      </c>
      <c r="Z1059" s="340"/>
      <c r="AA1059" s="340"/>
      <c r="AB1059" s="340"/>
      <c r="AC1059" s="279" t="s">
        <v>461</v>
      </c>
      <c r="AD1059" s="279"/>
      <c r="AE1059" s="279"/>
      <c r="AF1059" s="279"/>
      <c r="AG1059" s="279"/>
      <c r="AH1059" s="339" t="s">
        <v>380</v>
      </c>
      <c r="AI1059" s="341"/>
      <c r="AJ1059" s="341"/>
      <c r="AK1059" s="341"/>
      <c r="AL1059" s="341" t="s">
        <v>21</v>
      </c>
      <c r="AM1059" s="341"/>
      <c r="AN1059" s="341"/>
      <c r="AO1059" s="421"/>
      <c r="AP1059" s="422" t="s">
        <v>420</v>
      </c>
      <c r="AQ1059" s="422"/>
      <c r="AR1059" s="422"/>
      <c r="AS1059" s="422"/>
      <c r="AT1059" s="422"/>
      <c r="AU1059" s="422"/>
      <c r="AV1059" s="422"/>
      <c r="AW1059" s="422"/>
      <c r="AX1059" s="422"/>
    </row>
    <row r="1060" spans="1:50" ht="26.25" customHeight="1" x14ac:dyDescent="0.15">
      <c r="A1060" s="1066">
        <v>1</v>
      </c>
      <c r="B1060" s="1066">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66">
        <v>2</v>
      </c>
      <c r="B1061" s="1066">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66">
        <v>3</v>
      </c>
      <c r="B1062" s="1066">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66">
        <v>4</v>
      </c>
      <c r="B1063" s="1066">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66">
        <v>5</v>
      </c>
      <c r="B1064" s="1066">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66">
        <v>6</v>
      </c>
      <c r="B1065" s="1066">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66">
        <v>7</v>
      </c>
      <c r="B1066" s="1066">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66">
        <v>8</v>
      </c>
      <c r="B1067" s="1066">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66">
        <v>9</v>
      </c>
      <c r="B1068" s="1066">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66">
        <v>10</v>
      </c>
      <c r="B1069" s="1066">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66">
        <v>11</v>
      </c>
      <c r="B1070" s="1066">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66">
        <v>12</v>
      </c>
      <c r="B1071" s="1066">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66">
        <v>13</v>
      </c>
      <c r="B1072" s="1066">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66">
        <v>14</v>
      </c>
      <c r="B1073" s="1066">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66">
        <v>15</v>
      </c>
      <c r="B1074" s="1066">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66">
        <v>16</v>
      </c>
      <c r="B1075" s="1066">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66">
        <v>17</v>
      </c>
      <c r="B1076" s="1066">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66">
        <v>18</v>
      </c>
      <c r="B1077" s="1066">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66">
        <v>19</v>
      </c>
      <c r="B1078" s="1066">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66">
        <v>20</v>
      </c>
      <c r="B1079" s="1066">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66">
        <v>21</v>
      </c>
      <c r="B1080" s="1066">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66">
        <v>22</v>
      </c>
      <c r="B1081" s="1066">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66">
        <v>23</v>
      </c>
      <c r="B1082" s="1066">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66">
        <v>24</v>
      </c>
      <c r="B1083" s="1066">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66">
        <v>25</v>
      </c>
      <c r="B1084" s="1066">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66">
        <v>26</v>
      </c>
      <c r="B1085" s="1066">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66">
        <v>27</v>
      </c>
      <c r="B1086" s="1066">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66">
        <v>28</v>
      </c>
      <c r="B1087" s="1066">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66">
        <v>29</v>
      </c>
      <c r="B1088" s="1066">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66">
        <v>30</v>
      </c>
      <c r="B1089" s="1066">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9" t="s">
        <v>419</v>
      </c>
      <c r="K1092" s="101"/>
      <c r="L1092" s="101"/>
      <c r="M1092" s="101"/>
      <c r="N1092" s="101"/>
      <c r="O1092" s="101"/>
      <c r="P1092" s="342" t="s">
        <v>27</v>
      </c>
      <c r="Q1092" s="342"/>
      <c r="R1092" s="342"/>
      <c r="S1092" s="342"/>
      <c r="T1092" s="342"/>
      <c r="U1092" s="342"/>
      <c r="V1092" s="342"/>
      <c r="W1092" s="342"/>
      <c r="X1092" s="342"/>
      <c r="Y1092" s="339" t="s">
        <v>476</v>
      </c>
      <c r="Z1092" s="340"/>
      <c r="AA1092" s="340"/>
      <c r="AB1092" s="340"/>
      <c r="AC1092" s="279" t="s">
        <v>461</v>
      </c>
      <c r="AD1092" s="279"/>
      <c r="AE1092" s="279"/>
      <c r="AF1092" s="279"/>
      <c r="AG1092" s="279"/>
      <c r="AH1092" s="339" t="s">
        <v>380</v>
      </c>
      <c r="AI1092" s="341"/>
      <c r="AJ1092" s="341"/>
      <c r="AK1092" s="341"/>
      <c r="AL1092" s="341" t="s">
        <v>21</v>
      </c>
      <c r="AM1092" s="341"/>
      <c r="AN1092" s="341"/>
      <c r="AO1092" s="421"/>
      <c r="AP1092" s="422" t="s">
        <v>420</v>
      </c>
      <c r="AQ1092" s="422"/>
      <c r="AR1092" s="422"/>
      <c r="AS1092" s="422"/>
      <c r="AT1092" s="422"/>
      <c r="AU1092" s="422"/>
      <c r="AV1092" s="422"/>
      <c r="AW1092" s="422"/>
      <c r="AX1092" s="422"/>
    </row>
    <row r="1093" spans="1:50" ht="26.25" customHeight="1" x14ac:dyDescent="0.15">
      <c r="A1093" s="1066">
        <v>1</v>
      </c>
      <c r="B1093" s="1066">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66">
        <v>2</v>
      </c>
      <c r="B1094" s="1066">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66">
        <v>3</v>
      </c>
      <c r="B1095" s="1066">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66">
        <v>4</v>
      </c>
      <c r="B1096" s="1066">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66">
        <v>5</v>
      </c>
      <c r="B1097" s="1066">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66">
        <v>6</v>
      </c>
      <c r="B1098" s="1066">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66">
        <v>7</v>
      </c>
      <c r="B1099" s="1066">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66">
        <v>8</v>
      </c>
      <c r="B1100" s="1066">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66">
        <v>9</v>
      </c>
      <c r="B1101" s="1066">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66">
        <v>10</v>
      </c>
      <c r="B1102" s="1066">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66">
        <v>11</v>
      </c>
      <c r="B1103" s="1066">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66">
        <v>12</v>
      </c>
      <c r="B1104" s="1066">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66">
        <v>13</v>
      </c>
      <c r="B1105" s="1066">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66">
        <v>14</v>
      </c>
      <c r="B1106" s="1066">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66">
        <v>15</v>
      </c>
      <c r="B1107" s="1066">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66">
        <v>16</v>
      </c>
      <c r="B1108" s="1066">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66">
        <v>17</v>
      </c>
      <c r="B1109" s="1066">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66">
        <v>18</v>
      </c>
      <c r="B1110" s="1066">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66">
        <v>19</v>
      </c>
      <c r="B1111" s="1066">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66">
        <v>20</v>
      </c>
      <c r="B1112" s="1066">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66">
        <v>21</v>
      </c>
      <c r="B1113" s="1066">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66">
        <v>22</v>
      </c>
      <c r="B1114" s="1066">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66">
        <v>23</v>
      </c>
      <c r="B1115" s="1066">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66">
        <v>24</v>
      </c>
      <c r="B1116" s="1066">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66">
        <v>25</v>
      </c>
      <c r="B1117" s="1066">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66">
        <v>26</v>
      </c>
      <c r="B1118" s="1066">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66">
        <v>27</v>
      </c>
      <c r="B1119" s="1066">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66">
        <v>28</v>
      </c>
      <c r="B1120" s="1066">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66">
        <v>29</v>
      </c>
      <c r="B1121" s="1066">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66">
        <v>30</v>
      </c>
      <c r="B1122" s="1066">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9" t="s">
        <v>419</v>
      </c>
      <c r="K1125" s="101"/>
      <c r="L1125" s="101"/>
      <c r="M1125" s="101"/>
      <c r="N1125" s="101"/>
      <c r="O1125" s="101"/>
      <c r="P1125" s="342" t="s">
        <v>27</v>
      </c>
      <c r="Q1125" s="342"/>
      <c r="R1125" s="342"/>
      <c r="S1125" s="342"/>
      <c r="T1125" s="342"/>
      <c r="U1125" s="342"/>
      <c r="V1125" s="342"/>
      <c r="W1125" s="342"/>
      <c r="X1125" s="342"/>
      <c r="Y1125" s="339" t="s">
        <v>476</v>
      </c>
      <c r="Z1125" s="340"/>
      <c r="AA1125" s="340"/>
      <c r="AB1125" s="340"/>
      <c r="AC1125" s="279" t="s">
        <v>461</v>
      </c>
      <c r="AD1125" s="279"/>
      <c r="AE1125" s="279"/>
      <c r="AF1125" s="279"/>
      <c r="AG1125" s="279"/>
      <c r="AH1125" s="339" t="s">
        <v>380</v>
      </c>
      <c r="AI1125" s="341"/>
      <c r="AJ1125" s="341"/>
      <c r="AK1125" s="341"/>
      <c r="AL1125" s="341" t="s">
        <v>21</v>
      </c>
      <c r="AM1125" s="341"/>
      <c r="AN1125" s="341"/>
      <c r="AO1125" s="421"/>
      <c r="AP1125" s="422" t="s">
        <v>420</v>
      </c>
      <c r="AQ1125" s="422"/>
      <c r="AR1125" s="422"/>
      <c r="AS1125" s="422"/>
      <c r="AT1125" s="422"/>
      <c r="AU1125" s="422"/>
      <c r="AV1125" s="422"/>
      <c r="AW1125" s="422"/>
      <c r="AX1125" s="422"/>
    </row>
    <row r="1126" spans="1:50" ht="26.25" customHeight="1" x14ac:dyDescent="0.15">
      <c r="A1126" s="1066">
        <v>1</v>
      </c>
      <c r="B1126" s="1066">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66">
        <v>2</v>
      </c>
      <c r="B1127" s="1066">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66">
        <v>3</v>
      </c>
      <c r="B1128" s="1066">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66">
        <v>4</v>
      </c>
      <c r="B1129" s="1066">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66">
        <v>5</v>
      </c>
      <c r="B1130" s="1066">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66">
        <v>6</v>
      </c>
      <c r="B1131" s="1066">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66">
        <v>7</v>
      </c>
      <c r="B1132" s="1066">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66">
        <v>8</v>
      </c>
      <c r="B1133" s="1066">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66">
        <v>9</v>
      </c>
      <c r="B1134" s="1066">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66">
        <v>10</v>
      </c>
      <c r="B1135" s="1066">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66">
        <v>11</v>
      </c>
      <c r="B1136" s="1066">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66">
        <v>12</v>
      </c>
      <c r="B1137" s="1066">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66">
        <v>13</v>
      </c>
      <c r="B1138" s="1066">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66">
        <v>14</v>
      </c>
      <c r="B1139" s="1066">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66">
        <v>15</v>
      </c>
      <c r="B1140" s="1066">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66">
        <v>16</v>
      </c>
      <c r="B1141" s="1066">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66">
        <v>17</v>
      </c>
      <c r="B1142" s="1066">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66">
        <v>18</v>
      </c>
      <c r="B1143" s="1066">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66">
        <v>19</v>
      </c>
      <c r="B1144" s="1066">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66">
        <v>20</v>
      </c>
      <c r="B1145" s="1066">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66">
        <v>21</v>
      </c>
      <c r="B1146" s="1066">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66">
        <v>22</v>
      </c>
      <c r="B1147" s="1066">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66">
        <v>23</v>
      </c>
      <c r="B1148" s="1066">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66">
        <v>24</v>
      </c>
      <c r="B1149" s="1066">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66">
        <v>25</v>
      </c>
      <c r="B1150" s="1066">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66">
        <v>26</v>
      </c>
      <c r="B1151" s="1066">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66">
        <v>27</v>
      </c>
      <c r="B1152" s="1066">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66">
        <v>28</v>
      </c>
      <c r="B1153" s="1066">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66">
        <v>29</v>
      </c>
      <c r="B1154" s="1066">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66">
        <v>30</v>
      </c>
      <c r="B1155" s="1066">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9" t="s">
        <v>419</v>
      </c>
      <c r="K1158" s="101"/>
      <c r="L1158" s="101"/>
      <c r="M1158" s="101"/>
      <c r="N1158" s="101"/>
      <c r="O1158" s="101"/>
      <c r="P1158" s="342" t="s">
        <v>27</v>
      </c>
      <c r="Q1158" s="342"/>
      <c r="R1158" s="342"/>
      <c r="S1158" s="342"/>
      <c r="T1158" s="342"/>
      <c r="U1158" s="342"/>
      <c r="V1158" s="342"/>
      <c r="W1158" s="342"/>
      <c r="X1158" s="342"/>
      <c r="Y1158" s="339" t="s">
        <v>476</v>
      </c>
      <c r="Z1158" s="340"/>
      <c r="AA1158" s="340"/>
      <c r="AB1158" s="340"/>
      <c r="AC1158" s="279" t="s">
        <v>461</v>
      </c>
      <c r="AD1158" s="279"/>
      <c r="AE1158" s="279"/>
      <c r="AF1158" s="279"/>
      <c r="AG1158" s="279"/>
      <c r="AH1158" s="339" t="s">
        <v>380</v>
      </c>
      <c r="AI1158" s="341"/>
      <c r="AJ1158" s="341"/>
      <c r="AK1158" s="341"/>
      <c r="AL1158" s="341" t="s">
        <v>21</v>
      </c>
      <c r="AM1158" s="341"/>
      <c r="AN1158" s="341"/>
      <c r="AO1158" s="421"/>
      <c r="AP1158" s="422" t="s">
        <v>420</v>
      </c>
      <c r="AQ1158" s="422"/>
      <c r="AR1158" s="422"/>
      <c r="AS1158" s="422"/>
      <c r="AT1158" s="422"/>
      <c r="AU1158" s="422"/>
      <c r="AV1158" s="422"/>
      <c r="AW1158" s="422"/>
      <c r="AX1158" s="422"/>
    </row>
    <row r="1159" spans="1:50" ht="26.25" customHeight="1" x14ac:dyDescent="0.15">
      <c r="A1159" s="1066">
        <v>1</v>
      </c>
      <c r="B1159" s="1066">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66">
        <v>2</v>
      </c>
      <c r="B1160" s="1066">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66">
        <v>3</v>
      </c>
      <c r="B1161" s="1066">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66">
        <v>4</v>
      </c>
      <c r="B1162" s="1066">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66">
        <v>5</v>
      </c>
      <c r="B1163" s="1066">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66">
        <v>6</v>
      </c>
      <c r="B1164" s="1066">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66">
        <v>7</v>
      </c>
      <c r="B1165" s="1066">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66">
        <v>8</v>
      </c>
      <c r="B1166" s="1066">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66">
        <v>9</v>
      </c>
      <c r="B1167" s="1066">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66">
        <v>10</v>
      </c>
      <c r="B1168" s="1066">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66">
        <v>11</v>
      </c>
      <c r="B1169" s="1066">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66">
        <v>12</v>
      </c>
      <c r="B1170" s="1066">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66">
        <v>13</v>
      </c>
      <c r="B1171" s="1066">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66">
        <v>14</v>
      </c>
      <c r="B1172" s="1066">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66">
        <v>15</v>
      </c>
      <c r="B1173" s="1066">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66">
        <v>16</v>
      </c>
      <c r="B1174" s="1066">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66">
        <v>17</v>
      </c>
      <c r="B1175" s="1066">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66">
        <v>18</v>
      </c>
      <c r="B1176" s="1066">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66">
        <v>19</v>
      </c>
      <c r="B1177" s="1066">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66">
        <v>20</v>
      </c>
      <c r="B1178" s="1066">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66">
        <v>21</v>
      </c>
      <c r="B1179" s="1066">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66">
        <v>22</v>
      </c>
      <c r="B1180" s="1066">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66">
        <v>23</v>
      </c>
      <c r="B1181" s="1066">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66">
        <v>24</v>
      </c>
      <c r="B1182" s="1066">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66">
        <v>25</v>
      </c>
      <c r="B1183" s="1066">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66">
        <v>26</v>
      </c>
      <c r="B1184" s="1066">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66">
        <v>27</v>
      </c>
      <c r="B1185" s="1066">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66">
        <v>28</v>
      </c>
      <c r="B1186" s="1066">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66">
        <v>29</v>
      </c>
      <c r="B1187" s="1066">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66">
        <v>30</v>
      </c>
      <c r="B1188" s="1066">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9" t="s">
        <v>419</v>
      </c>
      <c r="K1191" s="101"/>
      <c r="L1191" s="101"/>
      <c r="M1191" s="101"/>
      <c r="N1191" s="101"/>
      <c r="O1191" s="101"/>
      <c r="P1191" s="342" t="s">
        <v>27</v>
      </c>
      <c r="Q1191" s="342"/>
      <c r="R1191" s="342"/>
      <c r="S1191" s="342"/>
      <c r="T1191" s="342"/>
      <c r="U1191" s="342"/>
      <c r="V1191" s="342"/>
      <c r="W1191" s="342"/>
      <c r="X1191" s="342"/>
      <c r="Y1191" s="339" t="s">
        <v>476</v>
      </c>
      <c r="Z1191" s="340"/>
      <c r="AA1191" s="340"/>
      <c r="AB1191" s="340"/>
      <c r="AC1191" s="279" t="s">
        <v>461</v>
      </c>
      <c r="AD1191" s="279"/>
      <c r="AE1191" s="279"/>
      <c r="AF1191" s="279"/>
      <c r="AG1191" s="279"/>
      <c r="AH1191" s="339" t="s">
        <v>380</v>
      </c>
      <c r="AI1191" s="341"/>
      <c r="AJ1191" s="341"/>
      <c r="AK1191" s="341"/>
      <c r="AL1191" s="341" t="s">
        <v>21</v>
      </c>
      <c r="AM1191" s="341"/>
      <c r="AN1191" s="341"/>
      <c r="AO1191" s="421"/>
      <c r="AP1191" s="422" t="s">
        <v>420</v>
      </c>
      <c r="AQ1191" s="422"/>
      <c r="AR1191" s="422"/>
      <c r="AS1191" s="422"/>
      <c r="AT1191" s="422"/>
      <c r="AU1191" s="422"/>
      <c r="AV1191" s="422"/>
      <c r="AW1191" s="422"/>
      <c r="AX1191" s="422"/>
    </row>
    <row r="1192" spans="1:50" ht="26.25" customHeight="1" x14ac:dyDescent="0.15">
      <c r="A1192" s="1066">
        <v>1</v>
      </c>
      <c r="B1192" s="1066">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66">
        <v>2</v>
      </c>
      <c r="B1193" s="1066">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66">
        <v>3</v>
      </c>
      <c r="B1194" s="1066">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66">
        <v>4</v>
      </c>
      <c r="B1195" s="1066">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66">
        <v>5</v>
      </c>
      <c r="B1196" s="1066">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66">
        <v>6</v>
      </c>
      <c r="B1197" s="1066">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66">
        <v>7</v>
      </c>
      <c r="B1198" s="1066">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66">
        <v>8</v>
      </c>
      <c r="B1199" s="1066">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66">
        <v>9</v>
      </c>
      <c r="B1200" s="1066">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66">
        <v>10</v>
      </c>
      <c r="B1201" s="1066">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66">
        <v>11</v>
      </c>
      <c r="B1202" s="1066">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66">
        <v>12</v>
      </c>
      <c r="B1203" s="1066">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66">
        <v>13</v>
      </c>
      <c r="B1204" s="1066">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66">
        <v>14</v>
      </c>
      <c r="B1205" s="1066">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66">
        <v>15</v>
      </c>
      <c r="B1206" s="1066">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66">
        <v>16</v>
      </c>
      <c r="B1207" s="1066">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66">
        <v>17</v>
      </c>
      <c r="B1208" s="1066">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66">
        <v>18</v>
      </c>
      <c r="B1209" s="1066">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66">
        <v>19</v>
      </c>
      <c r="B1210" s="1066">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66">
        <v>20</v>
      </c>
      <c r="B1211" s="1066">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66">
        <v>21</v>
      </c>
      <c r="B1212" s="1066">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66">
        <v>22</v>
      </c>
      <c r="B1213" s="1066">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66">
        <v>23</v>
      </c>
      <c r="B1214" s="1066">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66">
        <v>24</v>
      </c>
      <c r="B1215" s="1066">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66">
        <v>25</v>
      </c>
      <c r="B1216" s="1066">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66">
        <v>26</v>
      </c>
      <c r="B1217" s="1066">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66">
        <v>27</v>
      </c>
      <c r="B1218" s="1066">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66">
        <v>28</v>
      </c>
      <c r="B1219" s="1066">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66">
        <v>29</v>
      </c>
      <c r="B1220" s="1066">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66">
        <v>30</v>
      </c>
      <c r="B1221" s="1066">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9" t="s">
        <v>419</v>
      </c>
      <c r="K1224" s="101"/>
      <c r="L1224" s="101"/>
      <c r="M1224" s="101"/>
      <c r="N1224" s="101"/>
      <c r="O1224" s="101"/>
      <c r="P1224" s="342" t="s">
        <v>27</v>
      </c>
      <c r="Q1224" s="342"/>
      <c r="R1224" s="342"/>
      <c r="S1224" s="342"/>
      <c r="T1224" s="342"/>
      <c r="U1224" s="342"/>
      <c r="V1224" s="342"/>
      <c r="W1224" s="342"/>
      <c r="X1224" s="342"/>
      <c r="Y1224" s="339" t="s">
        <v>476</v>
      </c>
      <c r="Z1224" s="340"/>
      <c r="AA1224" s="340"/>
      <c r="AB1224" s="340"/>
      <c r="AC1224" s="279" t="s">
        <v>461</v>
      </c>
      <c r="AD1224" s="279"/>
      <c r="AE1224" s="279"/>
      <c r="AF1224" s="279"/>
      <c r="AG1224" s="279"/>
      <c r="AH1224" s="339" t="s">
        <v>380</v>
      </c>
      <c r="AI1224" s="341"/>
      <c r="AJ1224" s="341"/>
      <c r="AK1224" s="341"/>
      <c r="AL1224" s="341" t="s">
        <v>21</v>
      </c>
      <c r="AM1224" s="341"/>
      <c r="AN1224" s="341"/>
      <c r="AO1224" s="421"/>
      <c r="AP1224" s="422" t="s">
        <v>420</v>
      </c>
      <c r="AQ1224" s="422"/>
      <c r="AR1224" s="422"/>
      <c r="AS1224" s="422"/>
      <c r="AT1224" s="422"/>
      <c r="AU1224" s="422"/>
      <c r="AV1224" s="422"/>
      <c r="AW1224" s="422"/>
      <c r="AX1224" s="422"/>
    </row>
    <row r="1225" spans="1:50" ht="26.25" customHeight="1" x14ac:dyDescent="0.15">
      <c r="A1225" s="1066">
        <v>1</v>
      </c>
      <c r="B1225" s="1066">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66">
        <v>2</v>
      </c>
      <c r="B1226" s="1066">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66">
        <v>3</v>
      </c>
      <c r="B1227" s="1066">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66">
        <v>4</v>
      </c>
      <c r="B1228" s="1066">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66">
        <v>5</v>
      </c>
      <c r="B1229" s="1066">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66">
        <v>6</v>
      </c>
      <c r="B1230" s="1066">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66">
        <v>7</v>
      </c>
      <c r="B1231" s="1066">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66">
        <v>8</v>
      </c>
      <c r="B1232" s="1066">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66">
        <v>9</v>
      </c>
      <c r="B1233" s="1066">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66">
        <v>10</v>
      </c>
      <c r="B1234" s="1066">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66">
        <v>11</v>
      </c>
      <c r="B1235" s="1066">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66">
        <v>12</v>
      </c>
      <c r="B1236" s="1066">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66">
        <v>13</v>
      </c>
      <c r="B1237" s="1066">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66">
        <v>14</v>
      </c>
      <c r="B1238" s="1066">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66">
        <v>15</v>
      </c>
      <c r="B1239" s="1066">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66">
        <v>16</v>
      </c>
      <c r="B1240" s="1066">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66">
        <v>17</v>
      </c>
      <c r="B1241" s="1066">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66">
        <v>18</v>
      </c>
      <c r="B1242" s="1066">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66">
        <v>19</v>
      </c>
      <c r="B1243" s="1066">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66">
        <v>20</v>
      </c>
      <c r="B1244" s="1066">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66">
        <v>21</v>
      </c>
      <c r="B1245" s="1066">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66">
        <v>22</v>
      </c>
      <c r="B1246" s="1066">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66">
        <v>23</v>
      </c>
      <c r="B1247" s="1066">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66">
        <v>24</v>
      </c>
      <c r="B1248" s="1066">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66">
        <v>25</v>
      </c>
      <c r="B1249" s="1066">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66">
        <v>26</v>
      </c>
      <c r="B1250" s="1066">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66">
        <v>27</v>
      </c>
      <c r="B1251" s="1066">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66">
        <v>28</v>
      </c>
      <c r="B1252" s="1066">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66">
        <v>29</v>
      </c>
      <c r="B1253" s="1066">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66">
        <v>30</v>
      </c>
      <c r="B1254" s="1066">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9" t="s">
        <v>419</v>
      </c>
      <c r="K1257" s="101"/>
      <c r="L1257" s="101"/>
      <c r="M1257" s="101"/>
      <c r="N1257" s="101"/>
      <c r="O1257" s="101"/>
      <c r="P1257" s="342" t="s">
        <v>27</v>
      </c>
      <c r="Q1257" s="342"/>
      <c r="R1257" s="342"/>
      <c r="S1257" s="342"/>
      <c r="T1257" s="342"/>
      <c r="U1257" s="342"/>
      <c r="V1257" s="342"/>
      <c r="W1257" s="342"/>
      <c r="X1257" s="342"/>
      <c r="Y1257" s="339" t="s">
        <v>476</v>
      </c>
      <c r="Z1257" s="340"/>
      <c r="AA1257" s="340"/>
      <c r="AB1257" s="340"/>
      <c r="AC1257" s="279" t="s">
        <v>461</v>
      </c>
      <c r="AD1257" s="279"/>
      <c r="AE1257" s="279"/>
      <c r="AF1257" s="279"/>
      <c r="AG1257" s="279"/>
      <c r="AH1257" s="339" t="s">
        <v>380</v>
      </c>
      <c r="AI1257" s="341"/>
      <c r="AJ1257" s="341"/>
      <c r="AK1257" s="341"/>
      <c r="AL1257" s="341" t="s">
        <v>21</v>
      </c>
      <c r="AM1257" s="341"/>
      <c r="AN1257" s="341"/>
      <c r="AO1257" s="421"/>
      <c r="AP1257" s="422" t="s">
        <v>420</v>
      </c>
      <c r="AQ1257" s="422"/>
      <c r="AR1257" s="422"/>
      <c r="AS1257" s="422"/>
      <c r="AT1257" s="422"/>
      <c r="AU1257" s="422"/>
      <c r="AV1257" s="422"/>
      <c r="AW1257" s="422"/>
      <c r="AX1257" s="422"/>
    </row>
    <row r="1258" spans="1:50" ht="26.25" customHeight="1" x14ac:dyDescent="0.15">
      <c r="A1258" s="1066">
        <v>1</v>
      </c>
      <c r="B1258" s="1066">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66">
        <v>2</v>
      </c>
      <c r="B1259" s="1066">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66">
        <v>3</v>
      </c>
      <c r="B1260" s="1066">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66">
        <v>4</v>
      </c>
      <c r="B1261" s="1066">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66">
        <v>5</v>
      </c>
      <c r="B1262" s="1066">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66">
        <v>6</v>
      </c>
      <c r="B1263" s="1066">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66">
        <v>7</v>
      </c>
      <c r="B1264" s="1066">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66">
        <v>8</v>
      </c>
      <c r="B1265" s="1066">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66">
        <v>9</v>
      </c>
      <c r="B1266" s="1066">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66">
        <v>10</v>
      </c>
      <c r="B1267" s="1066">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66">
        <v>11</v>
      </c>
      <c r="B1268" s="1066">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66">
        <v>12</v>
      </c>
      <c r="B1269" s="1066">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66">
        <v>13</v>
      </c>
      <c r="B1270" s="1066">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66">
        <v>14</v>
      </c>
      <c r="B1271" s="1066">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66">
        <v>15</v>
      </c>
      <c r="B1272" s="1066">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66">
        <v>16</v>
      </c>
      <c r="B1273" s="1066">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66">
        <v>17</v>
      </c>
      <c r="B1274" s="1066">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66">
        <v>18</v>
      </c>
      <c r="B1275" s="1066">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66">
        <v>19</v>
      </c>
      <c r="B1276" s="1066">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66">
        <v>20</v>
      </c>
      <c r="B1277" s="1066">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66">
        <v>21</v>
      </c>
      <c r="B1278" s="1066">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66">
        <v>22</v>
      </c>
      <c r="B1279" s="1066">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66">
        <v>23</v>
      </c>
      <c r="B1280" s="1066">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66">
        <v>24</v>
      </c>
      <c r="B1281" s="1066">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66">
        <v>25</v>
      </c>
      <c r="B1282" s="1066">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66">
        <v>26</v>
      </c>
      <c r="B1283" s="1066">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66">
        <v>27</v>
      </c>
      <c r="B1284" s="1066">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66">
        <v>28</v>
      </c>
      <c r="B1285" s="1066">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66">
        <v>29</v>
      </c>
      <c r="B1286" s="1066">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66">
        <v>30</v>
      </c>
      <c r="B1287" s="1066">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9" t="s">
        <v>419</v>
      </c>
      <c r="K1290" s="101"/>
      <c r="L1290" s="101"/>
      <c r="M1290" s="101"/>
      <c r="N1290" s="101"/>
      <c r="O1290" s="101"/>
      <c r="P1290" s="342" t="s">
        <v>27</v>
      </c>
      <c r="Q1290" s="342"/>
      <c r="R1290" s="342"/>
      <c r="S1290" s="342"/>
      <c r="T1290" s="342"/>
      <c r="U1290" s="342"/>
      <c r="V1290" s="342"/>
      <c r="W1290" s="342"/>
      <c r="X1290" s="342"/>
      <c r="Y1290" s="339" t="s">
        <v>476</v>
      </c>
      <c r="Z1290" s="340"/>
      <c r="AA1290" s="340"/>
      <c r="AB1290" s="340"/>
      <c r="AC1290" s="279" t="s">
        <v>461</v>
      </c>
      <c r="AD1290" s="279"/>
      <c r="AE1290" s="279"/>
      <c r="AF1290" s="279"/>
      <c r="AG1290" s="279"/>
      <c r="AH1290" s="339" t="s">
        <v>380</v>
      </c>
      <c r="AI1290" s="341"/>
      <c r="AJ1290" s="341"/>
      <c r="AK1290" s="341"/>
      <c r="AL1290" s="341" t="s">
        <v>21</v>
      </c>
      <c r="AM1290" s="341"/>
      <c r="AN1290" s="341"/>
      <c r="AO1290" s="421"/>
      <c r="AP1290" s="422" t="s">
        <v>420</v>
      </c>
      <c r="AQ1290" s="422"/>
      <c r="AR1290" s="422"/>
      <c r="AS1290" s="422"/>
      <c r="AT1290" s="422"/>
      <c r="AU1290" s="422"/>
      <c r="AV1290" s="422"/>
      <c r="AW1290" s="422"/>
      <c r="AX1290" s="422"/>
    </row>
    <row r="1291" spans="1:50" ht="26.25" customHeight="1" x14ac:dyDescent="0.15">
      <c r="A1291" s="1066">
        <v>1</v>
      </c>
      <c r="B1291" s="1066">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66">
        <v>2</v>
      </c>
      <c r="B1292" s="1066">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66">
        <v>3</v>
      </c>
      <c r="B1293" s="1066">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66">
        <v>4</v>
      </c>
      <c r="B1294" s="1066">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66">
        <v>5</v>
      </c>
      <c r="B1295" s="1066">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66">
        <v>6</v>
      </c>
      <c r="B1296" s="1066">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66">
        <v>7</v>
      </c>
      <c r="B1297" s="1066">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66">
        <v>8</v>
      </c>
      <c r="B1298" s="1066">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66">
        <v>9</v>
      </c>
      <c r="B1299" s="1066">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66">
        <v>10</v>
      </c>
      <c r="B1300" s="1066">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66">
        <v>11</v>
      </c>
      <c r="B1301" s="1066">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66">
        <v>12</v>
      </c>
      <c r="B1302" s="1066">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66">
        <v>13</v>
      </c>
      <c r="B1303" s="1066">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66">
        <v>14</v>
      </c>
      <c r="B1304" s="1066">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66">
        <v>15</v>
      </c>
      <c r="B1305" s="1066">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66">
        <v>16</v>
      </c>
      <c r="B1306" s="1066">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66">
        <v>17</v>
      </c>
      <c r="B1307" s="1066">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66">
        <v>18</v>
      </c>
      <c r="B1308" s="1066">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66">
        <v>19</v>
      </c>
      <c r="B1309" s="1066">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66">
        <v>20</v>
      </c>
      <c r="B1310" s="1066">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66">
        <v>21</v>
      </c>
      <c r="B1311" s="1066">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66">
        <v>22</v>
      </c>
      <c r="B1312" s="1066">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66">
        <v>23</v>
      </c>
      <c r="B1313" s="1066">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66">
        <v>24</v>
      </c>
      <c r="B1314" s="1066">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66">
        <v>25</v>
      </c>
      <c r="B1315" s="1066">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66">
        <v>26</v>
      </c>
      <c r="B1316" s="1066">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66">
        <v>27</v>
      </c>
      <c r="B1317" s="1066">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66">
        <v>28</v>
      </c>
      <c r="B1318" s="1066">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66">
        <v>29</v>
      </c>
      <c r="B1319" s="1066">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66">
        <v>30</v>
      </c>
      <c r="B1320" s="1066">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2019-06-05T06:31:53Z</cp:lastPrinted>
  <dcterms:created xsi:type="dcterms:W3CDTF">2012-03-13T00:50:25Z</dcterms:created>
  <dcterms:modified xsi:type="dcterms:W3CDTF">2019-07-09T01:07:23Z</dcterms:modified>
</cp:coreProperties>
</file>