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F0209A5-BCAB-461D-92DF-B6BE525773E5}"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<sst xmlns="http://schemas.openxmlformats.org/spreadsheetml/2006/main" count="2938" uniqueCount="645">
  <si>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</si>
  <si>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</si>
  <si>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</si>
  <si>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</si>
  <si>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</si>
  <si>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</si>
  <si>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</si>
  <si>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</si>
  <si>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</si>
  <si>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</si>
  <si>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</si>
  <si>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</si>
  <si>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</si>
  <si>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</si>
  <si>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</si>
  <si>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</si>
  <si>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</si>
  <si>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</si>
  <si>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</si>
  <si>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</si>
  <si>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</si>
  <si>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</si>
  <si>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</si>
  <si>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</si>
  <si>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</si>
  <si>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</si>
  <si>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</si>
  <si>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</si>
  <si>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</si>
  <si>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</si>
  <si>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</si>
  <si>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</si>
  <si>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</si>
  <si>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</si>
  <si>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</si>
  <si>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</si>
  <si>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</si>
  <si>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</si>
  <si>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</si>
  <si>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</si>
  <si>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</si>
  <si>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</si>
  <si>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</si>
  <si>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</si>
  <si>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</si>
  <si>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</si>
  <si>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</si>
  <si>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</si>
  <si>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</si>
  <si>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</si>
  <si>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</si>
  <si>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</si>
  <si>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</si>
  <si>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</si>
  <si>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</si>
  <si>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</si>
  <si>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</si>
  <si>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</si>
  <si>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</si>
  <si>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</si>
  <si>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</si>
  <si>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</si>
  <si>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</si>
  <si>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</si>
  <si>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</si>
  <si>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</si>
  <si>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</si>
  <si>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</si>
  <si>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</si>
  <si>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</si>
  <si>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</si>
  <si>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</si>
  <si>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</si>
  <si>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</si>
  <si>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</si>
  <si>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</si>
  <si>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</si>
  <si>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</si>
  <si>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</si>
  <si>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</si>
  <si>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</si>
  <si>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</si>
  <si>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</si>
  <si>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</si>
  <si>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</si>
  <si>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</si>
  <si>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</si>
  <si>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</si>
  <si>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</si>
  <si>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</si>
  <si>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</si>
  <si>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</si>
  <si>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</si>
  <si>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</si>
  <si>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</si>
  <si>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</si>
  <si>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</si>
  <si>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</si>
  <si>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</si>
  <si>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</si>
  <si>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</si>
  <si>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</si>
  <si>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</si>
  <si>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</si>
  <si>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</si>
  <si>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</si>
  <si>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</si>
  <si>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</si>
  <si>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</si>
  <si>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</si>
  <si>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</si>
  <si>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</si>
  <si>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</si>
  <si>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</si>
  <si>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</si>
  <si>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</si>
  <si>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</si>
  <si>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</si>
  <si>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</si>
  <si>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</si>
  <si>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</si>
  <si>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</si>
  <si>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</si>
  <si>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</si>
  <si>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</si>
  <si>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</si>
  <si>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</si>
  <si>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</si>
  <si>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</si>
  <si>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</si>
  <si>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</si>
  <si>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</si>
  <si>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</si>
  <si>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</si>
  <si>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</si>
  <si>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</si>
  <si>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</si>
  <si>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</si>
  <si>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</si>
  <si>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</si>
  <si>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</si>
  <si>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</si>
  <si>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</si>
  <si>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</si>
  <si>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</si>
  <si>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</si>
  <si>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</si>
  <si>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</si>
  <si>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</si>
  <si>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</si>
  <si>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</si>
  <si>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</si>
  <si>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</si>
  <si>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</si>
  <si>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</si>
  <si>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</si>
  <si>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</si>
  <si>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</si>
  <si>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</si>
  <si>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</si>
  <si>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</si>
  <si>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</si>
  <si>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</si>
  <si>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</si>
  <si>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</si>
  <si>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</si>
  <si>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</si>
  <si>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</si>
  <si>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</si>
  <si>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</si>
  <si>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</si>
  <si>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</si>
  <si>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</si>
  <si>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</si>
  <si>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</si>
  <si>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</si>
  <si>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</si>
  <si>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</si>
  <si>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</si>
  <si>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</si>
  <si>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</si>
  <si>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</si>
  <si>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</si>
  <si>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</si>
  <si>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</si>
  <si>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</si>
  <si>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</si>
  <si>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</si>
  <si>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</si>
  <si>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</si>
  <si>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</si>
  <si>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</si>
  <si>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</si>
  <si>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</si>
  <si>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</si>
  <si>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</si>
  <si>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</si>
  <si>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</si>
  <si>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</si>
  <si>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</si>
  <si>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</si>
  <si>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</si>
  <si>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</si>
  <si>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</si>
  <si>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</si>
  <si>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</si>
  <si>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</si>
  <si>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</si>
  <si>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</si>
  <si>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</si>
  <si>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</si>
  <si>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</si>
  <si>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</si>
  <si>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</si>
  <si>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</si>
  <si>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</si>
  <si>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</si>
  <si>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</si>
  <si>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</si>
  <si>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</si>
  <si>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</si>
  <si>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</si>
  <si>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</si>
  <si>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</si>
  <si>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</si>
  <si>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</si>
  <si>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</si>
  <si>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</si>
  <si>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</si>
  <si>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</si>
  <si>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</si>
  <si>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</si>
  <si>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</si>
  <si>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</si>
  <si>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</si>
  <si>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</si>
  <si>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</si>
  <si>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</si>
  <si>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</si>
  <si>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</si>
  <si>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</si>
  <si>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</si>
  <si>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</si>
  <si>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</si>
  <si>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</si>
  <si>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</si>
  <si>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</si>
  <si>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</si>
  <si>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</si>
  <si>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</si>
  <si>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</si>
  <si>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</si>
  <si>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</si>
  <si>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</si>
  <si>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</si>
  <si>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</si>
  <si>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</si>
  <si>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</si>
  <si>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</si>
  <si>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</si>
  <si>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</si>
  <si>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</si>
  <si>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</si>
  <si>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</si>
  <si>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</si>
  <si>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</si>
  <si>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</si>
  <si>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</si>
  <si>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</si>
  <si>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</si>
  <si>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</si>
  <si>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</si>
  <si>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</si>
  <si>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</si>
  <si>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</si>
  <si>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</si>
  <si>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</si>
  <si>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</si>
  <si>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</si>
  <si>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</si>
  <si>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</si>
  <si>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</si>
  <si>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</si>
  <si>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</si>
  <si>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</si>
  <si>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</si>
  <si>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</si>
  <si>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</si>
  <si>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</si>
  <si>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</si>
  <si>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</si>
  <si>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</si>
  <si>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</si>
  <si>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</si>
  <si>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</si>
  <si>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</si>
  <si>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</si>
  <si>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</si>
  <si>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</si>
  <si>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</si>
  <si>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</si>
  <si>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</si>
  <si>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</si>
  <si>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</si>
  <si>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</si>
  <si>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</si>
  <si>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</si>
  <si>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</si>
  <si>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</si>
  <si>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</si>
  <si>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</si>
  <si>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</si>
  <si>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</si>
  <si>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</si>
  <si>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</si>
  <si>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</si>
  <si>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</si>
  <si>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</si>
  <si>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</si>
  <si>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</si>
  <si>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</si>
  <si>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</si>
  <si>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</si>
  <si>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</si>
  <si>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</si>
  <si>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</si>
  <si>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</si>
  <si>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</si>
  <si>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</si>
  <si>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</si>
  <si>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</si>
  <si>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</si>
  <si>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</si>
  <si>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</si>
  <si>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</si>
  <si>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</si>
  <si>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</si>
  <si>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</si>
  <si>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</si>
  <si>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</si>
  <si>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</si>
  <si>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</si>
  <si>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</si>
  <si>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</si>
  <si>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</si>
  <si>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</si>
  <si>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</si>
  <si>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</si>
  <si>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</si>
  <si>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</si>
  <si>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</si>
  <si>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</si>
  <si>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</si>
  <si>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</si>
  <si>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</si>
  <si>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</si>
  <si>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</si>
  <si>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</si>
  <si>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</si>
  <si>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</si>
  <si>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</si>
  <si>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</si>
  <si>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</si>
  <si>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</si>
  <si>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</si>
  <si>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</si>
  <si>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</si>
  <si>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</si>
  <si>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</si>
  <si>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</si>
  <si>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</si>
  <si>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</si>
  <si>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</si>
  <si>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</si>
  <si>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</si>
  <si>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</si>
  <si>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</si>
  <si>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</si>
  <si>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</si>
  <si>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</si>
  <si>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</si>
  <si>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</si>
  <si>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</si>
  <si>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</si>
  <si>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</si>
  <si>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</si>
  <si>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</si>
  <si>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</si>
  <si>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</si>
  <si>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</si>
  <si>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</si>
  <si>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</si>
  <si>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</si>
  <si>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</si>
  <si>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</si>
  <si>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</si>
  <si>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</si>
  <si>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</si>
  <si>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</si>
  <si>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</si>
  <si>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</si>
  <si>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</si>
  <si>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</si>
  <si>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</si>
  <si>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</si>
  <si>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</si>
  <si>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</si>
  <si>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</si>
  <si>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</si>
  <si>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</si>
  <si>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</si>
  <si>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</si>
  <si>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</si>
  <si>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</si>
  <si>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</si>
  <si>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</si>
  <si>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</si>
  <si>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</si>
  <si>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</si>
  <si>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</si>
  <si>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</si>
  <si>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</si>
  <si>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</si>
  <si>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</si>
  <si>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</si>
  <si>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</si>
  <si>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</si>
  <si>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</si>
  <si>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</si>
  <si>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</si>
  <si>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</si>
  <si>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</si>
  <si>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</si>
  <si>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</si>
  <si>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</si>
  <si>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</si>
  <si>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</si>
  <si>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</si>
  <si>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</si>
  <si>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</si>
  <si>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</si>
  <si>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</si>
  <si>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</si>
  <si>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</si>
  <si>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</si>
  <si>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</si>
  <si>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</si>
  <si>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</si>
  <si>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</si>
  <si>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</si>
  <si>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</si>
  <si>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</si>
  <si>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</si>
  <si>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</si>
  <si>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</si>
  <si>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</si>
  <si>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</si>
  <si>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</si>
  <si>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</si>
  <si>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</si>
  <si>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</si>
  <si>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</si>
  <si>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</si>
  <si>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</si>
  <si>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</si>
  <si>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</si>
  <si>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</si>
  <si>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</si>
  <si>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</si>
  <si>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</si>
  <si>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</si>
  <si>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</si>
  <si>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</si>
  <si>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</si>
  <si>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</si>
  <si>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</si>
  <si>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</si>
  <si>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</si>
  <si>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</si>
  <si>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</si>
  <si>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</si>
  <si>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</si>
  <si>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</si>
  <si>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</si>
  <si>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</si>
  <si>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</si>
  <si>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</si>
  <si>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</si>
  <si>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</si>
  <si>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</si>
  <si>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</si>
  <si>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</si>
  <si>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</si>
  <si>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</si>
  <si>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</si>
  <si>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</si>
  <si>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</si>
  <si>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</si>
  <si>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</si>
  <si>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</si>
  <si>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</si>
  <si>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</si>
  <si>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</si>
  <si>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</si>
  <si>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</si>
  <si>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</si>
  <si>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</si>
  <si>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</si>
  <si>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</si>
  <si>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</si>
  <si>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</si>
  <si>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</si>
  <si>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</si>
  <si>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</si>
  <si>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</si>
  <si>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</si>
  <si>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</si>
  <si>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</si>
  <si>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</si>
  <si>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</si>
  <si>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</si>
  <si>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</si>
  <si>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</si>
  <si>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</si>
  <si>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</si>
  <si>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</si>
  <si>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</si>
  <si>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</si>
  <si>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</si>
  <si>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</si>
  <si>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</si>
  <si>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</si>
  <si>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</si>
  <si>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</si>
  <si>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</si>
  <si>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</si>
  <si>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</si>
  <si>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</si>
  <si>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</si>
  <si>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</si>
  <si>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</si>
  <si>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</si>
  <si>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</si>
  <si>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</si>
  <si>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</si>
  <si>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</si>
  <si>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</si>
  <si>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</si>
  <si>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</si>
  <si>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</si>
  <si>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</si>
  <si>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</si>
  <si>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</si>
  <si>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</si>
  <si>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</si>
  <si>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</si>
  <si>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</si>
  <si>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</si>
  <si>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</si>
  <si>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</si>
  <si>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</si>
  <si>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</si>
  <si>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</si>
  <si>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</si>
  <si>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</si>
  <si>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</si>
  <si>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</si>
  <si>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</si>
  <si>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</si>
  <si>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</si>
  <si>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</si>
  <si>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</si>
  <si>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</si>
  <si>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</si>
  <si>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</si>
  <si>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　　/</t>
    <phoneticPr fontId="5"/>
  </si>
  <si>
    <t>文部科学省</t>
    <phoneticPr fontId="5"/>
  </si>
  <si>
    <t>昭和１６年度</t>
    <phoneticPr fontId="5"/>
  </si>
  <si>
    <t>終了予定なし</t>
    <phoneticPr fontId="5"/>
  </si>
  <si>
    <t>芸術文化課長　江﨑典宏</t>
    <phoneticPr fontId="5"/>
  </si>
  <si>
    <t>文部科学省設置法第23条
日本芸術院令</t>
    <phoneticPr fontId="5"/>
  </si>
  <si>
    <t>文化芸術の振興に関する基本的な方針（第4次基本方針）
（平成27年5月22日閣議決定）</t>
    <phoneticPr fontId="5"/>
  </si>
  <si>
    <t>日本芸術院は、美術、文芸、音楽、演劇、舞踊等芸術各分野の優れた芸術家を優遇するために設けられた栄誉機関である。本事業は、寄贈や会員記録制作によって増えつつある所蔵作品等の展示及び特別講演会等を通じた芸術の発達に寄与する活動など、日本芸術院の運営を通して我が国の芸術文化の振興を目的とし実施している。</t>
    <phoneticPr fontId="5"/>
  </si>
  <si>
    <t>・日本芸術院は、院長1名と会員120名以内で組織され、「美術」、「文芸」、「音楽・演劇・舞踊」の3部で構成されている。
・会員は終身とし、予算の範囲内で年金が支給される。
・新たな会員は各部の選挙で過半数を得た者が、総会の承認を経た後、文部科学大臣より任命されることとなっており、会員はその選考を行う。
・会員以外の者で、卓越した芸術作品と認められるものを制作した者及び芸術の進歩に貢献する顕著な業績があると認められる者に対して、毎年、天皇皇后両陛下のご臨席のもと日本芸術院授賞式を挙行し恩賜賞と日本芸術院賞を授与する。また会員はその選考を行う。
・院の活動記録作成や会員の記録制作による所蔵作品等の充実化及びそれらの公開展示などによる活用の促進、並びに会員による特別講演会を開催する。</t>
    <phoneticPr fontId="5"/>
  </si>
  <si>
    <t>-</t>
    <phoneticPr fontId="5"/>
  </si>
  <si>
    <t>-</t>
    <phoneticPr fontId="5"/>
  </si>
  <si>
    <t>-</t>
    <phoneticPr fontId="5"/>
  </si>
  <si>
    <t>日本芸術院会員手当</t>
    <phoneticPr fontId="5"/>
  </si>
  <si>
    <t>庁費</t>
  </si>
  <si>
    <t>日本芸術院賞金</t>
  </si>
  <si>
    <t>諸謝金</t>
  </si>
  <si>
    <t>職員・委員等旅費</t>
  </si>
  <si>
    <t>功績顕著な芸術家の優遇及び芸術の発展に寄与するため、日本芸術院会員の定員の充足を図る。</t>
    <phoneticPr fontId="5"/>
  </si>
  <si>
    <t>日本芸術院会員数
（日本芸術院令（昭和24年政令第281号）第2条第1項の規程に基づき定員120名以内）</t>
    <phoneticPr fontId="5"/>
  </si>
  <si>
    <t>人</t>
    <phoneticPr fontId="5"/>
  </si>
  <si>
    <t>実績</t>
    <phoneticPr fontId="5"/>
  </si>
  <si>
    <t>所蔵作品等公開展示及び会員特別講演会の集客数</t>
    <phoneticPr fontId="5"/>
  </si>
  <si>
    <t>人</t>
    <phoneticPr fontId="5"/>
  </si>
  <si>
    <t>会員への講演会講師謝金／講演会回数　　　　　　　　　　　　　　</t>
    <phoneticPr fontId="5"/>
  </si>
  <si>
    <t>円</t>
    <phoneticPr fontId="5"/>
  </si>
  <si>
    <t>100,000/1回</t>
    <phoneticPr fontId="5"/>
  </si>
  <si>
    <t>100,000/1回</t>
    <phoneticPr fontId="5"/>
  </si>
  <si>
    <t>／　</t>
    <phoneticPr fontId="5"/>
  </si>
  <si>
    <t>　　/</t>
    <phoneticPr fontId="5"/>
  </si>
  <si>
    <t>／　　　　　　　　　　　　　　</t>
    <phoneticPr fontId="5"/>
  </si>
  <si>
    <t>日本芸術院は、美術、文芸、音楽、演劇、舞踊等芸術各分野の優れた芸術家を優遇するために設けられた栄誉機関であり、芸術の発達に寄与する会員の活動を支えるなどしており、我が国の芸術文化水準の向上に寄与している。</t>
    <phoneticPr fontId="5"/>
  </si>
  <si>
    <t>-</t>
    <phoneticPr fontId="5"/>
  </si>
  <si>
    <t>我が国における芸術上の功績顕著な芸術家の顕彰は、芸術家の地域偏在居住実態等もあるが、全国的な視点で審査（評価）して行うべきものであり、国が実施すべき事業である。</t>
    <phoneticPr fontId="5"/>
  </si>
  <si>
    <t>日本芸術院会員による特別講演会の謝金は、一般的な講演会の報酬・謝金単価と比較すると、安価であり妥当である。</t>
    <phoneticPr fontId="5"/>
  </si>
  <si>
    <t>日本芸術院会員の年金や日本芸術院授賞式に係る経費及び日本芸術院会館の運営に必要な経費に費目・使途を限定して使用している。</t>
    <phoneticPr fontId="5"/>
  </si>
  <si>
    <t>日本芸術院会員は終身会員であるため、会員が亡くなられるたびに会員数が減少するが、毎年、会員の定数を満たすべく、新会員の選考を行って補充しており、成果実績は成果目標に見合ったものとなっている。</t>
    <phoneticPr fontId="5"/>
  </si>
  <si>
    <t>日本芸術院の活動については、会員の慎重な審議等を経たうえで行っており、実効性の高い手段となっている。</t>
    <phoneticPr fontId="5"/>
  </si>
  <si>
    <t>465</t>
    <phoneticPr fontId="5"/>
  </si>
  <si>
    <t>382</t>
    <phoneticPr fontId="5"/>
  </si>
  <si>
    <t>405</t>
    <phoneticPr fontId="5"/>
  </si>
  <si>
    <t>371</t>
    <phoneticPr fontId="5"/>
  </si>
  <si>
    <t>365</t>
    <phoneticPr fontId="5"/>
  </si>
  <si>
    <t>361</t>
    <phoneticPr fontId="5"/>
  </si>
  <si>
    <t>341</t>
    <phoneticPr fontId="5"/>
  </si>
  <si>
    <t>12-4 文化芸術を推進するプラットフォームの形成</t>
    <phoneticPr fontId="5"/>
  </si>
  <si>
    <t>日本芸術院会員年金の支給等に必要な経費</t>
    <phoneticPr fontId="5"/>
  </si>
  <si>
    <t>文化庁</t>
    <phoneticPr fontId="5"/>
  </si>
  <si>
    <t>日本芸術院</t>
    <phoneticPr fontId="5"/>
  </si>
  <si>
    <t>無</t>
  </si>
  <si>
    <t>‐</t>
  </si>
  <si>
    <t>例年とぼぼ同じ業務を遂行する中において、内容の見直しを検討し、コスト削減及び効率化に向けた工夫を行っている。</t>
    <phoneticPr fontId="5"/>
  </si>
  <si>
    <t>年度当初に計画した所蔵作品展や講演会の集客数に到達するよう、チラシやパンフレット等を作成するなど周知活動を行っており、その結果平成30年度は見込みを大きく上回る実績をあげることができた。</t>
    <rPh sb="61" eb="63">
      <t>ケッカ</t>
    </rPh>
    <rPh sb="63" eb="65">
      <t>ヘイセイ</t>
    </rPh>
    <rPh sb="67" eb="69">
      <t>ネンド</t>
    </rPh>
    <rPh sb="70" eb="72">
      <t>ミコ</t>
    </rPh>
    <rPh sb="74" eb="75">
      <t>オオ</t>
    </rPh>
    <rPh sb="77" eb="79">
      <t>ウワマワ</t>
    </rPh>
    <rPh sb="80" eb="82">
      <t>ジッセキ</t>
    </rPh>
    <phoneticPr fontId="5"/>
  </si>
  <si>
    <t>我が国の文化・芸術の振興を図る上で、本事業は非常に重要であり、今後とも適切に事業を実施していく必要がある。
法令等に基づき事業を実施し、会員等に対し適切に支出している。</t>
    <phoneticPr fontId="5"/>
  </si>
  <si>
    <t>引き続き適切に事業を実施していくとともに、日本芸術院が所蔵する貴重な作品を広く国民に知ってもらうために、可能な限り所蔵作品等展や会員による講演会・講座を企画するなどして入館者数を増やすこととしている。</t>
    <phoneticPr fontId="5"/>
  </si>
  <si>
    <t>A.日本芸術院会員</t>
    <rPh sb="2" eb="4">
      <t>ニホン</t>
    </rPh>
    <rPh sb="4" eb="7">
      <t>ゲイジュツイン</t>
    </rPh>
    <rPh sb="7" eb="9">
      <t>カイイン</t>
    </rPh>
    <phoneticPr fontId="5"/>
  </si>
  <si>
    <t>会員手当</t>
    <rPh sb="0" eb="2">
      <t>カイイン</t>
    </rPh>
    <rPh sb="2" eb="4">
      <t>テアテ</t>
    </rPh>
    <phoneticPr fontId="5"/>
  </si>
  <si>
    <t>日本芸術院会員に対して支給する会員手当</t>
    <phoneticPr fontId="5"/>
  </si>
  <si>
    <t>個人（院長）</t>
    <phoneticPr fontId="5"/>
  </si>
  <si>
    <t>院長手当</t>
    <rPh sb="0" eb="2">
      <t>インチョウ</t>
    </rPh>
    <rPh sb="2" eb="4">
      <t>テアテ</t>
    </rPh>
    <phoneticPr fontId="5"/>
  </si>
  <si>
    <t>個人（第一部長）</t>
    <phoneticPr fontId="5"/>
  </si>
  <si>
    <t>部長年金</t>
    <rPh sb="0" eb="2">
      <t>ブチョウ</t>
    </rPh>
    <rPh sb="2" eb="4">
      <t>ネンキン</t>
    </rPh>
    <phoneticPr fontId="5"/>
  </si>
  <si>
    <t>個人（第二部長）</t>
    <rPh sb="4" eb="5">
      <t>２</t>
    </rPh>
    <phoneticPr fontId="5"/>
  </si>
  <si>
    <t>個人（第三部長）</t>
    <rPh sb="4" eb="5">
      <t>３</t>
    </rPh>
    <phoneticPr fontId="5"/>
  </si>
  <si>
    <t>個人（第一部長代行）</t>
    <phoneticPr fontId="5"/>
  </si>
  <si>
    <t>会員年金</t>
    <rPh sb="0" eb="2">
      <t>カイイン</t>
    </rPh>
    <rPh sb="2" eb="4">
      <t>ネンキン</t>
    </rPh>
    <phoneticPr fontId="5"/>
  </si>
  <si>
    <t>個人（第二部長代行）</t>
    <rPh sb="4" eb="5">
      <t>２</t>
    </rPh>
    <phoneticPr fontId="5"/>
  </si>
  <si>
    <t>個人（第三部長代行）</t>
    <rPh sb="4" eb="5">
      <t>３</t>
    </rPh>
    <phoneticPr fontId="5"/>
  </si>
  <si>
    <t>近現代美術史に残るであろう作家の作品展示や通常では聞くことのできない日本芸術院会員の講演会を行うことで、文化・芸術の振興に寄与している。</t>
    <rPh sb="0" eb="3">
      <t>キンゲンダイ</t>
    </rPh>
    <rPh sb="3" eb="5">
      <t>ビジュツ</t>
    </rPh>
    <rPh sb="5" eb="6">
      <t>シ</t>
    </rPh>
    <rPh sb="7" eb="8">
      <t>ノコ</t>
    </rPh>
    <rPh sb="13" eb="15">
      <t>サッカ</t>
    </rPh>
    <rPh sb="16" eb="18">
      <t>サクヒン</t>
    </rPh>
    <rPh sb="18" eb="20">
      <t>テンジ</t>
    </rPh>
    <rPh sb="21" eb="23">
      <t>ツウジョウ</t>
    </rPh>
    <rPh sb="25" eb="26">
      <t>キ</t>
    </rPh>
    <rPh sb="34" eb="36">
      <t>ニホン</t>
    </rPh>
    <rPh sb="36" eb="39">
      <t>ゲイジュツイン</t>
    </rPh>
    <rPh sb="39" eb="41">
      <t>カイイン</t>
    </rPh>
    <rPh sb="42" eb="45">
      <t>コウエンカイ</t>
    </rPh>
    <rPh sb="46" eb="47">
      <t>オコナ</t>
    </rPh>
    <rPh sb="52" eb="54">
      <t>ブンカ</t>
    </rPh>
    <rPh sb="55" eb="57">
      <t>ゲイジュツ</t>
    </rPh>
    <rPh sb="58" eb="60">
      <t>シンコウ</t>
    </rPh>
    <rPh sb="61" eb="63">
      <t>キヨ</t>
    </rPh>
    <phoneticPr fontId="5"/>
  </si>
  <si>
    <t>-</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</si>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</sst>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r>
            <a:rPr kumimoji="1" lang="en-US" altLang="ja-JP" sz="1100"/>
            <a:t>hy</a:t>
          </a:r>
          <a:endParaRPr kumimoji="1" lang="ja-JP" altLang="en-US" sz="1100"/>
        </a:p>
      </xdr:txBody>
    </xdr:sp>
    <xdr:clientData/>
  </xdr:twoCellAnchor>
  <xdr:oneCellAnchor>
    <xdr:from>
      <xdr:col>36</xdr:col>
      <xdr:colOff>27215</xdr:colOff>
      <xdr:row>740</xdr:row>
      <xdr:rowOff>340179</xdr:rowOff>
    </xdr:from>
    <xdr:ext cx="2375647" cy="1353704"/>
    <xdr:sp macro="" textlink="">
      <xdr:nvSpPr>
        <xdr:cNvPr id="4" name="テキスト ボックス 3">
          <a:extLst>
            <a:ext uri="{FF2B5EF4-FFF2-40B4-BE49-F238E27FC236}">
              <a16:creationId xmlns:a16="http://schemas.microsoft.com/office/drawing/2014/main" id="{92764440-EA9D-4420-9F4B-F36CF1B459D2}"/>
            </a:ext>
          </a:extLst>
        </xdr:cNvPr>
        <xdr:cNvSpPr txBox="1"/>
      </xdr:nvSpPr>
      <xdr:spPr>
        <a:xfrm>
          <a:off x="7375072" y="44481750"/>
          <a:ext cx="2375647" cy="13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諸謝金　　</a:t>
          </a:r>
          <a:r>
            <a:rPr kumimoji="1" lang="ja-JP" altLang="en-US" sz="1100" baseline="0">
              <a:solidFill>
                <a:schemeClr val="tx1"/>
              </a:solidFill>
            </a:rPr>
            <a:t> </a:t>
          </a:r>
          <a:r>
            <a:rPr kumimoji="1" lang="en-US" altLang="ja-JP" sz="1100" baseline="0">
              <a:solidFill>
                <a:schemeClr val="tx1"/>
              </a:solidFill>
            </a:rPr>
            <a:t>0.4</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旅費　　　　</a:t>
          </a:r>
          <a:r>
            <a:rPr kumimoji="1" lang="en-US" altLang="ja-JP" sz="1100">
              <a:solidFill>
                <a:schemeClr val="tx1"/>
              </a:solidFill>
            </a:rPr>
            <a:t>0.6</a:t>
          </a:r>
          <a:r>
            <a:rPr kumimoji="1" lang="ja-JP" altLang="en-US" sz="1100">
              <a:solidFill>
                <a:schemeClr val="tx1"/>
              </a:solidFill>
            </a:rPr>
            <a:t>百万円</a:t>
          </a:r>
        </a:p>
        <a:p>
          <a:r>
            <a:rPr kumimoji="1" lang="ja-JP" altLang="en-US" sz="1100">
              <a:solidFill>
                <a:schemeClr val="tx1"/>
              </a:solidFill>
            </a:rPr>
            <a:t>賞金　　　　　</a:t>
          </a:r>
          <a:r>
            <a:rPr kumimoji="1" lang="en-US" altLang="ja-JP" sz="1100">
              <a:solidFill>
                <a:schemeClr val="tx1"/>
              </a:solidFill>
            </a:rPr>
            <a:t>8</a:t>
          </a:r>
          <a:r>
            <a:rPr kumimoji="1" lang="ja-JP" altLang="en-US" sz="1100">
              <a:solidFill>
                <a:schemeClr val="tx1"/>
              </a:solidFill>
            </a:rPr>
            <a:t>百万円</a:t>
          </a:r>
        </a:p>
        <a:p>
          <a:r>
            <a:rPr kumimoji="1" lang="ja-JP" altLang="en-US" sz="1100">
              <a:solidFill>
                <a:schemeClr val="tx1"/>
              </a:solidFill>
            </a:rPr>
            <a:t>庁費　　　　</a:t>
          </a:r>
          <a:r>
            <a:rPr kumimoji="1" lang="en-US" altLang="ja-JP" sz="1100" baseline="0">
              <a:solidFill>
                <a:schemeClr val="tx1"/>
              </a:solidFill>
            </a:rPr>
            <a:t>21</a:t>
          </a:r>
          <a:r>
            <a:rPr kumimoji="1" lang="ja-JP" altLang="en-US" sz="1100">
              <a:solidFill>
                <a:schemeClr val="tx1"/>
              </a:solidFill>
            </a:rPr>
            <a:t>百万円</a:t>
          </a:r>
          <a:endParaRPr kumimoji="1" lang="en-US" altLang="ja-JP" sz="1100">
            <a:solidFill>
              <a:schemeClr val="tx1"/>
            </a:solidFill>
          </a:endParaRPr>
        </a:p>
        <a:p>
          <a:endParaRPr kumimoji="1" lang="en-US" altLang="ja-JP" sz="1100">
            <a:solidFill>
              <a:schemeClr val="tx1"/>
            </a:solidFill>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庁費は消耗品の購入等であ</a:t>
          </a:r>
          <a:r>
            <a:rPr lang="ja-JP" altLang="en-US" sz="1100">
              <a:solidFill>
                <a:schemeClr val="tx1"/>
              </a:solidFill>
              <a:effectLst/>
              <a:latin typeface="+mn-lt"/>
              <a:ea typeface="+mn-ea"/>
              <a:cs typeface="+mn-cs"/>
            </a:rPr>
            <a:t>る。</a:t>
          </a:r>
          <a:endParaRPr lang="ja-JP" altLang="ja-JP">
            <a:effectLst/>
          </a:endParaRPr>
        </a:p>
        <a:p>
          <a:endParaRPr kumimoji="1" lang="ja-JP" altLang="en-US" sz="1100">
            <a:solidFill>
              <a:schemeClr val="tx1"/>
            </a:solidFill>
          </a:endParaRPr>
        </a:p>
      </xdr:txBody>
    </xdr:sp>
    <xdr:clientData/>
  </xdr:oneCellAnchor>
  <xdr:twoCellAnchor editAs="oneCell">
    <xdr:from>
      <xdr:col>10</xdr:col>
      <xdr:colOff>54428</xdr:colOff>
      <xdr:row>744</xdr:row>
      <xdr:rowOff>190499</xdr:rowOff>
    </xdr:from>
    <xdr:to>
      <xdr:col>47</xdr:col>
      <xdr:colOff>0</xdr:colOff>
      <xdr:row>763</xdr:row>
      <xdr:rowOff>283789</xdr:rowOff>
    </xdr:to>
    <xdr:pic>
      <xdr:nvPicPr>
        <xdr:cNvPr id="6" name="図 5">
          <a:extLst>
            <a:ext uri="{FF2B5EF4-FFF2-40B4-BE49-F238E27FC236}">
              <a16:creationId xmlns:a16="http://schemas.microsoft.com/office/drawing/2014/main" id="{3B3C74CA-A148-4B6C-B9B0-25DF6F7389E3}"/>
            </a:ext>
          </a:extLst>
        </xdr:cNvPr>
        <xdr:cNvPicPr>
          <a:picLocks noChangeAspect="1"/>
        </xdr:cNvPicPr>
      </xdr:nvPicPr>
      <xdr:blipFill>
        <a:blip xmlns:r="http://schemas.openxmlformats.org/officeDocument/2006/relationships" r:embed="rId1"/>
        <a:stretch>
          <a:fillRect/>
        </a:stretch>
      </xdr:blipFill>
      <xdr:spPr>
        <a:xfrm>
          <a:off x="2095499" y="45747213"/>
          <a:ext cx="7497537" cy="7767719"/>
        </a:xfrm>
        <a:prstGeom prst="rect">
          <a:avLst/>
        </a:prstGeom>
      </xdr:spPr>
    </xdr:pic>
    <xdr:clientData/>
  </xdr:twoCellAnchor>
  <xdr:twoCellAnchor>
    <xdr:from>
      <xdr:col>43</xdr:col>
      <xdr:colOff>54429</xdr:colOff>
      <xdr:row>741</xdr:row>
      <xdr:rowOff>27215</xdr:rowOff>
    </xdr:from>
    <xdr:to>
      <xdr:col>43</xdr:col>
      <xdr:colOff>168729</xdr:colOff>
      <xdr:row>743</xdr:row>
      <xdr:rowOff>81643</xdr:rowOff>
    </xdr:to>
    <xdr:sp macro="" textlink="">
      <xdr:nvSpPr>
        <xdr:cNvPr id="7" name="右中かっこ 6">
          <a:extLst>
            <a:ext uri="{FF2B5EF4-FFF2-40B4-BE49-F238E27FC236}">
              <a16:creationId xmlns:a16="http://schemas.microsoft.com/office/drawing/2014/main" id="{F24630B4-9458-4FED-A1B1-14168E7634F2}"/>
            </a:ext>
          </a:extLst>
        </xdr:cNvPr>
        <xdr:cNvSpPr/>
      </xdr:nvSpPr>
      <xdr:spPr>
        <a:xfrm>
          <a:off x="8831036" y="44522572"/>
          <a:ext cx="114300" cy="76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81644</xdr:colOff>
      <xdr:row>741</xdr:row>
      <xdr:rowOff>299358</xdr:rowOff>
    </xdr:from>
    <xdr:to>
      <xdr:col>48</xdr:col>
      <xdr:colOff>84646</xdr:colOff>
      <xdr:row>742</xdr:row>
      <xdr:rowOff>192101</xdr:rowOff>
    </xdr:to>
    <xdr:sp macro="" textlink="">
      <xdr:nvSpPr>
        <xdr:cNvPr id="8" name="テキスト ボックス 7">
          <a:extLst>
            <a:ext uri="{FF2B5EF4-FFF2-40B4-BE49-F238E27FC236}">
              <a16:creationId xmlns:a16="http://schemas.microsoft.com/office/drawing/2014/main" id="{C4D9EFD1-A9C7-457C-BA21-4FD73288E737}"/>
            </a:ext>
          </a:extLst>
        </xdr:cNvPr>
        <xdr:cNvSpPr txBox="1"/>
      </xdr:nvSpPr>
      <xdr:spPr>
        <a:xfrm>
          <a:off x="9062358" y="44794715"/>
          <a:ext cx="81943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386</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622</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580</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343.8</v>
      </c>
      <c r="Q13" s="109"/>
      <c r="R13" s="109"/>
      <c r="S13" s="109"/>
      <c r="T13" s="109"/>
      <c r="U13" s="109"/>
      <c r="V13" s="110"/>
      <c r="W13" s="108">
        <v>344</v>
      </c>
      <c r="X13" s="109"/>
      <c r="Y13" s="109"/>
      <c r="Z13" s="109"/>
      <c r="AA13" s="109"/>
      <c r="AB13" s="109"/>
      <c r="AC13" s="110"/>
      <c r="AD13" s="108">
        <v>342.40000000000003</v>
      </c>
      <c r="AE13" s="109"/>
      <c r="AF13" s="109"/>
      <c r="AG13" s="109"/>
      <c r="AH13" s="109"/>
      <c r="AI13" s="109"/>
      <c r="AJ13" s="110"/>
      <c r="AK13" s="108">
        <v>348.8</v>
      </c>
      <c r="AL13" s="109"/>
      <c r="AM13" s="109"/>
      <c r="AN13" s="109"/>
      <c r="AO13" s="109"/>
      <c r="AP13" s="109"/>
      <c r="AQ13" s="110"/>
      <c r="AR13" s="105">
        <v>348.8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-26.6</v>
      </c>
      <c r="Q14" s="109"/>
      <c r="R14" s="109"/>
      <c r="S14" s="109"/>
      <c r="T14" s="109"/>
      <c r="U14" s="109"/>
      <c r="V14" s="110"/>
      <c r="W14" s="108">
        <v>-33</v>
      </c>
      <c r="X14" s="109"/>
      <c r="Y14" s="109"/>
      <c r="Z14" s="109"/>
      <c r="AA14" s="109"/>
      <c r="AB14" s="109"/>
      <c r="AC14" s="110"/>
      <c r="AD14" s="108">
        <v>-30.8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584</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585</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586</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317.2</v>
      </c>
      <c r="Q18" s="115"/>
      <c r="R18" s="115"/>
      <c r="S18" s="115"/>
      <c r="T18" s="115"/>
      <c r="U18" s="115"/>
      <c r="V18" s="116"/>
      <c r="W18" s="114">
        <f>SUM(W13:AC17)</f>
        <v>311</v>
      </c>
      <c r="X18" s="115"/>
      <c r="Y18" s="115"/>
      <c r="Z18" s="115"/>
      <c r="AA18" s="115"/>
      <c r="AB18" s="115"/>
      <c r="AC18" s="116"/>
      <c r="AD18" s="114">
        <f>SUM(AD13:AJ17)</f>
        <v>311.60000000000002</v>
      </c>
      <c r="AE18" s="115"/>
      <c r="AF18" s="115"/>
      <c r="AG18" s="115"/>
      <c r="AH18" s="115"/>
      <c r="AI18" s="115"/>
      <c r="AJ18" s="116"/>
      <c r="AK18" s="114">
        <f>SUM(AK13:AQ17)</f>
        <v>348.8</v>
      </c>
      <c r="AL18" s="115"/>
      <c r="AM18" s="115"/>
      <c r="AN18" s="115"/>
      <c r="AO18" s="115"/>
      <c r="AP18" s="115"/>
      <c r="AQ18" s="116"/>
      <c r="AR18" s="114">
        <f>SUM(AR13:AX17)</f>
        <v>348.8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290</v>
      </c>
      <c r="Q19" s="109"/>
      <c r="R19" s="109"/>
      <c r="S19" s="109"/>
      <c r="T19" s="109"/>
      <c r="U19" s="109"/>
      <c r="V19" s="110"/>
      <c r="W19" s="108">
        <v>284</v>
      </c>
      <c r="X19" s="109"/>
      <c r="Y19" s="109"/>
      <c r="Z19" s="109"/>
      <c r="AA19" s="109"/>
      <c r="AB19" s="109"/>
      <c r="AC19" s="110"/>
      <c r="AD19" s="108">
        <v>283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0.91424968474148804</v>
      </c>
      <c r="Q20" s="539"/>
      <c r="R20" s="539"/>
      <c r="S20" s="539"/>
      <c r="T20" s="539"/>
      <c r="U20" s="539"/>
      <c r="V20" s="539"/>
      <c r="W20" s="539">
        <f t="shared" ref="W20" si="0">IF(W18=0, "-", SUM(W19)/W18)</f>
        <v>0.91318327974276525</v>
      </c>
      <c r="X20" s="539"/>
      <c r="Y20" s="539"/>
      <c r="Z20" s="539"/>
      <c r="AA20" s="539"/>
      <c r="AB20" s="539"/>
      <c r="AC20" s="539"/>
      <c r="AD20" s="539">
        <f t="shared" ref="AD20" si="1">IF(AD18=0, "-", SUM(AD19)/AD18)</f>
        <v>0.90821566110397944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0.91424968474148804</v>
      </c>
      <c r="Q21" s="539"/>
      <c r="R21" s="539"/>
      <c r="S21" s="539"/>
      <c r="T21" s="539"/>
      <c r="U21" s="539"/>
      <c r="V21" s="539"/>
      <c r="W21" s="539">
        <f t="shared" ref="W21" si="2">IF(W19=0, "-", SUM(W19)/SUM(W13,W14))</f>
        <v>0.91318327974276525</v>
      </c>
      <c r="X21" s="539"/>
      <c r="Y21" s="539"/>
      <c r="Z21" s="539"/>
      <c r="AA21" s="539"/>
      <c r="AB21" s="539"/>
      <c r="AC21" s="539"/>
      <c r="AD21" s="539">
        <f t="shared" ref="AD21" si="3">IF(AD19=0, "-", SUM(AD19)/SUM(AD13,AD14))</f>
        <v>0.90821566110397944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303</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588</v>
      </c>
      <c r="H24" s="190"/>
      <c r="I24" s="190"/>
      <c r="J24" s="190"/>
      <c r="K24" s="190"/>
      <c r="L24" s="190"/>
      <c r="M24" s="190"/>
      <c r="N24" s="190"/>
      <c r="O24" s="191"/>
      <c r="P24" s="108">
        <v>28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589</v>
      </c>
      <c r="H25" s="190"/>
      <c r="I25" s="190"/>
      <c r="J25" s="190"/>
      <c r="K25" s="190"/>
      <c r="L25" s="190"/>
      <c r="M25" s="190"/>
      <c r="N25" s="190"/>
      <c r="O25" s="191"/>
      <c r="P25" s="108">
        <v>15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590</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591</v>
      </c>
      <c r="H27" s="190"/>
      <c r="I27" s="190"/>
      <c r="J27" s="190"/>
      <c r="K27" s="190"/>
      <c r="L27" s="190"/>
      <c r="M27" s="190"/>
      <c r="N27" s="190"/>
      <c r="O27" s="191"/>
      <c r="P27" s="108">
        <v>0.8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348.8</v>
      </c>
      <c r="Q29" s="109"/>
      <c r="R29" s="109"/>
      <c r="S29" s="109"/>
      <c r="T29" s="109"/>
      <c r="U29" s="109"/>
      <c r="V29" s="110"/>
      <c r="W29" s="227"/>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570</v>
      </c>
      <c r="AV31" s="271"/>
      <c r="AW31" s="379" t="s">
        <v>300</v>
      </c>
      <c r="AX31" s="380"/>
    </row>
    <row r="32" spans="1:50" ht="23.25" customHeight="1" x14ac:dyDescent="0.15">
      <c r="A32" s="515"/>
      <c r="B32" s="513"/>
      <c r="C32" s="513"/>
      <c r="D32" s="513"/>
      <c r="E32" s="513"/>
      <c r="F32" s="514"/>
      <c r="G32" s="540" t="s">
        <v>592</v>
      </c>
      <c r="H32" s="541"/>
      <c r="I32" s="541"/>
      <c r="J32" s="541"/>
      <c r="K32" s="541"/>
      <c r="L32" s="541"/>
      <c r="M32" s="541"/>
      <c r="N32" s="541"/>
      <c r="O32" s="542"/>
      <c r="P32" s="161" t="s">
        <v>593</v>
      </c>
      <c r="Q32" s="161"/>
      <c r="R32" s="161"/>
      <c r="S32" s="161"/>
      <c r="T32" s="161"/>
      <c r="U32" s="161"/>
      <c r="V32" s="161"/>
      <c r="W32" s="161"/>
      <c r="X32" s="231"/>
      <c r="Y32" s="338" t="s">
        <v>12</v>
      </c>
      <c r="Z32" s="549"/>
      <c r="AA32" s="550"/>
      <c r="AB32" s="551" t="s">
        <v>594</v>
      </c>
      <c r="AC32" s="551"/>
      <c r="AD32" s="551"/>
      <c r="AE32" s="364">
        <v>100</v>
      </c>
      <c r="AF32" s="365"/>
      <c r="AG32" s="365"/>
      <c r="AH32" s="365"/>
      <c r="AI32" s="364">
        <v>103</v>
      </c>
      <c r="AJ32" s="365"/>
      <c r="AK32" s="365"/>
      <c r="AL32" s="365"/>
      <c r="AM32" s="364">
        <v>103</v>
      </c>
      <c r="AN32" s="365"/>
      <c r="AO32" s="365"/>
      <c r="AP32" s="365"/>
      <c r="AQ32" s="111" t="s">
        <v>570</v>
      </c>
      <c r="AR32" s="112"/>
      <c r="AS32" s="112"/>
      <c r="AT32" s="113"/>
      <c r="AU32" s="365" t="s">
        <v>570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594</v>
      </c>
      <c r="AC33" s="522"/>
      <c r="AD33" s="522"/>
      <c r="AE33" s="364">
        <v>120</v>
      </c>
      <c r="AF33" s="365"/>
      <c r="AG33" s="365"/>
      <c r="AH33" s="365"/>
      <c r="AI33" s="364">
        <v>120</v>
      </c>
      <c r="AJ33" s="365"/>
      <c r="AK33" s="365"/>
      <c r="AL33" s="365"/>
      <c r="AM33" s="364">
        <v>120</v>
      </c>
      <c r="AN33" s="365"/>
      <c r="AO33" s="365"/>
      <c r="AP33" s="365"/>
      <c r="AQ33" s="111">
        <v>120</v>
      </c>
      <c r="AR33" s="112"/>
      <c r="AS33" s="112"/>
      <c r="AT33" s="113"/>
      <c r="AU33" s="365">
        <v>120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83.3</v>
      </c>
      <c r="AF34" s="365"/>
      <c r="AG34" s="365"/>
      <c r="AH34" s="365"/>
      <c r="AI34" s="364">
        <v>85.8</v>
      </c>
      <c r="AJ34" s="365"/>
      <c r="AK34" s="365"/>
      <c r="AL34" s="365"/>
      <c r="AM34" s="364">
        <v>85.8</v>
      </c>
      <c r="AN34" s="365"/>
      <c r="AO34" s="365"/>
      <c r="AP34" s="365"/>
      <c r="AQ34" s="111" t="s">
        <v>570</v>
      </c>
      <c r="AR34" s="112"/>
      <c r="AS34" s="112"/>
      <c r="AT34" s="113"/>
      <c r="AU34" s="365" t="s">
        <v>586</v>
      </c>
      <c r="AV34" s="365"/>
      <c r="AW34" s="365"/>
      <c r="AX34" s="367"/>
    </row>
    <row r="35" spans="1:50" ht="23.25" customHeight="1" x14ac:dyDescent="0.15">
      <c r="A35" s="897" t="s">
        <v>502</v>
      </c>
      <c r="B35" s="898"/>
      <c r="C35" s="898"/>
      <c r="D35" s="898"/>
      <c r="E35" s="898"/>
      <c r="F35" s="899"/>
      <c r="G35" s="903" t="s">
        <v>595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597</v>
      </c>
      <c r="AC101" s="551"/>
      <c r="AD101" s="551"/>
      <c r="AE101" s="364">
        <v>1682</v>
      </c>
      <c r="AF101" s="365"/>
      <c r="AG101" s="365"/>
      <c r="AH101" s="366"/>
      <c r="AI101" s="364">
        <v>1754</v>
      </c>
      <c r="AJ101" s="365"/>
      <c r="AK101" s="365"/>
      <c r="AL101" s="366"/>
      <c r="AM101" s="364">
        <v>8977</v>
      </c>
      <c r="AN101" s="365"/>
      <c r="AO101" s="365"/>
      <c r="AP101" s="366"/>
      <c r="AQ101" s="364" t="s">
        <v>568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3000</v>
      </c>
      <c r="AF102" s="358"/>
      <c r="AG102" s="358"/>
      <c r="AH102" s="358"/>
      <c r="AI102" s="358">
        <v>2000</v>
      </c>
      <c r="AJ102" s="358"/>
      <c r="AK102" s="358"/>
      <c r="AL102" s="358"/>
      <c r="AM102" s="358">
        <v>3000</v>
      </c>
      <c r="AN102" s="358"/>
      <c r="AO102" s="358"/>
      <c r="AP102" s="358"/>
      <c r="AQ102" s="814">
        <v>10000</v>
      </c>
      <c r="AR102" s="815"/>
      <c r="AS102" s="815"/>
      <c r="AT102" s="816"/>
      <c r="AU102" s="814">
        <v>6000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100000</v>
      </c>
      <c r="AF116" s="358"/>
      <c r="AG116" s="358"/>
      <c r="AH116" s="358"/>
      <c r="AI116" s="358">
        <v>100000</v>
      </c>
      <c r="AJ116" s="358"/>
      <c r="AK116" s="358"/>
      <c r="AL116" s="358"/>
      <c r="AM116" s="358">
        <v>100000</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601</v>
      </c>
      <c r="AJ117" s="306"/>
      <c r="AK117" s="306"/>
      <c r="AL117" s="306"/>
      <c r="AM117" s="306" t="s">
        <v>600</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644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c r="AN135" s="112"/>
      <c r="AO135" s="112"/>
      <c r="AP135" s="112"/>
      <c r="AQ135" s="266" t="s">
        <v>570</v>
      </c>
      <c r="AR135" s="112"/>
      <c r="AS135" s="112"/>
      <c r="AT135" s="112"/>
      <c r="AU135" s="266" t="s">
        <v>570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586</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570</v>
      </c>
      <c r="AR432" s="136"/>
      <c r="AS432" s="137" t="s">
        <v>355</v>
      </c>
      <c r="AT432" s="172"/>
      <c r="AU432" s="136" t="s">
        <v>570</v>
      </c>
      <c r="AV432" s="136"/>
      <c r="AW432" s="137" t="s">
        <v>300</v>
      </c>
      <c r="AX432" s="138"/>
    </row>
    <row r="433" spans="1:50" ht="23.25" customHeight="1" x14ac:dyDescent="0.15">
      <c r="A433" s="994"/>
      <c r="B433" s="252"/>
      <c r="C433" s="251"/>
      <c r="D433" s="252"/>
      <c r="E433" s="166"/>
      <c r="F433" s="167"/>
      <c r="G433" s="230" t="s">
        <v>586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586</v>
      </c>
      <c r="AC433" s="133"/>
      <c r="AD433" s="133"/>
      <c r="AE433" s="111" t="s">
        <v>570</v>
      </c>
      <c r="AF433" s="112"/>
      <c r="AG433" s="112"/>
      <c r="AH433" s="113"/>
      <c r="AI433" s="111" t="s">
        <v>570</v>
      </c>
      <c r="AJ433" s="112"/>
      <c r="AK433" s="112"/>
      <c r="AL433" s="112"/>
      <c r="AM433" s="111" t="s">
        <v>568</v>
      </c>
      <c r="AN433" s="112"/>
      <c r="AO433" s="112"/>
      <c r="AP433" s="113"/>
      <c r="AQ433" s="111" t="s">
        <v>570</v>
      </c>
      <c r="AR433" s="112"/>
      <c r="AS433" s="112"/>
      <c r="AT433" s="113"/>
      <c r="AU433" s="112" t="s">
        <v>570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570</v>
      </c>
      <c r="AF434" s="112"/>
      <c r="AG434" s="112"/>
      <c r="AH434" s="113"/>
      <c r="AI434" s="111" t="s">
        <v>606</v>
      </c>
      <c r="AJ434" s="112"/>
      <c r="AK434" s="112"/>
      <c r="AL434" s="112"/>
      <c r="AM434" s="111" t="s">
        <v>568</v>
      </c>
      <c r="AN434" s="112"/>
      <c r="AO434" s="112"/>
      <c r="AP434" s="113"/>
      <c r="AQ434" s="111" t="s">
        <v>570</v>
      </c>
      <c r="AR434" s="112"/>
      <c r="AS434" s="112"/>
      <c r="AT434" s="113"/>
      <c r="AU434" s="112" t="s">
        <v>570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570</v>
      </c>
      <c r="AF435" s="112"/>
      <c r="AG435" s="112"/>
      <c r="AH435" s="113"/>
      <c r="AI435" s="111" t="s">
        <v>570</v>
      </c>
      <c r="AJ435" s="112"/>
      <c r="AK435" s="112"/>
      <c r="AL435" s="112"/>
      <c r="AM435" s="111" t="s">
        <v>568</v>
      </c>
      <c r="AN435" s="112"/>
      <c r="AO435" s="112"/>
      <c r="AP435" s="113"/>
      <c r="AQ435" s="111" t="s">
        <v>570</v>
      </c>
      <c r="AR435" s="112"/>
      <c r="AS435" s="112"/>
      <c r="AT435" s="113"/>
      <c r="AU435" s="112" t="s">
        <v>570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568</v>
      </c>
      <c r="AF437" s="136"/>
      <c r="AG437" s="137" t="s">
        <v>355</v>
      </c>
      <c r="AH437" s="172"/>
      <c r="AI437" s="182"/>
      <c r="AJ437" s="182"/>
      <c r="AK437" s="182"/>
      <c r="AL437" s="177"/>
      <c r="AM437" s="182"/>
      <c r="AN437" s="182"/>
      <c r="AO437" s="182"/>
      <c r="AP437" s="177"/>
      <c r="AQ437" s="217" t="s">
        <v>568</v>
      </c>
      <c r="AR437" s="136"/>
      <c r="AS437" s="137" t="s">
        <v>355</v>
      </c>
      <c r="AT437" s="172"/>
      <c r="AU437" s="136" t="s">
        <v>568</v>
      </c>
      <c r="AV437" s="136"/>
      <c r="AW437" s="137" t="s">
        <v>300</v>
      </c>
      <c r="AX437" s="138"/>
    </row>
    <row r="438" spans="1:50" ht="23.25" hidden="1" customHeight="1" x14ac:dyDescent="0.15">
      <c r="A438" s="994"/>
      <c r="B438" s="252"/>
      <c r="C438" s="251"/>
      <c r="D438" s="252"/>
      <c r="E438" s="166"/>
      <c r="F438" s="167"/>
      <c r="G438" s="230" t="s">
        <v>568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568</v>
      </c>
      <c r="AC438" s="133"/>
      <c r="AD438" s="133"/>
      <c r="AE438" s="111" t="s">
        <v>568</v>
      </c>
      <c r="AF438" s="112"/>
      <c r="AG438" s="112"/>
      <c r="AH438" s="112"/>
      <c r="AI438" s="111" t="s">
        <v>568</v>
      </c>
      <c r="AJ438" s="112"/>
      <c r="AK438" s="112"/>
      <c r="AL438" s="112"/>
      <c r="AM438" s="111"/>
      <c r="AN438" s="112"/>
      <c r="AO438" s="112"/>
      <c r="AP438" s="113"/>
      <c r="AQ438" s="111" t="s">
        <v>568</v>
      </c>
      <c r="AR438" s="112"/>
      <c r="AS438" s="112"/>
      <c r="AT438" s="113"/>
      <c r="AU438" s="112" t="s">
        <v>568</v>
      </c>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568</v>
      </c>
      <c r="AC439" s="221"/>
      <c r="AD439" s="221"/>
      <c r="AE439" s="111" t="s">
        <v>568</v>
      </c>
      <c r="AF439" s="112"/>
      <c r="AG439" s="112"/>
      <c r="AH439" s="113"/>
      <c r="AI439" s="111" t="s">
        <v>568</v>
      </c>
      <c r="AJ439" s="112"/>
      <c r="AK439" s="112"/>
      <c r="AL439" s="112"/>
      <c r="AM439" s="111"/>
      <c r="AN439" s="112"/>
      <c r="AO439" s="112"/>
      <c r="AP439" s="113"/>
      <c r="AQ439" s="111" t="s">
        <v>568</v>
      </c>
      <c r="AR439" s="112"/>
      <c r="AS439" s="112"/>
      <c r="AT439" s="113"/>
      <c r="AU439" s="112" t="s">
        <v>568</v>
      </c>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568</v>
      </c>
      <c r="AF440" s="112"/>
      <c r="AG440" s="112"/>
      <c r="AH440" s="113"/>
      <c r="AI440" s="111" t="s">
        <v>568</v>
      </c>
      <c r="AJ440" s="112"/>
      <c r="AK440" s="112"/>
      <c r="AL440" s="112"/>
      <c r="AM440" s="111"/>
      <c r="AN440" s="112"/>
      <c r="AO440" s="112"/>
      <c r="AP440" s="113"/>
      <c r="AQ440" s="111" t="s">
        <v>568</v>
      </c>
      <c r="AR440" s="112"/>
      <c r="AS440" s="112"/>
      <c r="AT440" s="113"/>
      <c r="AU440" s="112" t="s">
        <v>568</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568</v>
      </c>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568</v>
      </c>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568</v>
      </c>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642</v>
      </c>
      <c r="AH702" s="886"/>
      <c r="AI702" s="886"/>
      <c r="AJ702" s="886"/>
      <c r="AK702" s="886"/>
      <c r="AL702" s="886"/>
      <c r="AM702" s="886"/>
      <c r="AN702" s="886"/>
      <c r="AO702" s="886"/>
      <c r="AP702" s="886"/>
      <c r="AQ702" s="886"/>
      <c r="AR702" s="886"/>
      <c r="AS702" s="886"/>
      <c r="AT702" s="886"/>
      <c r="AU702" s="886"/>
      <c r="AV702" s="886"/>
      <c r="AW702" s="886"/>
      <c r="AX702" s="887"/>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624</v>
      </c>
      <c r="AE704" s="586"/>
      <c r="AF704" s="586"/>
      <c r="AG704" s="428" t="s">
        <v>570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570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624</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51.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624</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625</v>
      </c>
      <c r="AH714" s="690"/>
      <c r="AI714" s="690"/>
      <c r="AJ714" s="690"/>
      <c r="AK714" s="690"/>
      <c r="AL714" s="690"/>
      <c r="AM714" s="690"/>
      <c r="AN714" s="690"/>
      <c r="AO714" s="690"/>
      <c r="AP714" s="690"/>
      <c r="AQ714" s="690"/>
      <c r="AR714" s="690"/>
      <c r="AS714" s="690"/>
      <c r="AT714" s="690"/>
      <c r="AU714" s="690"/>
      <c r="AV714" s="690"/>
      <c r="AW714" s="690"/>
      <c r="AX714" s="691"/>
    </row>
    <row r="715" spans="1:50" ht="6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624</v>
      </c>
      <c r="AE719" s="668"/>
      <c r="AF719" s="668"/>
      <c r="AG719" s="160" t="s">
        <v>643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612</v>
      </c>
      <c r="F737" s="122"/>
      <c r="G737" s="122"/>
      <c r="H737" s="122"/>
      <c r="I737" s="122"/>
      <c r="J737" s="122"/>
      <c r="K737" s="122"/>
      <c r="L737" s="122"/>
      <c r="M737" s="122"/>
      <c r="N737" s="101" t="s">
        <v>539</v>
      </c>
      <c r="O737" s="101"/>
      <c r="P737" s="101"/>
      <c r="Q737" s="101"/>
      <c r="R737" s="122" t="s">
        <v>613</v>
      </c>
      <c r="S737" s="122"/>
      <c r="T737" s="122"/>
      <c r="U737" s="122"/>
      <c r="V737" s="122"/>
      <c r="W737" s="122"/>
      <c r="X737" s="122"/>
      <c r="Y737" s="122"/>
      <c r="Z737" s="122"/>
      <c r="AA737" s="101" t="s">
        <v>538</v>
      </c>
      <c r="AB737" s="101"/>
      <c r="AC737" s="101"/>
      <c r="AD737" s="101"/>
      <c r="AE737" s="122" t="s">
        <v>614</v>
      </c>
      <c r="AF737" s="122"/>
      <c r="AG737" s="122"/>
      <c r="AH737" s="122"/>
      <c r="AI737" s="122"/>
      <c r="AJ737" s="122"/>
      <c r="AK737" s="122"/>
      <c r="AL737" s="122"/>
      <c r="AM737" s="122"/>
      <c r="AN737" s="101" t="s">
        <v>537</v>
      </c>
      <c r="AO737" s="101"/>
      <c r="AP737" s="101"/>
      <c r="AQ737" s="101"/>
      <c r="AR737" s="102" t="s">
        <v>615</v>
      </c>
      <c r="AS737" s="103"/>
      <c r="AT737" s="103"/>
      <c r="AU737" s="103"/>
      <c r="AV737" s="103"/>
      <c r="AW737" s="103"/>
      <c r="AX737" s="104"/>
      <c r="AY737" s="89"/>
      <c r="AZ737" s="89"/>
    </row>
    <row r="738" spans="1:52" ht="24.75" customHeight="1" x14ac:dyDescent="0.15">
      <c r="A738" s="123" t="s">
        <v>536</v>
      </c>
      <c r="B738" s="124"/>
      <c r="C738" s="124"/>
      <c r="D738" s="125"/>
      <c r="E738" s="122" t="s">
        <v>616</v>
      </c>
      <c r="F738" s="122"/>
      <c r="G738" s="122"/>
      <c r="H738" s="122"/>
      <c r="I738" s="122"/>
      <c r="J738" s="122"/>
      <c r="K738" s="122"/>
      <c r="L738" s="122"/>
      <c r="M738" s="122"/>
      <c r="N738" s="101" t="s">
        <v>535</v>
      </c>
      <c r="O738" s="101"/>
      <c r="P738" s="101"/>
      <c r="Q738" s="101"/>
      <c r="R738" s="122" t="s">
        <v>617</v>
      </c>
      <c r="S738" s="122"/>
      <c r="T738" s="122"/>
      <c r="U738" s="122"/>
      <c r="V738" s="122"/>
      <c r="W738" s="122"/>
      <c r="X738" s="122"/>
      <c r="Y738" s="122"/>
      <c r="Z738" s="122"/>
      <c r="AA738" s="101" t="s">
        <v>534</v>
      </c>
      <c r="AB738" s="101"/>
      <c r="AC738" s="101"/>
      <c r="AD738" s="101"/>
      <c r="AE738" s="122" t="s">
        <v>618</v>
      </c>
      <c r="AF738" s="122"/>
      <c r="AG738" s="122"/>
      <c r="AH738" s="122"/>
      <c r="AI738" s="122"/>
      <c r="AJ738" s="122"/>
      <c r="AK738" s="122"/>
      <c r="AL738" s="122"/>
      <c r="AM738" s="122"/>
      <c r="AN738" s="101" t="s">
        <v>530</v>
      </c>
      <c r="AO738" s="101"/>
      <c r="AP738" s="101"/>
      <c r="AQ738" s="101"/>
      <c r="AR738" s="102">
        <v>350</v>
      </c>
      <c r="AS738" s="103"/>
      <c r="AT738" s="103"/>
      <c r="AU738" s="103"/>
      <c r="AV738" s="103"/>
      <c r="AW738" s="103"/>
      <c r="AX738" s="104"/>
    </row>
    <row r="739" spans="1:52" ht="24.75" customHeight="1" thickBot="1" x14ac:dyDescent="0.2">
      <c r="A739" s="126" t="s">
        <v>526</v>
      </c>
      <c r="B739" s="127"/>
      <c r="C739" s="127"/>
      <c r="D739" s="128"/>
      <c r="E739" s="129" t="s">
        <v>574</v>
      </c>
      <c r="F739" s="117"/>
      <c r="G739" s="117"/>
      <c r="H739" s="93" t="str">
        <f>IF(E739="", "", "(")</f>
        <v>(</v>
      </c>
      <c r="I739" s="117"/>
      <c r="J739" s="117"/>
      <c r="K739" s="93" t="str">
        <f>IF(OR(I739="　", I739=""), "", "-")</f>
        <v/>
      </c>
      <c r="L739" s="118">
        <v>353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x14ac:dyDescent="0.15">
      <c r="A779" s="760" t="s">
        <v>508</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5.2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75" customHeight="1" x14ac:dyDescent="0.15">
      <c r="A781" s="556"/>
      <c r="B781" s="763"/>
      <c r="C781" s="763"/>
      <c r="D781" s="763"/>
      <c r="E781" s="763"/>
      <c r="F781" s="764"/>
      <c r="G781" s="449" t="s">
        <v>630</v>
      </c>
      <c r="H781" s="450"/>
      <c r="I781" s="450"/>
      <c r="J781" s="450"/>
      <c r="K781" s="451"/>
      <c r="L781" s="452" t="s">
        <v>631</v>
      </c>
      <c r="M781" s="453"/>
      <c r="N781" s="453"/>
      <c r="O781" s="453"/>
      <c r="P781" s="453"/>
      <c r="Q781" s="453"/>
      <c r="R781" s="453"/>
      <c r="S781" s="453"/>
      <c r="T781" s="453"/>
      <c r="U781" s="453"/>
      <c r="V781" s="453"/>
      <c r="W781" s="453"/>
      <c r="X781" s="454"/>
      <c r="Y781" s="455">
        <v>253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253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5" t="s">
        <v>632</v>
      </c>
      <c r="D837" s="418"/>
      <c r="E837" s="418"/>
      <c r="F837" s="418"/>
      <c r="G837" s="418"/>
      <c r="H837" s="418"/>
      <c r="I837" s="418"/>
      <c r="J837" s="419" t="s">
        <v>563</v>
      </c>
      <c r="K837" s="420"/>
      <c r="L837" s="420"/>
      <c r="M837" s="420"/>
      <c r="N837" s="420"/>
      <c r="O837" s="420"/>
      <c r="P837" s="317" t="s">
        <v>633</v>
      </c>
      <c r="Q837" s="318"/>
      <c r="R837" s="318"/>
      <c r="S837" s="318"/>
      <c r="T837" s="318"/>
      <c r="U837" s="318"/>
      <c r="V837" s="318"/>
      <c r="W837" s="318"/>
      <c r="X837" s="318"/>
      <c r="Y837" s="319">
        <v>3</v>
      </c>
      <c r="Z837" s="320"/>
      <c r="AA837" s="320"/>
      <c r="AB837" s="321"/>
      <c r="AC837" s="323" t="s">
        <v>196</v>
      </c>
      <c r="AD837" s="323"/>
      <c r="AE837" s="323"/>
      <c r="AF837" s="323"/>
      <c r="AG837" s="323"/>
      <c r="AH837" s="324" t="s">
        <v>563</v>
      </c>
      <c r="AI837" s="325"/>
      <c r="AJ837" s="325"/>
      <c r="AK837" s="325"/>
      <c r="AL837" s="326" t="s">
        <v>563</v>
      </c>
      <c r="AM837" s="327"/>
      <c r="AN837" s="327"/>
      <c r="AO837" s="328"/>
      <c r="AP837" s="322" t="s">
        <v>563</v>
      </c>
      <c r="AQ837" s="322"/>
      <c r="AR837" s="322"/>
      <c r="AS837" s="322"/>
      <c r="AT837" s="322"/>
      <c r="AU837" s="322"/>
      <c r="AV837" s="322"/>
      <c r="AW837" s="322"/>
      <c r="AX837" s="322"/>
    </row>
    <row r="838" spans="1:50" ht="30" customHeight="1" x14ac:dyDescent="0.15">
      <c r="A838" s="404">
        <v>2</v>
      </c>
      <c r="B838" s="404">
        <v>1</v>
      </c>
      <c r="C838" s="425" t="s">
        <v>634</v>
      </c>
      <c r="D838" s="418"/>
      <c r="E838" s="418"/>
      <c r="F838" s="418"/>
      <c r="G838" s="418"/>
      <c r="H838" s="418"/>
      <c r="I838" s="418"/>
      <c r="J838" s="419" t="s">
        <v>563</v>
      </c>
      <c r="K838" s="420"/>
      <c r="L838" s="420"/>
      <c r="M838" s="420"/>
      <c r="N838" s="420"/>
      <c r="O838" s="420"/>
      <c r="P838" s="317" t="s">
        <v>635</v>
      </c>
      <c r="Q838" s="318"/>
      <c r="R838" s="318"/>
      <c r="S838" s="318"/>
      <c r="T838" s="318"/>
      <c r="U838" s="318"/>
      <c r="V838" s="318"/>
      <c r="W838" s="318"/>
      <c r="X838" s="318"/>
      <c r="Y838" s="319">
        <v>3</v>
      </c>
      <c r="Z838" s="320"/>
      <c r="AA838" s="320"/>
      <c r="AB838" s="321"/>
      <c r="AC838" s="323" t="s">
        <v>196</v>
      </c>
      <c r="AD838" s="323"/>
      <c r="AE838" s="323"/>
      <c r="AF838" s="323"/>
      <c r="AG838" s="323"/>
      <c r="AH838" s="324" t="s">
        <v>563</v>
      </c>
      <c r="AI838" s="325"/>
      <c r="AJ838" s="325"/>
      <c r="AK838" s="325"/>
      <c r="AL838" s="326" t="s">
        <v>563</v>
      </c>
      <c r="AM838" s="327"/>
      <c r="AN838" s="327"/>
      <c r="AO838" s="328"/>
      <c r="AP838" s="322" t="s">
        <v>563</v>
      </c>
      <c r="AQ838" s="322"/>
      <c r="AR838" s="322"/>
      <c r="AS838" s="322"/>
      <c r="AT838" s="322"/>
      <c r="AU838" s="322"/>
      <c r="AV838" s="322"/>
      <c r="AW838" s="322"/>
      <c r="AX838" s="322"/>
    </row>
    <row r="839" spans="1:50" ht="30" customHeight="1" x14ac:dyDescent="0.15">
      <c r="A839" s="404">
        <v>3</v>
      </c>
      <c r="B839" s="404">
        <v>1</v>
      </c>
      <c r="C839" s="425" t="s">
        <v>636</v>
      </c>
      <c r="D839" s="418"/>
      <c r="E839" s="418"/>
      <c r="F839" s="418"/>
      <c r="G839" s="418"/>
      <c r="H839" s="418"/>
      <c r="I839" s="418"/>
      <c r="J839" s="419" t="s">
        <v>563</v>
      </c>
      <c r="K839" s="420"/>
      <c r="L839" s="420"/>
      <c r="M839" s="420"/>
      <c r="N839" s="420"/>
      <c r="O839" s="420"/>
      <c r="P839" s="317" t="s">
        <v>635</v>
      </c>
      <c r="Q839" s="318"/>
      <c r="R839" s="318"/>
      <c r="S839" s="318"/>
      <c r="T839" s="318"/>
      <c r="U839" s="318"/>
      <c r="V839" s="318"/>
      <c r="W839" s="318"/>
      <c r="X839" s="318"/>
      <c r="Y839" s="319">
        <v>3</v>
      </c>
      <c r="Z839" s="320"/>
      <c r="AA839" s="320"/>
      <c r="AB839" s="321"/>
      <c r="AC839" s="323" t="s">
        <v>196</v>
      </c>
      <c r="AD839" s="323"/>
      <c r="AE839" s="323"/>
      <c r="AF839" s="323"/>
      <c r="AG839" s="323"/>
      <c r="AH839" s="324" t="s">
        <v>563</v>
      </c>
      <c r="AI839" s="325"/>
      <c r="AJ839" s="325"/>
      <c r="AK839" s="325"/>
      <c r="AL839" s="326" t="s">
        <v>563</v>
      </c>
      <c r="AM839" s="327"/>
      <c r="AN839" s="327"/>
      <c r="AO839" s="328"/>
      <c r="AP839" s="322" t="s">
        <v>563</v>
      </c>
      <c r="AQ839" s="322"/>
      <c r="AR839" s="322"/>
      <c r="AS839" s="322"/>
      <c r="AT839" s="322"/>
      <c r="AU839" s="322"/>
      <c r="AV839" s="322"/>
      <c r="AW839" s="322"/>
      <c r="AX839" s="322"/>
    </row>
    <row r="840" spans="1:50" ht="30" customHeight="1" x14ac:dyDescent="0.15">
      <c r="A840" s="404">
        <v>4</v>
      </c>
      <c r="B840" s="404">
        <v>1</v>
      </c>
      <c r="C840" s="425" t="s">
        <v>637</v>
      </c>
      <c r="D840" s="418"/>
      <c r="E840" s="418"/>
      <c r="F840" s="418"/>
      <c r="G840" s="418"/>
      <c r="H840" s="418"/>
      <c r="I840" s="418"/>
      <c r="J840" s="419" t="s">
        <v>563</v>
      </c>
      <c r="K840" s="420"/>
      <c r="L840" s="420"/>
      <c r="M840" s="420"/>
      <c r="N840" s="420"/>
      <c r="O840" s="420"/>
      <c r="P840" s="317" t="s">
        <v>635</v>
      </c>
      <c r="Q840" s="318"/>
      <c r="R840" s="318"/>
      <c r="S840" s="318"/>
      <c r="T840" s="318"/>
      <c r="U840" s="318"/>
      <c r="V840" s="318"/>
      <c r="W840" s="318"/>
      <c r="X840" s="318"/>
      <c r="Y840" s="319">
        <v>3</v>
      </c>
      <c r="Z840" s="320"/>
      <c r="AA840" s="320"/>
      <c r="AB840" s="321"/>
      <c r="AC840" s="323" t="s">
        <v>196</v>
      </c>
      <c r="AD840" s="323"/>
      <c r="AE840" s="323"/>
      <c r="AF840" s="323"/>
      <c r="AG840" s="323"/>
      <c r="AH840" s="324" t="s">
        <v>563</v>
      </c>
      <c r="AI840" s="325"/>
      <c r="AJ840" s="325"/>
      <c r="AK840" s="325"/>
      <c r="AL840" s="326" t="s">
        <v>563</v>
      </c>
      <c r="AM840" s="327"/>
      <c r="AN840" s="327"/>
      <c r="AO840" s="328"/>
      <c r="AP840" s="322" t="s">
        <v>563</v>
      </c>
      <c r="AQ840" s="322"/>
      <c r="AR840" s="322"/>
      <c r="AS840" s="322"/>
      <c r="AT840" s="322"/>
      <c r="AU840" s="322"/>
      <c r="AV840" s="322"/>
      <c r="AW840" s="322"/>
      <c r="AX840" s="322"/>
    </row>
    <row r="841" spans="1:50" ht="30" customHeight="1" x14ac:dyDescent="0.15">
      <c r="A841" s="404">
        <v>5</v>
      </c>
      <c r="B841" s="404">
        <v>1</v>
      </c>
      <c r="C841" s="425" t="s">
        <v>638</v>
      </c>
      <c r="D841" s="418"/>
      <c r="E841" s="418"/>
      <c r="F841" s="418"/>
      <c r="G841" s="418"/>
      <c r="H841" s="418"/>
      <c r="I841" s="418"/>
      <c r="J841" s="419" t="s">
        <v>563</v>
      </c>
      <c r="K841" s="420"/>
      <c r="L841" s="420"/>
      <c r="M841" s="420"/>
      <c r="N841" s="420"/>
      <c r="O841" s="420"/>
      <c r="P841" s="317" t="s">
        <v>639</v>
      </c>
      <c r="Q841" s="318"/>
      <c r="R841" s="318"/>
      <c r="S841" s="318"/>
      <c r="T841" s="318"/>
      <c r="U841" s="318"/>
      <c r="V841" s="318"/>
      <c r="W841" s="318"/>
      <c r="X841" s="318"/>
      <c r="Y841" s="319">
        <v>3</v>
      </c>
      <c r="Z841" s="320"/>
      <c r="AA841" s="320"/>
      <c r="AB841" s="321"/>
      <c r="AC841" s="323" t="s">
        <v>196</v>
      </c>
      <c r="AD841" s="323"/>
      <c r="AE841" s="323"/>
      <c r="AF841" s="323"/>
      <c r="AG841" s="323"/>
      <c r="AH841" s="324" t="s">
        <v>563</v>
      </c>
      <c r="AI841" s="325"/>
      <c r="AJ841" s="325"/>
      <c r="AK841" s="325"/>
      <c r="AL841" s="326" t="s">
        <v>563</v>
      </c>
      <c r="AM841" s="327"/>
      <c r="AN841" s="327"/>
      <c r="AO841" s="328"/>
      <c r="AP841" s="322" t="s">
        <v>563</v>
      </c>
      <c r="AQ841" s="322"/>
      <c r="AR841" s="322"/>
      <c r="AS841" s="322"/>
      <c r="AT841" s="322"/>
      <c r="AU841" s="322"/>
      <c r="AV841" s="322"/>
      <c r="AW841" s="322"/>
      <c r="AX841" s="322"/>
    </row>
    <row r="842" spans="1:50" ht="30" customHeight="1" x14ac:dyDescent="0.15">
      <c r="A842" s="404">
        <v>6</v>
      </c>
      <c r="B842" s="404">
        <v>1</v>
      </c>
      <c r="C842" s="425" t="s">
        <v>638</v>
      </c>
      <c r="D842" s="418"/>
      <c r="E842" s="418"/>
      <c r="F842" s="418"/>
      <c r="G842" s="418"/>
      <c r="H842" s="418"/>
      <c r="I842" s="418"/>
      <c r="J842" s="419" t="s">
        <v>563</v>
      </c>
      <c r="K842" s="420"/>
      <c r="L842" s="420"/>
      <c r="M842" s="420"/>
      <c r="N842" s="420"/>
      <c r="O842" s="420"/>
      <c r="P842" s="317" t="s">
        <v>639</v>
      </c>
      <c r="Q842" s="318"/>
      <c r="R842" s="318"/>
      <c r="S842" s="318"/>
      <c r="T842" s="318"/>
      <c r="U842" s="318"/>
      <c r="V842" s="318"/>
      <c r="W842" s="318"/>
      <c r="X842" s="318"/>
      <c r="Y842" s="319">
        <v>3</v>
      </c>
      <c r="Z842" s="320"/>
      <c r="AA842" s="320"/>
      <c r="AB842" s="321"/>
      <c r="AC842" s="323" t="s">
        <v>196</v>
      </c>
      <c r="AD842" s="323"/>
      <c r="AE842" s="323"/>
      <c r="AF842" s="323"/>
      <c r="AG842" s="323"/>
      <c r="AH842" s="324" t="s">
        <v>563</v>
      </c>
      <c r="AI842" s="325"/>
      <c r="AJ842" s="325"/>
      <c r="AK842" s="325"/>
      <c r="AL842" s="326" t="s">
        <v>563</v>
      </c>
      <c r="AM842" s="327"/>
      <c r="AN842" s="327"/>
      <c r="AO842" s="328"/>
      <c r="AP842" s="322" t="s">
        <v>563</v>
      </c>
      <c r="AQ842" s="322"/>
      <c r="AR842" s="322"/>
      <c r="AS842" s="322"/>
      <c r="AT842" s="322"/>
      <c r="AU842" s="322"/>
      <c r="AV842" s="322"/>
      <c r="AW842" s="322"/>
      <c r="AX842" s="322"/>
    </row>
    <row r="843" spans="1:50" ht="30" customHeight="1" x14ac:dyDescent="0.15">
      <c r="A843" s="404">
        <v>7</v>
      </c>
      <c r="B843" s="404">
        <v>1</v>
      </c>
      <c r="C843" s="425" t="s">
        <v>640</v>
      </c>
      <c r="D843" s="418"/>
      <c r="E843" s="418"/>
      <c r="F843" s="418"/>
      <c r="G843" s="418"/>
      <c r="H843" s="418"/>
      <c r="I843" s="418"/>
      <c r="J843" s="419" t="s">
        <v>563</v>
      </c>
      <c r="K843" s="420"/>
      <c r="L843" s="420"/>
      <c r="M843" s="420"/>
      <c r="N843" s="420"/>
      <c r="O843" s="420"/>
      <c r="P843" s="317" t="s">
        <v>639</v>
      </c>
      <c r="Q843" s="318"/>
      <c r="R843" s="318"/>
      <c r="S843" s="318"/>
      <c r="T843" s="318"/>
      <c r="U843" s="318"/>
      <c r="V843" s="318"/>
      <c r="W843" s="318"/>
      <c r="X843" s="318"/>
      <c r="Y843" s="319">
        <v>3</v>
      </c>
      <c r="Z843" s="320"/>
      <c r="AA843" s="320"/>
      <c r="AB843" s="321"/>
      <c r="AC843" s="323" t="s">
        <v>196</v>
      </c>
      <c r="AD843" s="323"/>
      <c r="AE843" s="323"/>
      <c r="AF843" s="323"/>
      <c r="AG843" s="323"/>
      <c r="AH843" s="324" t="s">
        <v>563</v>
      </c>
      <c r="AI843" s="325"/>
      <c r="AJ843" s="325"/>
      <c r="AK843" s="325"/>
      <c r="AL843" s="326" t="s">
        <v>563</v>
      </c>
      <c r="AM843" s="327"/>
      <c r="AN843" s="327"/>
      <c r="AO843" s="328"/>
      <c r="AP843" s="322" t="s">
        <v>563</v>
      </c>
      <c r="AQ843" s="322"/>
      <c r="AR843" s="322"/>
      <c r="AS843" s="322"/>
      <c r="AT843" s="322"/>
      <c r="AU843" s="322"/>
      <c r="AV843" s="322"/>
      <c r="AW843" s="322"/>
      <c r="AX843" s="322"/>
    </row>
    <row r="844" spans="1:50" ht="30" customHeight="1" x14ac:dyDescent="0.15">
      <c r="A844" s="404">
        <v>8</v>
      </c>
      <c r="B844" s="404">
        <v>1</v>
      </c>
      <c r="C844" s="425" t="s">
        <v>640</v>
      </c>
      <c r="D844" s="418"/>
      <c r="E844" s="418"/>
      <c r="F844" s="418"/>
      <c r="G844" s="418"/>
      <c r="H844" s="418"/>
      <c r="I844" s="418"/>
      <c r="J844" s="419" t="s">
        <v>563</v>
      </c>
      <c r="K844" s="420"/>
      <c r="L844" s="420"/>
      <c r="M844" s="420"/>
      <c r="N844" s="420"/>
      <c r="O844" s="420"/>
      <c r="P844" s="317" t="s">
        <v>639</v>
      </c>
      <c r="Q844" s="318"/>
      <c r="R844" s="318"/>
      <c r="S844" s="318"/>
      <c r="T844" s="318"/>
      <c r="U844" s="318"/>
      <c r="V844" s="318"/>
      <c r="W844" s="318"/>
      <c r="X844" s="318"/>
      <c r="Y844" s="319">
        <v>3</v>
      </c>
      <c r="Z844" s="320"/>
      <c r="AA844" s="320"/>
      <c r="AB844" s="321"/>
      <c r="AC844" s="323" t="s">
        <v>196</v>
      </c>
      <c r="AD844" s="323"/>
      <c r="AE844" s="323"/>
      <c r="AF844" s="323"/>
      <c r="AG844" s="323"/>
      <c r="AH844" s="324" t="s">
        <v>563</v>
      </c>
      <c r="AI844" s="325"/>
      <c r="AJ844" s="325"/>
      <c r="AK844" s="325"/>
      <c r="AL844" s="326" t="s">
        <v>563</v>
      </c>
      <c r="AM844" s="327"/>
      <c r="AN844" s="327"/>
      <c r="AO844" s="328"/>
      <c r="AP844" s="322" t="s">
        <v>563</v>
      </c>
      <c r="AQ844" s="322"/>
      <c r="AR844" s="322"/>
      <c r="AS844" s="322"/>
      <c r="AT844" s="322"/>
      <c r="AU844" s="322"/>
      <c r="AV844" s="322"/>
      <c r="AW844" s="322"/>
      <c r="AX844" s="322"/>
    </row>
    <row r="845" spans="1:50" ht="30" customHeight="1" x14ac:dyDescent="0.15">
      <c r="A845" s="404">
        <v>9</v>
      </c>
      <c r="B845" s="404">
        <v>1</v>
      </c>
      <c r="C845" s="425" t="s">
        <v>641</v>
      </c>
      <c r="D845" s="418"/>
      <c r="E845" s="418"/>
      <c r="F845" s="418"/>
      <c r="G845" s="418"/>
      <c r="H845" s="418"/>
      <c r="I845" s="418"/>
      <c r="J845" s="419" t="s">
        <v>563</v>
      </c>
      <c r="K845" s="420"/>
      <c r="L845" s="420"/>
      <c r="M845" s="420"/>
      <c r="N845" s="420"/>
      <c r="O845" s="420"/>
      <c r="P845" s="317" t="s">
        <v>639</v>
      </c>
      <c r="Q845" s="318"/>
      <c r="R845" s="318"/>
      <c r="S845" s="318"/>
      <c r="T845" s="318"/>
      <c r="U845" s="318"/>
      <c r="V845" s="318"/>
      <c r="W845" s="318"/>
      <c r="X845" s="318"/>
      <c r="Y845" s="319">
        <v>3</v>
      </c>
      <c r="Z845" s="320"/>
      <c r="AA845" s="320"/>
      <c r="AB845" s="321"/>
      <c r="AC845" s="323" t="s">
        <v>196</v>
      </c>
      <c r="AD845" s="323"/>
      <c r="AE845" s="323"/>
      <c r="AF845" s="323"/>
      <c r="AG845" s="323"/>
      <c r="AH845" s="324" t="s">
        <v>563</v>
      </c>
      <c r="AI845" s="325"/>
      <c r="AJ845" s="325"/>
      <c r="AK845" s="325"/>
      <c r="AL845" s="326" t="s">
        <v>563</v>
      </c>
      <c r="AM845" s="327"/>
      <c r="AN845" s="327"/>
      <c r="AO845" s="328"/>
      <c r="AP845" s="322" t="s">
        <v>563</v>
      </c>
      <c r="AQ845" s="322"/>
      <c r="AR845" s="322"/>
      <c r="AS845" s="322"/>
      <c r="AT845" s="322"/>
      <c r="AU845" s="322"/>
      <c r="AV845" s="322"/>
      <c r="AW845" s="322"/>
      <c r="AX845" s="322"/>
    </row>
    <row r="846" spans="1:50" ht="30" customHeight="1" x14ac:dyDescent="0.15">
      <c r="A846" s="404">
        <v>10</v>
      </c>
      <c r="B846" s="404">
        <v>1</v>
      </c>
      <c r="C846" s="425" t="s">
        <v>641</v>
      </c>
      <c r="D846" s="418"/>
      <c r="E846" s="418"/>
      <c r="F846" s="418"/>
      <c r="G846" s="418"/>
      <c r="H846" s="418"/>
      <c r="I846" s="418"/>
      <c r="J846" s="419" t="s">
        <v>563</v>
      </c>
      <c r="K846" s="420"/>
      <c r="L846" s="420"/>
      <c r="M846" s="420"/>
      <c r="N846" s="420"/>
      <c r="O846" s="420"/>
      <c r="P846" s="317" t="s">
        <v>639</v>
      </c>
      <c r="Q846" s="318"/>
      <c r="R846" s="318"/>
      <c r="S846" s="318"/>
      <c r="T846" s="318"/>
      <c r="U846" s="318"/>
      <c r="V846" s="318"/>
      <c r="W846" s="318"/>
      <c r="X846" s="318"/>
      <c r="Y846" s="319">
        <v>3</v>
      </c>
      <c r="Z846" s="320"/>
      <c r="AA846" s="320"/>
      <c r="AB846" s="321"/>
      <c r="AC846" s="323" t="s">
        <v>196</v>
      </c>
      <c r="AD846" s="323"/>
      <c r="AE846" s="323"/>
      <c r="AF846" s="323"/>
      <c r="AG846" s="323"/>
      <c r="AH846" s="324" t="s">
        <v>563</v>
      </c>
      <c r="AI846" s="325"/>
      <c r="AJ846" s="325"/>
      <c r="AK846" s="325"/>
      <c r="AL846" s="326" t="s">
        <v>563</v>
      </c>
      <c r="AM846" s="327"/>
      <c r="AN846" s="327"/>
      <c r="AO846" s="328"/>
      <c r="AP846" s="322" t="s">
        <v>563</v>
      </c>
      <c r="AQ846" s="322"/>
      <c r="AR846" s="322"/>
      <c r="AS846" s="322"/>
      <c r="AT846" s="322"/>
      <c r="AU846" s="322"/>
      <c r="AV846" s="322"/>
      <c r="AW846" s="322"/>
      <c r="AX846" s="322"/>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421"/>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421"/>
      <c r="AD871" s="421"/>
      <c r="AE871" s="421"/>
      <c r="AF871" s="421"/>
      <c r="AG871" s="421"/>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317"/>
      <c r="Q872" s="318"/>
      <c r="R872" s="318"/>
      <c r="S872" s="318"/>
      <c r="T872" s="318"/>
      <c r="U872" s="318"/>
      <c r="V872" s="318"/>
      <c r="W872" s="318"/>
      <c r="X872" s="318"/>
      <c r="Y872" s="319"/>
      <c r="Z872" s="320"/>
      <c r="AA872" s="320"/>
      <c r="AB872" s="321"/>
      <c r="AC872" s="421"/>
      <c r="AD872" s="421"/>
      <c r="AE872" s="421"/>
      <c r="AF872" s="421"/>
      <c r="AG872" s="42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317"/>
      <c r="Q873" s="318"/>
      <c r="R873" s="318"/>
      <c r="S873" s="318"/>
      <c r="T873" s="318"/>
      <c r="U873" s="318"/>
      <c r="V873" s="318"/>
      <c r="W873" s="318"/>
      <c r="X873" s="318"/>
      <c r="Y873" s="319"/>
      <c r="Z873" s="320"/>
      <c r="AA873" s="320"/>
      <c r="AB873" s="321"/>
      <c r="AC873" s="421"/>
      <c r="AD873" s="421"/>
      <c r="AE873" s="421"/>
      <c r="AF873" s="421"/>
      <c r="AG873" s="42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421"/>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421"/>
      <c r="AD904" s="421"/>
      <c r="AE904" s="421"/>
      <c r="AF904" s="421"/>
      <c r="AG904" s="421"/>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317"/>
      <c r="Q905" s="318"/>
      <c r="R905" s="318"/>
      <c r="S905" s="318"/>
      <c r="T905" s="318"/>
      <c r="U905" s="318"/>
      <c r="V905" s="318"/>
      <c r="W905" s="318"/>
      <c r="X905" s="318"/>
      <c r="Y905" s="319"/>
      <c r="Z905" s="320"/>
      <c r="AA905" s="320"/>
      <c r="AB905" s="321"/>
      <c r="AC905" s="421"/>
      <c r="AD905" s="421"/>
      <c r="AE905" s="421"/>
      <c r="AF905" s="421"/>
      <c r="AG905" s="42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317"/>
      <c r="Q906" s="318"/>
      <c r="R906" s="318"/>
      <c r="S906" s="318"/>
      <c r="T906" s="318"/>
      <c r="U906" s="318"/>
      <c r="V906" s="318"/>
      <c r="W906" s="318"/>
      <c r="X906" s="318"/>
      <c r="Y906" s="319"/>
      <c r="Z906" s="320"/>
      <c r="AA906" s="320"/>
      <c r="AB906" s="321"/>
      <c r="AC906" s="421"/>
      <c r="AD906" s="421"/>
      <c r="AE906" s="421"/>
      <c r="AF906" s="421"/>
      <c r="AG906" s="42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421"/>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421"/>
      <c r="AD937" s="421"/>
      <c r="AE937" s="421"/>
      <c r="AF937" s="421"/>
      <c r="AG937" s="421"/>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317"/>
      <c r="Q938" s="318"/>
      <c r="R938" s="318"/>
      <c r="S938" s="318"/>
      <c r="T938" s="318"/>
      <c r="U938" s="318"/>
      <c r="V938" s="318"/>
      <c r="W938" s="318"/>
      <c r="X938" s="318"/>
      <c r="Y938" s="319"/>
      <c r="Z938" s="320"/>
      <c r="AA938" s="320"/>
      <c r="AB938" s="321"/>
      <c r="AC938" s="421"/>
      <c r="AD938" s="421"/>
      <c r="AE938" s="421"/>
      <c r="AF938" s="421"/>
      <c r="AG938" s="42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317"/>
      <c r="Q939" s="318"/>
      <c r="R939" s="318"/>
      <c r="S939" s="318"/>
      <c r="T939" s="318"/>
      <c r="U939" s="318"/>
      <c r="V939" s="318"/>
      <c r="W939" s="318"/>
      <c r="X939" s="318"/>
      <c r="Y939" s="319"/>
      <c r="Z939" s="320"/>
      <c r="AA939" s="320"/>
      <c r="AB939" s="321"/>
      <c r="AC939" s="421"/>
      <c r="AD939" s="421"/>
      <c r="AE939" s="421"/>
      <c r="AF939" s="421"/>
      <c r="AG939" s="42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421"/>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421"/>
      <c r="AD970" s="421"/>
      <c r="AE970" s="421"/>
      <c r="AF970" s="421"/>
      <c r="AG970" s="421"/>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317"/>
      <c r="Q971" s="318"/>
      <c r="R971" s="318"/>
      <c r="S971" s="318"/>
      <c r="T971" s="318"/>
      <c r="U971" s="318"/>
      <c r="V971" s="318"/>
      <c r="W971" s="318"/>
      <c r="X971" s="318"/>
      <c r="Y971" s="319"/>
      <c r="Z971" s="320"/>
      <c r="AA971" s="320"/>
      <c r="AB971" s="321"/>
      <c r="AC971" s="421"/>
      <c r="AD971" s="421"/>
      <c r="AE971" s="421"/>
      <c r="AF971" s="421"/>
      <c r="AG971" s="42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317"/>
      <c r="Q972" s="318"/>
      <c r="R972" s="318"/>
      <c r="S972" s="318"/>
      <c r="T972" s="318"/>
      <c r="U972" s="318"/>
      <c r="V972" s="318"/>
      <c r="W972" s="318"/>
      <c r="X972" s="318"/>
      <c r="Y972" s="319"/>
      <c r="Z972" s="320"/>
      <c r="AA972" s="320"/>
      <c r="AB972" s="321"/>
      <c r="AC972" s="421"/>
      <c r="AD972" s="421"/>
      <c r="AE972" s="421"/>
      <c r="AF972" s="421"/>
      <c r="AG972" s="42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421"/>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421"/>
      <c r="AD1003" s="421"/>
      <c r="AE1003" s="421"/>
      <c r="AF1003" s="421"/>
      <c r="AG1003" s="421"/>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317"/>
      <c r="Q1004" s="318"/>
      <c r="R1004" s="318"/>
      <c r="S1004" s="318"/>
      <c r="T1004" s="318"/>
      <c r="U1004" s="318"/>
      <c r="V1004" s="318"/>
      <c r="W1004" s="318"/>
      <c r="X1004" s="318"/>
      <c r="Y1004" s="319"/>
      <c r="Z1004" s="320"/>
      <c r="AA1004" s="320"/>
      <c r="AB1004" s="321"/>
      <c r="AC1004" s="421"/>
      <c r="AD1004" s="421"/>
      <c r="AE1004" s="421"/>
      <c r="AF1004" s="421"/>
      <c r="AG1004" s="42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317"/>
      <c r="Q1005" s="318"/>
      <c r="R1005" s="318"/>
      <c r="S1005" s="318"/>
      <c r="T1005" s="318"/>
      <c r="U1005" s="318"/>
      <c r="V1005" s="318"/>
      <c r="W1005" s="318"/>
      <c r="X1005" s="318"/>
      <c r="Y1005" s="319"/>
      <c r="Z1005" s="320"/>
      <c r="AA1005" s="320"/>
      <c r="AB1005" s="321"/>
      <c r="AC1005" s="421"/>
      <c r="AD1005" s="421"/>
      <c r="AE1005" s="421"/>
      <c r="AF1005" s="421"/>
      <c r="AG1005" s="42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421"/>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421"/>
      <c r="AD1036" s="421"/>
      <c r="AE1036" s="421"/>
      <c r="AF1036" s="421"/>
      <c r="AG1036" s="421"/>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317"/>
      <c r="Q1037" s="318"/>
      <c r="R1037" s="318"/>
      <c r="S1037" s="318"/>
      <c r="T1037" s="318"/>
      <c r="U1037" s="318"/>
      <c r="V1037" s="318"/>
      <c r="W1037" s="318"/>
      <c r="X1037" s="318"/>
      <c r="Y1037" s="319"/>
      <c r="Z1037" s="320"/>
      <c r="AA1037" s="320"/>
      <c r="AB1037" s="321"/>
      <c r="AC1037" s="421"/>
      <c r="AD1037" s="421"/>
      <c r="AE1037" s="421"/>
      <c r="AF1037" s="421"/>
      <c r="AG1037" s="42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317"/>
      <c r="Q1038" s="318"/>
      <c r="R1038" s="318"/>
      <c r="S1038" s="318"/>
      <c r="T1038" s="318"/>
      <c r="U1038" s="318"/>
      <c r="V1038" s="318"/>
      <c r="W1038" s="318"/>
      <c r="X1038" s="318"/>
      <c r="Y1038" s="319"/>
      <c r="Z1038" s="320"/>
      <c r="AA1038" s="320"/>
      <c r="AB1038" s="321"/>
      <c r="AC1038" s="421"/>
      <c r="AD1038" s="421"/>
      <c r="AE1038" s="421"/>
      <c r="AF1038" s="421"/>
      <c r="AG1038" s="42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421"/>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421"/>
      <c r="AD1069" s="421"/>
      <c r="AE1069" s="421"/>
      <c r="AF1069" s="421"/>
      <c r="AG1069" s="421"/>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317"/>
      <c r="Q1070" s="318"/>
      <c r="R1070" s="318"/>
      <c r="S1070" s="318"/>
      <c r="T1070" s="318"/>
      <c r="U1070" s="318"/>
      <c r="V1070" s="318"/>
      <c r="W1070" s="318"/>
      <c r="X1070" s="318"/>
      <c r="Y1070" s="319"/>
      <c r="Z1070" s="320"/>
      <c r="AA1070" s="320"/>
      <c r="AB1070" s="321"/>
      <c r="AC1070" s="421"/>
      <c r="AD1070" s="421"/>
      <c r="AE1070" s="421"/>
      <c r="AF1070" s="421"/>
      <c r="AG1070" s="42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317"/>
      <c r="Q1071" s="318"/>
      <c r="R1071" s="318"/>
      <c r="S1071" s="318"/>
      <c r="T1071" s="318"/>
      <c r="U1071" s="318"/>
      <c r="V1071" s="318"/>
      <c r="W1071" s="318"/>
      <c r="X1071" s="318"/>
      <c r="Y1071" s="319"/>
      <c r="Z1071" s="320"/>
      <c r="AA1071" s="320"/>
      <c r="AB1071" s="321"/>
      <c r="AC1071" s="421"/>
      <c r="AD1071" s="421"/>
      <c r="AE1071" s="421"/>
      <c r="AF1071" s="421"/>
      <c r="AG1071" s="42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317"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AM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M104">
    <cfRule type="expression" dxfId="2641" priority="13223">
      <formula>IF(RIGHT(TEXT(AM104,"0.#"),1)=".",FALSE,TRUE)</formula>
    </cfRule>
    <cfRule type="expression" dxfId="2640" priority="13224">
      <formula>IF(RIGHT(TEXT(AM104,"0.#"),1)=".",TRUE,FALSE)</formula>
    </cfRule>
  </conditionalFormatting>
  <conditionalFormatting sqref="AE105">
    <cfRule type="expression" dxfId="2639" priority="13221">
      <formula>IF(RIGHT(TEXT(AE105,"0.#"),1)=".",FALSE,TRUE)</formula>
    </cfRule>
    <cfRule type="expression" dxfId="2638" priority="13222">
      <formula>IF(RIGHT(TEXT(AE105,"0.#"),1)=".",TRUE,FALSE)</formula>
    </cfRule>
  </conditionalFormatting>
  <conditionalFormatting sqref="AI105">
    <cfRule type="expression" dxfId="2637" priority="13219">
      <formula>IF(RIGHT(TEXT(AI105,"0.#"),1)=".",FALSE,TRUE)</formula>
    </cfRule>
    <cfRule type="expression" dxfId="2636" priority="13220">
      <formula>IF(RIGHT(TEXT(AI105,"0.#"),1)=".",TRUE,FALSE)</formula>
    </cfRule>
  </conditionalFormatting>
  <conditionalFormatting sqref="AM105">
    <cfRule type="expression" dxfId="2635" priority="13217">
      <formula>IF(RIGHT(TEXT(AM105,"0.#"),1)=".",FALSE,TRUE)</formula>
    </cfRule>
    <cfRule type="expression" dxfId="2634" priority="13218">
      <formula>IF(RIGHT(TEXT(AM105,"0.#"),1)=".",TRUE,FALSE)</formula>
    </cfRule>
  </conditionalFormatting>
  <conditionalFormatting sqref="AE107">
    <cfRule type="expression" dxfId="2633" priority="13213">
      <formula>IF(RIGHT(TEXT(AE107,"0.#"),1)=".",FALSE,TRUE)</formula>
    </cfRule>
    <cfRule type="expression" dxfId="2632" priority="13214">
      <formula>IF(RIGHT(TEXT(AE107,"0.#"),1)=".",TRUE,FALSE)</formula>
    </cfRule>
  </conditionalFormatting>
  <conditionalFormatting sqref="AI107">
    <cfRule type="expression" dxfId="2631" priority="13211">
      <formula>IF(RIGHT(TEXT(AI107,"0.#"),1)=".",FALSE,TRUE)</formula>
    </cfRule>
    <cfRule type="expression" dxfId="2630" priority="13212">
      <formula>IF(RIGHT(TEXT(AI107,"0.#"),1)=".",TRUE,FALSE)</formula>
    </cfRule>
  </conditionalFormatting>
  <conditionalFormatting sqref="AM107">
    <cfRule type="expression" dxfId="2629" priority="13209">
      <formula>IF(RIGHT(TEXT(AM107,"0.#"),1)=".",FALSE,TRUE)</formula>
    </cfRule>
    <cfRule type="expression" dxfId="2628" priority="13210">
      <formula>IF(RIGHT(TEXT(AM107,"0.#"),1)=".",TRUE,FALSE)</formula>
    </cfRule>
  </conditionalFormatting>
  <conditionalFormatting sqref="AE108">
    <cfRule type="expression" dxfId="2627" priority="13207">
      <formula>IF(RIGHT(TEXT(AE108,"0.#"),1)=".",FALSE,TRUE)</formula>
    </cfRule>
    <cfRule type="expression" dxfId="2626" priority="13208">
      <formula>IF(RIGHT(TEXT(AE108,"0.#"),1)=".",TRUE,FALSE)</formula>
    </cfRule>
  </conditionalFormatting>
  <conditionalFormatting sqref="AI108">
    <cfRule type="expression" dxfId="2625" priority="13205">
      <formula>IF(RIGHT(TEXT(AI108,"0.#"),1)=".",FALSE,TRUE)</formula>
    </cfRule>
    <cfRule type="expression" dxfId="2624" priority="13206">
      <formula>IF(RIGHT(TEXT(AI108,"0.#"),1)=".",TRUE,FALSE)</formula>
    </cfRule>
  </conditionalFormatting>
  <conditionalFormatting sqref="AM108">
    <cfRule type="expression" dxfId="2623" priority="13203">
      <formula>IF(RIGHT(TEXT(AM108,"0.#"),1)=".",FALSE,TRUE)</formula>
    </cfRule>
    <cfRule type="expression" dxfId="2622" priority="13204">
      <formula>IF(RIGHT(TEXT(AM108,"0.#"),1)=".",TRUE,FALSE)</formula>
    </cfRule>
  </conditionalFormatting>
  <conditionalFormatting sqref="AE110">
    <cfRule type="expression" dxfId="2621" priority="13199">
      <formula>IF(RIGHT(TEXT(AE110,"0.#"),1)=".",FALSE,TRUE)</formula>
    </cfRule>
    <cfRule type="expression" dxfId="2620" priority="13200">
      <formula>IF(RIGHT(TEXT(AE110,"0.#"),1)=".",TRUE,FALSE)</formula>
    </cfRule>
  </conditionalFormatting>
  <conditionalFormatting sqref="AI110">
    <cfRule type="expression" dxfId="2619" priority="13197">
      <formula>IF(RIGHT(TEXT(AI110,"0.#"),1)=".",FALSE,TRUE)</formula>
    </cfRule>
    <cfRule type="expression" dxfId="2618" priority="13198">
      <formula>IF(RIGHT(TEXT(AI110,"0.#"),1)=".",TRUE,FALSE)</formula>
    </cfRule>
  </conditionalFormatting>
  <conditionalFormatting sqref="AM110">
    <cfRule type="expression" dxfId="2617" priority="13195">
      <formula>IF(RIGHT(TEXT(AM110,"0.#"),1)=".",FALSE,TRUE)</formula>
    </cfRule>
    <cfRule type="expression" dxfId="2616" priority="13196">
      <formula>IF(RIGHT(TEXT(AM110,"0.#"),1)=".",TRUE,FALSE)</formula>
    </cfRule>
  </conditionalFormatting>
  <conditionalFormatting sqref="AE111">
    <cfRule type="expression" dxfId="2615" priority="13193">
      <formula>IF(RIGHT(TEXT(AE111,"0.#"),1)=".",FALSE,TRUE)</formula>
    </cfRule>
    <cfRule type="expression" dxfId="2614" priority="13194">
      <formula>IF(RIGHT(TEXT(AE111,"0.#"),1)=".",TRUE,FALSE)</formula>
    </cfRule>
  </conditionalFormatting>
  <conditionalFormatting sqref="AI111">
    <cfRule type="expression" dxfId="2613" priority="13191">
      <formula>IF(RIGHT(TEXT(AI111,"0.#"),1)=".",FALSE,TRUE)</formula>
    </cfRule>
    <cfRule type="expression" dxfId="2612" priority="13192">
      <formula>IF(RIGHT(TEXT(AI111,"0.#"),1)=".",TRUE,FALSE)</formula>
    </cfRule>
  </conditionalFormatting>
  <conditionalFormatting sqref="AM111">
    <cfRule type="expression" dxfId="2611" priority="13189">
      <formula>IF(RIGHT(TEXT(AM111,"0.#"),1)=".",FALSE,TRUE)</formula>
    </cfRule>
    <cfRule type="expression" dxfId="2610" priority="13190">
      <formula>IF(RIGHT(TEXT(AM111,"0.#"),1)=".",TRUE,FALSE)</formula>
    </cfRule>
  </conditionalFormatting>
  <conditionalFormatting sqref="AE113">
    <cfRule type="expression" dxfId="2609" priority="13185">
      <formula>IF(RIGHT(TEXT(AE113,"0.#"),1)=".",FALSE,TRUE)</formula>
    </cfRule>
    <cfRule type="expression" dxfId="2608" priority="13186">
      <formula>IF(RIGHT(TEXT(AE113,"0.#"),1)=".",TRUE,FALSE)</formula>
    </cfRule>
  </conditionalFormatting>
  <conditionalFormatting sqref="AI113">
    <cfRule type="expression" dxfId="2607" priority="13183">
      <formula>IF(RIGHT(TEXT(AI113,"0.#"),1)=".",FALSE,TRUE)</formula>
    </cfRule>
    <cfRule type="expression" dxfId="2606" priority="13184">
      <formula>IF(RIGHT(TEXT(AI113,"0.#"),1)=".",TRUE,FALSE)</formula>
    </cfRule>
  </conditionalFormatting>
  <conditionalFormatting sqref="AM113">
    <cfRule type="expression" dxfId="2605" priority="13181">
      <formula>IF(RIGHT(TEXT(AM113,"0.#"),1)=".",FALSE,TRUE)</formula>
    </cfRule>
    <cfRule type="expression" dxfId="2604" priority="13182">
      <formula>IF(RIGHT(TEXT(AM113,"0.#"),1)=".",TRUE,FALSE)</formula>
    </cfRule>
  </conditionalFormatting>
  <conditionalFormatting sqref="AE114">
    <cfRule type="expression" dxfId="2603" priority="13179">
      <formula>IF(RIGHT(TEXT(AE114,"0.#"),1)=".",FALSE,TRUE)</formula>
    </cfRule>
    <cfRule type="expression" dxfId="2602" priority="13180">
      <formula>IF(RIGHT(TEXT(AE114,"0.#"),1)=".",TRUE,FALSE)</formula>
    </cfRule>
  </conditionalFormatting>
  <conditionalFormatting sqref="AI114">
    <cfRule type="expression" dxfId="2601" priority="13177">
      <formula>IF(RIGHT(TEXT(AI114,"0.#"),1)=".",FALSE,TRUE)</formula>
    </cfRule>
    <cfRule type="expression" dxfId="2600" priority="13178">
      <formula>IF(RIGHT(TEXT(AI114,"0.#"),1)=".",TRUE,FALSE)</formula>
    </cfRule>
  </conditionalFormatting>
  <conditionalFormatting sqref="AM114">
    <cfRule type="expression" dxfId="2599" priority="13175">
      <formula>IF(RIGHT(TEXT(AM114,"0.#"),1)=".",FALSE,TRUE)</formula>
    </cfRule>
    <cfRule type="expression" dxfId="2598" priority="13176">
      <formula>IF(RIGHT(TEXT(AM114,"0.#"),1)=".",TRUE,FALSE)</formula>
    </cfRule>
  </conditionalFormatting>
  <conditionalFormatting sqref="AE116 AQ116">
    <cfRule type="expression" dxfId="2597" priority="13171">
      <formula>IF(RIGHT(TEXT(AE116,"0.#"),1)=".",FALSE,TRUE)</formula>
    </cfRule>
    <cfRule type="expression" dxfId="2596" priority="13172">
      <formula>IF(RIGHT(TEXT(AE116,"0.#"),1)=".",TRUE,FALSE)</formula>
    </cfRule>
  </conditionalFormatting>
  <conditionalFormatting sqref="AI116">
    <cfRule type="expression" dxfId="2595" priority="13169">
      <formula>IF(RIGHT(TEXT(AI116,"0.#"),1)=".",FALSE,TRUE)</formula>
    </cfRule>
    <cfRule type="expression" dxfId="2594" priority="13170">
      <formula>IF(RIGHT(TEXT(AI116,"0.#"),1)=".",TRUE,FALSE)</formula>
    </cfRule>
  </conditionalFormatting>
  <conditionalFormatting sqref="AM116">
    <cfRule type="expression" dxfId="2593" priority="13167">
      <formula>IF(RIGHT(TEXT(AM116,"0.#"),1)=".",FALSE,TRUE)</formula>
    </cfRule>
    <cfRule type="expression" dxfId="2592" priority="13168">
      <formula>IF(RIGHT(TEXT(AM116,"0.#"),1)=".",TRUE,FALSE)</formula>
    </cfRule>
  </conditionalFormatting>
  <conditionalFormatting sqref="AE117 AM117">
    <cfRule type="expression" dxfId="2591" priority="13165">
      <formula>IF(RIGHT(TEXT(AE117,"0.#"),1)=".",FALSE,TRUE)</formula>
    </cfRule>
    <cfRule type="expression" dxfId="2590" priority="13166">
      <formula>IF(RIGHT(TEXT(AE117,"0.#"),1)=".",TRUE,FALSE)</formula>
    </cfRule>
  </conditionalFormatting>
  <conditionalFormatting sqref="AI117">
    <cfRule type="expression" dxfId="2589" priority="13163">
      <formula>IF(RIGHT(TEXT(AI117,"0.#"),1)=".",FALSE,TRUE)</formula>
    </cfRule>
    <cfRule type="expression" dxfId="2588" priority="13164">
      <formula>IF(RIGHT(TEXT(AI117,"0.#"),1)=".",TRUE,FALSE)</formula>
    </cfRule>
  </conditionalFormatting>
  <conditionalFormatting sqref="AQ117">
    <cfRule type="expression" dxfId="2587" priority="13159">
      <formula>IF(RIGHT(TEXT(AQ117,"0.#"),1)=".",FALSE,TRUE)</formula>
    </cfRule>
    <cfRule type="expression" dxfId="2586" priority="13160">
      <formula>IF(RIGHT(TEXT(AQ117,"0.#"),1)=".",TRUE,FALSE)</formula>
    </cfRule>
  </conditionalFormatting>
  <conditionalFormatting sqref="AE119 AQ119">
    <cfRule type="expression" dxfId="2585" priority="13157">
      <formula>IF(RIGHT(TEXT(AE119,"0.#"),1)=".",FALSE,TRUE)</formula>
    </cfRule>
    <cfRule type="expression" dxfId="2584" priority="13158">
      <formula>IF(RIGHT(TEXT(AE119,"0.#"),1)=".",TRUE,FALSE)</formula>
    </cfRule>
  </conditionalFormatting>
  <conditionalFormatting sqref="AI119">
    <cfRule type="expression" dxfId="2583" priority="13155">
      <formula>IF(RIGHT(TEXT(AI119,"0.#"),1)=".",FALSE,TRUE)</formula>
    </cfRule>
    <cfRule type="expression" dxfId="2582" priority="13156">
      <formula>IF(RIGHT(TEXT(AI119,"0.#"),1)=".",TRUE,FALSE)</formula>
    </cfRule>
  </conditionalFormatting>
  <conditionalFormatting sqref="AM119">
    <cfRule type="expression" dxfId="2581" priority="13153">
      <formula>IF(RIGHT(TEXT(AM119,"0.#"),1)=".",FALSE,TRUE)</formula>
    </cfRule>
    <cfRule type="expression" dxfId="2580" priority="13154">
      <formula>IF(RIGHT(TEXT(AM119,"0.#"),1)=".",TRUE,FALSE)</formula>
    </cfRule>
  </conditionalFormatting>
  <conditionalFormatting sqref="AQ120">
    <cfRule type="expression" dxfId="2579" priority="13145">
      <formula>IF(RIGHT(TEXT(AQ120,"0.#"),1)=".",FALSE,TRUE)</formula>
    </cfRule>
    <cfRule type="expression" dxfId="2578" priority="13146">
      <formula>IF(RIGHT(TEXT(AQ120,"0.#"),1)=".",TRUE,FALSE)</formula>
    </cfRule>
  </conditionalFormatting>
  <conditionalFormatting sqref="AE122 AQ122">
    <cfRule type="expression" dxfId="2577" priority="13143">
      <formula>IF(RIGHT(TEXT(AE122,"0.#"),1)=".",FALSE,TRUE)</formula>
    </cfRule>
    <cfRule type="expression" dxfId="2576" priority="13144">
      <formula>IF(RIGHT(TEXT(AE122,"0.#"),1)=".",TRUE,FALSE)</formula>
    </cfRule>
  </conditionalFormatting>
  <conditionalFormatting sqref="AI122">
    <cfRule type="expression" dxfId="2575" priority="13141">
      <formula>IF(RIGHT(TEXT(AI122,"0.#"),1)=".",FALSE,TRUE)</formula>
    </cfRule>
    <cfRule type="expression" dxfId="2574" priority="13142">
      <formula>IF(RIGHT(TEXT(AI122,"0.#"),1)=".",TRUE,FALSE)</formula>
    </cfRule>
  </conditionalFormatting>
  <conditionalFormatting sqref="AM122">
    <cfRule type="expression" dxfId="2573" priority="13139">
      <formula>IF(RIGHT(TEXT(AM122,"0.#"),1)=".",FALSE,TRUE)</formula>
    </cfRule>
    <cfRule type="expression" dxfId="2572" priority="13140">
      <formula>IF(RIGHT(TEXT(AM122,"0.#"),1)=".",TRUE,FALSE)</formula>
    </cfRule>
  </conditionalFormatting>
  <conditionalFormatting sqref="AQ123">
    <cfRule type="expression" dxfId="2571" priority="13131">
      <formula>IF(RIGHT(TEXT(AQ123,"0.#"),1)=".",FALSE,TRUE)</formula>
    </cfRule>
    <cfRule type="expression" dxfId="2570" priority="13132">
      <formula>IF(RIGHT(TEXT(AQ123,"0.#"),1)=".",TRUE,FALSE)</formula>
    </cfRule>
  </conditionalFormatting>
  <conditionalFormatting sqref="AE125 AQ125">
    <cfRule type="expression" dxfId="2569" priority="13129">
      <formula>IF(RIGHT(TEXT(AE125,"0.#"),1)=".",FALSE,TRUE)</formula>
    </cfRule>
    <cfRule type="expression" dxfId="2568" priority="13130">
      <formula>IF(RIGHT(TEXT(AE125,"0.#"),1)=".",TRUE,FALSE)</formula>
    </cfRule>
  </conditionalFormatting>
  <conditionalFormatting sqref="AI125">
    <cfRule type="expression" dxfId="2567" priority="13127">
      <formula>IF(RIGHT(TEXT(AI125,"0.#"),1)=".",FALSE,TRUE)</formula>
    </cfRule>
    <cfRule type="expression" dxfId="2566" priority="13128">
      <formula>IF(RIGHT(TEXT(AI125,"0.#"),1)=".",TRUE,FALSE)</formula>
    </cfRule>
  </conditionalFormatting>
  <conditionalFormatting sqref="AM125">
    <cfRule type="expression" dxfId="2565" priority="13125">
      <formula>IF(RIGHT(TEXT(AM125,"0.#"),1)=".",FALSE,TRUE)</formula>
    </cfRule>
    <cfRule type="expression" dxfId="2564" priority="13126">
      <formula>IF(RIGHT(TEXT(AM125,"0.#"),1)=".",TRUE,FALSE)</formula>
    </cfRule>
  </conditionalFormatting>
  <conditionalFormatting sqref="AQ126">
    <cfRule type="expression" dxfId="2563" priority="13117">
      <formula>IF(RIGHT(TEXT(AQ126,"0.#"),1)=".",FALSE,TRUE)</formula>
    </cfRule>
    <cfRule type="expression" dxfId="2562" priority="13118">
      <formula>IF(RIGHT(TEXT(AQ126,"0.#"),1)=".",TRUE,FALSE)</formula>
    </cfRule>
  </conditionalFormatting>
  <conditionalFormatting sqref="AE128 AQ128">
    <cfRule type="expression" dxfId="2561" priority="13115">
      <formula>IF(RIGHT(TEXT(AE128,"0.#"),1)=".",FALSE,TRUE)</formula>
    </cfRule>
    <cfRule type="expression" dxfId="2560" priority="13116">
      <formula>IF(RIGHT(TEXT(AE128,"0.#"),1)=".",TRUE,FALSE)</formula>
    </cfRule>
  </conditionalFormatting>
  <conditionalFormatting sqref="AI128">
    <cfRule type="expression" dxfId="2559" priority="13113">
      <formula>IF(RIGHT(TEXT(AI128,"0.#"),1)=".",FALSE,TRUE)</formula>
    </cfRule>
    <cfRule type="expression" dxfId="2558" priority="13114">
      <formula>IF(RIGHT(TEXT(AI128,"0.#"),1)=".",TRUE,FALSE)</formula>
    </cfRule>
  </conditionalFormatting>
  <conditionalFormatting sqref="AM128">
    <cfRule type="expression" dxfId="2557" priority="13111">
      <formula>IF(RIGHT(TEXT(AM128,"0.#"),1)=".",FALSE,TRUE)</formula>
    </cfRule>
    <cfRule type="expression" dxfId="2556" priority="13112">
      <formula>IF(RIGHT(TEXT(AM128,"0.#"),1)=".",TRUE,FALSE)</formula>
    </cfRule>
  </conditionalFormatting>
  <conditionalFormatting sqref="AQ129">
    <cfRule type="expression" dxfId="2555" priority="13103">
      <formula>IF(RIGHT(TEXT(AQ129,"0.#"),1)=".",FALSE,TRUE)</formula>
    </cfRule>
    <cfRule type="expression" dxfId="2554" priority="13104">
      <formula>IF(RIGHT(TEXT(AQ129,"0.#"),1)=".",TRUE,FALSE)</formula>
    </cfRule>
  </conditionalFormatting>
  <conditionalFormatting sqref="AE75">
    <cfRule type="expression" dxfId="2553" priority="13101">
      <formula>IF(RIGHT(TEXT(AE75,"0.#"),1)=".",FALSE,TRUE)</formula>
    </cfRule>
    <cfRule type="expression" dxfId="2552" priority="13102">
      <formula>IF(RIGHT(TEXT(AE75,"0.#"),1)=".",TRUE,FALSE)</formula>
    </cfRule>
  </conditionalFormatting>
  <conditionalFormatting sqref="AE76">
    <cfRule type="expression" dxfId="2551" priority="13099">
      <formula>IF(RIGHT(TEXT(AE76,"0.#"),1)=".",FALSE,TRUE)</formula>
    </cfRule>
    <cfRule type="expression" dxfId="2550" priority="13100">
      <formula>IF(RIGHT(TEXT(AE76,"0.#"),1)=".",TRUE,FALSE)</formula>
    </cfRule>
  </conditionalFormatting>
  <conditionalFormatting sqref="AE77">
    <cfRule type="expression" dxfId="2549" priority="13097">
      <formula>IF(RIGHT(TEXT(AE77,"0.#"),1)=".",FALSE,TRUE)</formula>
    </cfRule>
    <cfRule type="expression" dxfId="2548" priority="13098">
      <formula>IF(RIGHT(TEXT(AE77,"0.#"),1)=".",TRUE,FALSE)</formula>
    </cfRule>
  </conditionalFormatting>
  <conditionalFormatting sqref="AI77">
    <cfRule type="expression" dxfId="2547" priority="13095">
      <formula>IF(RIGHT(TEXT(AI77,"0.#"),1)=".",FALSE,TRUE)</formula>
    </cfRule>
    <cfRule type="expression" dxfId="2546" priority="13096">
      <formula>IF(RIGHT(TEXT(AI77,"0.#"),1)=".",TRUE,FALSE)</formula>
    </cfRule>
  </conditionalFormatting>
  <conditionalFormatting sqref="AI76">
    <cfRule type="expression" dxfId="2545" priority="13093">
      <formula>IF(RIGHT(TEXT(AI76,"0.#"),1)=".",FALSE,TRUE)</formula>
    </cfRule>
    <cfRule type="expression" dxfId="2544" priority="13094">
      <formula>IF(RIGHT(TEXT(AI76,"0.#"),1)=".",TRUE,FALSE)</formula>
    </cfRule>
  </conditionalFormatting>
  <conditionalFormatting sqref="AI75">
    <cfRule type="expression" dxfId="2543" priority="13091">
      <formula>IF(RIGHT(TEXT(AI75,"0.#"),1)=".",FALSE,TRUE)</formula>
    </cfRule>
    <cfRule type="expression" dxfId="2542" priority="13092">
      <formula>IF(RIGHT(TEXT(AI75,"0.#"),1)=".",TRUE,FALSE)</formula>
    </cfRule>
  </conditionalFormatting>
  <conditionalFormatting sqref="AM75">
    <cfRule type="expression" dxfId="2541" priority="13089">
      <formula>IF(RIGHT(TEXT(AM75,"0.#"),1)=".",FALSE,TRUE)</formula>
    </cfRule>
    <cfRule type="expression" dxfId="2540" priority="13090">
      <formula>IF(RIGHT(TEXT(AM75,"0.#"),1)=".",TRUE,FALSE)</formula>
    </cfRule>
  </conditionalFormatting>
  <conditionalFormatting sqref="AM76">
    <cfRule type="expression" dxfId="2539" priority="13087">
      <formula>IF(RIGHT(TEXT(AM76,"0.#"),1)=".",FALSE,TRUE)</formula>
    </cfRule>
    <cfRule type="expression" dxfId="2538" priority="13088">
      <formula>IF(RIGHT(TEXT(AM76,"0.#"),1)=".",TRUE,FALSE)</formula>
    </cfRule>
  </conditionalFormatting>
  <conditionalFormatting sqref="AM77">
    <cfRule type="expression" dxfId="2537" priority="13085">
      <formula>IF(RIGHT(TEXT(AM77,"0.#"),1)=".",FALSE,TRUE)</formula>
    </cfRule>
    <cfRule type="expression" dxfId="2536" priority="13086">
      <formula>IF(RIGHT(TEXT(AM77,"0.#"),1)=".",TRUE,FALSE)</formula>
    </cfRule>
  </conditionalFormatting>
  <conditionalFormatting sqref="AE134:AE135 AI134:AI135 AM134:AM135 AQ134:AQ135 AU134:AU135">
    <cfRule type="expression" dxfId="2535" priority="13071">
      <formula>IF(RIGHT(TEXT(AE134,"0.#"),1)=".",FALSE,TRUE)</formula>
    </cfRule>
    <cfRule type="expression" dxfId="2534" priority="13072">
      <formula>IF(RIGHT(TEXT(AE134,"0.#"),1)=".",TRUE,FALSE)</formula>
    </cfRule>
  </conditionalFormatting>
  <conditionalFormatting sqref="AE433">
    <cfRule type="expression" dxfId="2533" priority="13041">
      <formula>IF(RIGHT(TEXT(AE433,"0.#"),1)=".",FALSE,TRUE)</formula>
    </cfRule>
    <cfRule type="expression" dxfId="2532" priority="13042">
      <formula>IF(RIGHT(TEXT(AE433,"0.#"),1)=".",TRUE,FALSE)</formula>
    </cfRule>
  </conditionalFormatting>
  <conditionalFormatting sqref="AM435">
    <cfRule type="expression" dxfId="2531" priority="13025">
      <formula>IF(RIGHT(TEXT(AM435,"0.#"),1)=".",FALSE,TRUE)</formula>
    </cfRule>
    <cfRule type="expression" dxfId="2530" priority="13026">
      <formula>IF(RIGHT(TEXT(AM435,"0.#"),1)=".",TRUE,FALSE)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M433">
    <cfRule type="expression" dxfId="2525" priority="13029">
      <formula>IF(RIGHT(TEXT(AM433,"0.#"),1)=".",FALSE,TRUE)</formula>
    </cfRule>
    <cfRule type="expression" dxfId="2524" priority="13030">
      <formula>IF(RIGHT(TEXT(AM433,"0.#"),1)=".",TRUE,FALSE)</formula>
    </cfRule>
  </conditionalFormatting>
  <conditionalFormatting sqref="AM434">
    <cfRule type="expression" dxfId="2523" priority="13027">
      <formula>IF(RIGHT(TEXT(AM434,"0.#"),1)=".",FALSE,TRUE)</formula>
    </cfRule>
    <cfRule type="expression" dxfId="2522" priority="13028">
      <formula>IF(RIGHT(TEXT(AM434,"0.#"),1)=".",TRUE,FALSE)</formula>
    </cfRule>
  </conditionalFormatting>
  <conditionalFormatting sqref="AU433">
    <cfRule type="expression" dxfId="2521" priority="13017">
      <formula>IF(RIGHT(TEXT(AU433,"0.#"),1)=".",FALSE,TRUE)</formula>
    </cfRule>
    <cfRule type="expression" dxfId="2520" priority="13018">
      <formula>IF(RIGHT(TEXT(AU433,"0.#"),1)=".",TRUE,FALSE)</formula>
    </cfRule>
  </conditionalFormatting>
  <conditionalFormatting sqref="AU434">
    <cfRule type="expression" dxfId="2519" priority="13015">
      <formula>IF(RIGHT(TEXT(AU434,"0.#"),1)=".",FALSE,TRUE)</formula>
    </cfRule>
    <cfRule type="expression" dxfId="2518" priority="13016">
      <formula>IF(RIGHT(TEXT(AU434,"0.#"),1)=".",TRUE,FALSE)</formula>
    </cfRule>
  </conditionalFormatting>
  <conditionalFormatting sqref="AU435">
    <cfRule type="expression" dxfId="2517" priority="13013">
      <formula>IF(RIGHT(TEXT(AU435,"0.#"),1)=".",FALSE,TRUE)</formula>
    </cfRule>
    <cfRule type="expression" dxfId="2516" priority="13014">
      <formula>IF(RIGHT(TEXT(AU435,"0.#"),1)=".",TRUE,FALSE)</formula>
    </cfRule>
  </conditionalFormatting>
  <conditionalFormatting sqref="AI435">
    <cfRule type="expression" dxfId="2515" priority="12947">
      <formula>IF(RIGHT(TEXT(AI435,"0.#"),1)=".",FALSE,TRUE)</formula>
    </cfRule>
    <cfRule type="expression" dxfId="2514" priority="12948">
      <formula>IF(RIGHT(TEXT(AI435,"0.#"),1)=".",TRUE,FALSE)</formula>
    </cfRule>
  </conditionalFormatting>
  <conditionalFormatting sqref="AI433">
    <cfRule type="expression" dxfId="2513" priority="12951">
      <formula>IF(RIGHT(TEXT(AI433,"0.#"),1)=".",FALSE,TRUE)</formula>
    </cfRule>
    <cfRule type="expression" dxfId="2512" priority="12952">
      <formula>IF(RIGHT(TEXT(AI433,"0.#"),1)=".",TRUE,FALSE)</formula>
    </cfRule>
  </conditionalFormatting>
  <conditionalFormatting sqref="AI434">
    <cfRule type="expression" dxfId="2511" priority="12949">
      <formula>IF(RIGHT(TEXT(AI434,"0.#"),1)=".",FALSE,TRUE)</formula>
    </cfRule>
    <cfRule type="expression" dxfId="2510" priority="12950">
      <formula>IF(RIGHT(TEXT(AI434,"0.#"),1)=".",TRUE,FALSE)</formula>
    </cfRule>
  </conditionalFormatting>
  <conditionalFormatting sqref="AQ434">
    <cfRule type="expression" dxfId="2509" priority="12933">
      <formula>IF(RIGHT(TEXT(AQ434,"0.#"),1)=".",FALSE,TRUE)</formula>
    </cfRule>
    <cfRule type="expression" dxfId="2508" priority="12934">
      <formula>IF(RIGHT(TEXT(AQ434,"0.#"),1)=".",TRUE,FALSE)</formula>
    </cfRule>
  </conditionalFormatting>
  <conditionalFormatting sqref="AQ435">
    <cfRule type="expression" dxfId="2507" priority="12919">
      <formula>IF(RIGHT(TEXT(AQ435,"0.#"),1)=".",FALSE,TRUE)</formula>
    </cfRule>
    <cfRule type="expression" dxfId="2506" priority="12920">
      <formula>IF(RIGHT(TEXT(AQ435,"0.#"),1)=".",TRUE,FALSE)</formula>
    </cfRule>
  </conditionalFormatting>
  <conditionalFormatting sqref="AQ433">
    <cfRule type="expression" dxfId="2505" priority="12917">
      <formula>IF(RIGHT(TEXT(AQ433,"0.#"),1)=".",FALSE,TRUE)</formula>
    </cfRule>
    <cfRule type="expression" dxfId="2504" priority="12918">
      <formula>IF(RIGHT(TEXT(AQ433,"0.#"),1)=".",TRUE,FALSE)</formula>
    </cfRule>
  </conditionalFormatting>
  <conditionalFormatting sqref="AL847:AO866">
    <cfRule type="expression" dxfId="2503" priority="6641">
      <formula>IF(AND(AL847&gt;=0, RIGHT(TEXT(AL847,"0.#"),1)&lt;&gt;"."),TRUE,FALSE)</formula>
    </cfRule>
    <cfRule type="expression" dxfId="2502" priority="6642">
      <formula>IF(AND(AL847&gt;=0, RIGHT(TEXT(AL847,"0.#"),1)="."),TRUE,FALSE)</formula>
    </cfRule>
    <cfRule type="expression" dxfId="2501" priority="6643">
      <formula>IF(AND(AL847&lt;0, RIGHT(TEXT(AL847,"0.#"),1)&lt;&gt;"."),TRUE,FALSE)</formula>
    </cfRule>
    <cfRule type="expression" dxfId="2500" priority="6644">
      <formula>IF(AND(AL847&lt;0, RIGHT(TEXT(AL847,"0.#"),1)="."),TRUE,FALSE)</formula>
    </cfRule>
  </conditionalFormatting>
  <conditionalFormatting sqref="AQ53:AQ55">
    <cfRule type="expression" dxfId="2499" priority="4663">
      <formula>IF(RIGHT(TEXT(AQ53,"0.#"),1)=".",FALSE,TRUE)</formula>
    </cfRule>
    <cfRule type="expression" dxfId="2498" priority="4664">
      <formula>IF(RIGHT(TEXT(AQ53,"0.#"),1)=".",TRUE,FALSE)</formula>
    </cfRule>
  </conditionalFormatting>
  <conditionalFormatting sqref="AU53:AU55">
    <cfRule type="expression" dxfId="2497" priority="4661">
      <formula>IF(RIGHT(TEXT(AU53,"0.#"),1)=".",FALSE,TRUE)</formula>
    </cfRule>
    <cfRule type="expression" dxfId="2496" priority="4662">
      <formula>IF(RIGHT(TEXT(AU53,"0.#"),1)=".",TRUE,FALSE)</formula>
    </cfRule>
  </conditionalFormatting>
  <conditionalFormatting sqref="AQ60:AQ62">
    <cfRule type="expression" dxfId="2495" priority="4659">
      <formula>IF(RIGHT(TEXT(AQ60,"0.#"),1)=".",FALSE,TRUE)</formula>
    </cfRule>
    <cfRule type="expression" dxfId="2494" priority="4660">
      <formula>IF(RIGHT(TEXT(AQ60,"0.#"),1)=".",TRUE,FALSE)</formula>
    </cfRule>
  </conditionalFormatting>
  <conditionalFormatting sqref="AU60:AU62">
    <cfRule type="expression" dxfId="2493" priority="4657">
      <formula>IF(RIGHT(TEXT(AU60,"0.#"),1)=".",FALSE,TRUE)</formula>
    </cfRule>
    <cfRule type="expression" dxfId="2492" priority="4658">
      <formula>IF(RIGHT(TEXT(AU60,"0.#"),1)=".",TRUE,FALSE)</formula>
    </cfRule>
  </conditionalFormatting>
  <conditionalFormatting sqref="AQ75:AQ77">
    <cfRule type="expression" dxfId="2491" priority="4655">
      <formula>IF(RIGHT(TEXT(AQ75,"0.#"),1)=".",FALSE,TRUE)</formula>
    </cfRule>
    <cfRule type="expression" dxfId="2490" priority="4656">
      <formula>IF(RIGHT(TEXT(AQ75,"0.#"),1)=".",TRUE,FALSE)</formula>
    </cfRule>
  </conditionalFormatting>
  <conditionalFormatting sqref="AU75:AU77">
    <cfRule type="expression" dxfId="2489" priority="4653">
      <formula>IF(RIGHT(TEXT(AU75,"0.#"),1)=".",FALSE,TRUE)</formula>
    </cfRule>
    <cfRule type="expression" dxfId="2488" priority="4654">
      <formula>IF(RIGHT(TEXT(AU75,"0.#"),1)=".",TRUE,FALSE)</formula>
    </cfRule>
  </conditionalFormatting>
  <conditionalFormatting sqref="AQ87:AQ89">
    <cfRule type="expression" dxfId="2487" priority="4651">
      <formula>IF(RIGHT(TEXT(AQ87,"0.#"),1)=".",FALSE,TRUE)</formula>
    </cfRule>
    <cfRule type="expression" dxfId="2486" priority="4652">
      <formula>IF(RIGHT(TEXT(AQ87,"0.#"),1)=".",TRUE,FALSE)</formula>
    </cfRule>
  </conditionalFormatting>
  <conditionalFormatting sqref="AU87:AU89">
    <cfRule type="expression" dxfId="2485" priority="4649">
      <formula>IF(RIGHT(TEXT(AU87,"0.#"),1)=".",FALSE,TRUE)</formula>
    </cfRule>
    <cfRule type="expression" dxfId="2484" priority="4650">
      <formula>IF(RIGHT(TEXT(AU87,"0.#"),1)=".",TRUE,FALSE)</formula>
    </cfRule>
  </conditionalFormatting>
  <conditionalFormatting sqref="AQ92:AQ94">
    <cfRule type="expression" dxfId="2483" priority="4647">
      <formula>IF(RIGHT(TEXT(AQ92,"0.#"),1)=".",FALSE,TRUE)</formula>
    </cfRule>
    <cfRule type="expression" dxfId="2482" priority="4648">
      <formula>IF(RIGHT(TEXT(AQ92,"0.#"),1)=".",TRUE,FALSE)</formula>
    </cfRule>
  </conditionalFormatting>
  <conditionalFormatting sqref="AU92:AU94">
    <cfRule type="expression" dxfId="2481" priority="4645">
      <formula>IF(RIGHT(TEXT(AU92,"0.#"),1)=".",FALSE,TRUE)</formula>
    </cfRule>
    <cfRule type="expression" dxfId="2480" priority="4646">
      <formula>IF(RIGHT(TEXT(AU92,"0.#"),1)=".",TRUE,FALSE)</formula>
    </cfRule>
  </conditionalFormatting>
  <conditionalFormatting sqref="AQ97:AQ99">
    <cfRule type="expression" dxfId="2479" priority="4643">
      <formula>IF(RIGHT(TEXT(AQ97,"0.#"),1)=".",FALSE,TRUE)</formula>
    </cfRule>
    <cfRule type="expression" dxfId="2478" priority="4644">
      <formula>IF(RIGHT(TEXT(AQ97,"0.#"),1)=".",TRUE,FALSE)</formula>
    </cfRule>
  </conditionalFormatting>
  <conditionalFormatting sqref="AU97:AU99">
    <cfRule type="expression" dxfId="2477" priority="4641">
      <formula>IF(RIGHT(TEXT(AU97,"0.#"),1)=".",FALSE,TRUE)</formula>
    </cfRule>
    <cfRule type="expression" dxfId="2476" priority="4642">
      <formula>IF(RIGHT(TEXT(AU97,"0.#"),1)=".",TRUE,FALSE)</formula>
    </cfRule>
  </conditionalFormatting>
  <conditionalFormatting sqref="AE458">
    <cfRule type="expression" dxfId="2475" priority="4335">
      <formula>IF(RIGHT(TEXT(AE458,"0.#"),1)=".",FALSE,TRUE)</formula>
    </cfRule>
    <cfRule type="expression" dxfId="2474" priority="4336">
      <formula>IF(RIGHT(TEXT(AE458,"0.#"),1)=".",TRUE,FALSE)</formula>
    </cfRule>
  </conditionalFormatting>
  <conditionalFormatting sqref="AM460">
    <cfRule type="expression" dxfId="2473" priority="4325">
      <formula>IF(RIGHT(TEXT(AM460,"0.#"),1)=".",FALSE,TRUE)</formula>
    </cfRule>
    <cfRule type="expression" dxfId="2472" priority="4326">
      <formula>IF(RIGHT(TEXT(AM460,"0.#"),1)=".",TRUE,FALSE)</formula>
    </cfRule>
  </conditionalFormatting>
  <conditionalFormatting sqref="AE459">
    <cfRule type="expression" dxfId="2471" priority="4333">
      <formula>IF(RIGHT(TEXT(AE459,"0.#"),1)=".",FALSE,TRUE)</formula>
    </cfRule>
    <cfRule type="expression" dxfId="2470" priority="4334">
      <formula>IF(RIGHT(TEXT(AE459,"0.#"),1)=".",TRUE,FALSE)</formula>
    </cfRule>
  </conditionalFormatting>
  <conditionalFormatting sqref="AE460">
    <cfRule type="expression" dxfId="2469" priority="4331">
      <formula>IF(RIGHT(TEXT(AE460,"0.#"),1)=".",FALSE,TRUE)</formula>
    </cfRule>
    <cfRule type="expression" dxfId="2468" priority="4332">
      <formula>IF(RIGHT(TEXT(AE460,"0.#"),1)=".",TRUE,FALSE)</formula>
    </cfRule>
  </conditionalFormatting>
  <conditionalFormatting sqref="AM458">
    <cfRule type="expression" dxfId="2467" priority="4329">
      <formula>IF(RIGHT(TEXT(AM458,"0.#"),1)=".",FALSE,TRUE)</formula>
    </cfRule>
    <cfRule type="expression" dxfId="2466" priority="4330">
      <formula>IF(RIGHT(TEXT(AM458,"0.#"),1)=".",TRUE,FALSE)</formula>
    </cfRule>
  </conditionalFormatting>
  <conditionalFormatting sqref="AM459">
    <cfRule type="expression" dxfId="2465" priority="4327">
      <formula>IF(RIGHT(TEXT(AM459,"0.#"),1)=".",FALSE,TRUE)</formula>
    </cfRule>
    <cfRule type="expression" dxfId="2464" priority="4328">
      <formula>IF(RIGHT(TEXT(AM459,"0.#"),1)=".",TRUE,FALSE)</formula>
    </cfRule>
  </conditionalFormatting>
  <conditionalFormatting sqref="AU458">
    <cfRule type="expression" dxfId="2463" priority="4323">
      <formula>IF(RIGHT(TEXT(AU458,"0.#"),1)=".",FALSE,TRUE)</formula>
    </cfRule>
    <cfRule type="expression" dxfId="2462" priority="4324">
      <formula>IF(RIGHT(TEXT(AU458,"0.#"),1)=".",TRUE,FALSE)</formula>
    </cfRule>
  </conditionalFormatting>
  <conditionalFormatting sqref="AU459">
    <cfRule type="expression" dxfId="2461" priority="4321">
      <formula>IF(RIGHT(TEXT(AU459,"0.#"),1)=".",FALSE,TRUE)</formula>
    </cfRule>
    <cfRule type="expression" dxfId="2460" priority="4322">
      <formula>IF(RIGHT(TEXT(AU459,"0.#"),1)=".",TRUE,FALSE)</formula>
    </cfRule>
  </conditionalFormatting>
  <conditionalFormatting sqref="AU460">
    <cfRule type="expression" dxfId="2459" priority="4319">
      <formula>IF(RIGHT(TEXT(AU460,"0.#"),1)=".",FALSE,TRUE)</formula>
    </cfRule>
    <cfRule type="expression" dxfId="2458" priority="4320">
      <formula>IF(RIGHT(TEXT(AU460,"0.#"),1)=".",TRUE,FALSE)</formula>
    </cfRule>
  </conditionalFormatting>
  <conditionalFormatting sqref="AI460">
    <cfRule type="expression" dxfId="2457" priority="4313">
      <formula>IF(RIGHT(TEXT(AI460,"0.#"),1)=".",FALSE,TRUE)</formula>
    </cfRule>
    <cfRule type="expression" dxfId="2456" priority="4314">
      <formula>IF(RIGHT(TEXT(AI460,"0.#"),1)=".",TRUE,FALSE)</formula>
    </cfRule>
  </conditionalFormatting>
  <conditionalFormatting sqref="AI458">
    <cfRule type="expression" dxfId="2455" priority="4317">
      <formula>IF(RIGHT(TEXT(AI458,"0.#"),1)=".",FALSE,TRUE)</formula>
    </cfRule>
    <cfRule type="expression" dxfId="2454" priority="4318">
      <formula>IF(RIGHT(TEXT(AI458,"0.#"),1)=".",TRUE,FALSE)</formula>
    </cfRule>
  </conditionalFormatting>
  <conditionalFormatting sqref="AI459">
    <cfRule type="expression" dxfId="2453" priority="4315">
      <formula>IF(RIGHT(TEXT(AI459,"0.#"),1)=".",FALSE,TRUE)</formula>
    </cfRule>
    <cfRule type="expression" dxfId="2452" priority="4316">
      <formula>IF(RIGHT(TEXT(AI459,"0.#"),1)=".",TRUE,FALSE)</formula>
    </cfRule>
  </conditionalFormatting>
  <conditionalFormatting sqref="AQ459">
    <cfRule type="expression" dxfId="2451" priority="4311">
      <formula>IF(RIGHT(TEXT(AQ459,"0.#"),1)=".",FALSE,TRUE)</formula>
    </cfRule>
    <cfRule type="expression" dxfId="2450" priority="4312">
      <formula>IF(RIGHT(TEXT(AQ459,"0.#"),1)=".",TRUE,FALSE)</formula>
    </cfRule>
  </conditionalFormatting>
  <conditionalFormatting sqref="AQ460">
    <cfRule type="expression" dxfId="2449" priority="4309">
      <formula>IF(RIGHT(TEXT(AQ460,"0.#"),1)=".",FALSE,TRUE)</formula>
    </cfRule>
    <cfRule type="expression" dxfId="2448" priority="4310">
      <formula>IF(RIGHT(TEXT(AQ460,"0.#"),1)=".",TRUE,FALSE)</formula>
    </cfRule>
  </conditionalFormatting>
  <conditionalFormatting sqref="AQ458">
    <cfRule type="expression" dxfId="2447" priority="4307">
      <formula>IF(RIGHT(TEXT(AQ458,"0.#"),1)=".",FALSE,TRUE)</formula>
    </cfRule>
    <cfRule type="expression" dxfId="2446" priority="4308">
      <formula>IF(RIGHT(TEXT(AQ458,"0.#"),1)=".",TRUE,FALSE)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7:Y866">
    <cfRule type="expression" dxfId="2429" priority="2969">
      <formula>IF(RIGHT(TEXT(Y847,"0.#"),1)=".",FALSE,TRUE)</formula>
    </cfRule>
    <cfRule type="expression" dxfId="2428" priority="2970">
      <formula>IF(RIGHT(TEXT(Y847,"0.#"),1)=".",TRUE,FALSE)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2:AO1131">
    <cfRule type="expression" dxfId="2399" priority="2875">
      <formula>IF(AND(AL1102&gt;=0, RIGHT(TEXT(AL1102,"0.#"),1)&lt;&gt;"."),TRUE,FALSE)</formula>
    </cfRule>
    <cfRule type="expression" dxfId="2398" priority="2876">
      <formula>IF(AND(AL1102&gt;=0, RIGHT(TEXT(AL1102,"0.#"),1)="."),TRUE,FALSE)</formula>
    </cfRule>
    <cfRule type="expression" dxfId="2397" priority="2877">
      <formula>IF(AND(AL1102&lt;0, RIGHT(TEXT(AL1102,"0.#"),1)&lt;&gt;"."),TRUE,FALSE)</formula>
    </cfRule>
    <cfRule type="expression" dxfId="2396" priority="2878">
      <formula>IF(AND(AL1102&lt;0, RIGHT(TEXT(AL1102,"0.#"),1)="."),TRUE,FALSE)</formula>
    </cfRule>
  </conditionalFormatting>
  <conditionalFormatting sqref="Y1102:Y1131">
    <cfRule type="expression" dxfId="2395" priority="2873">
      <formula>IF(RIGHT(TEXT(Y1102,"0.#"),1)=".",FALSE,TRUE)</formula>
    </cfRule>
    <cfRule type="expression" dxfId="2394" priority="2874">
      <formula>IF(RIGHT(TEXT(Y1102,"0.#"),1)=".",TRUE,FALSE)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7:AO837 AL846:AO846">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Y846">
    <cfRule type="expression" dxfId="711" priority="11">
      <formula>IF(RIGHT(TEXT(Y837,"0.#"),1)=".",FALSE,TRUE)</formula>
    </cfRule>
    <cfRule type="expression" dxfId="710" priority="12">
      <formula>IF(RIGHT(TEXT(Y837,"0.#"),1)=".",TRUE,FALSE)</formula>
    </cfRule>
  </conditionalFormatting>
  <conditionalFormatting sqref="AL838:AO845">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Y845">
    <cfRule type="expression" dxfId="705" priority="5">
      <formula>IF(RIGHT(TEXT(Y838,"0.#"),1)=".",FALSE,TRUE)</formula>
    </cfRule>
    <cfRule type="expression" dxfId="704" priority="6">
      <formula>IF(RIGHT(TEXT(Y838,"0.#"),1)=".",TRUE,FALSE)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2019-05-23T01:07:44Z</cp:lastPrinted>
  <dcterms:created xsi:type="dcterms:W3CDTF">2012-03-13T00:50:25Z</dcterms:created>
  <dcterms:modified xsi:type="dcterms:W3CDTF">2019-07-09T01:06:44Z</dcterms:modified>
</cp:coreProperties>
</file>