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FDF105E-5926-4783-B06B-DA828789E81D}"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C2" i="4"/>
  <c r="D2" i="4" s="1"/>
  <c r="W28" i="3"/>
  <c r="I5" i="4" l="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<sst xmlns="http://schemas.openxmlformats.org/spreadsheetml/2006/main" count="3017" uniqueCount="721">
  <si>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</si>
  <si>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</si>
  <si>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</si>
  <si>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</si>
  <si>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</si>
  <si>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</si>
  <si>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</si>
  <si>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</si>
  <si>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</si>
  <si>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</si>
  <si>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</si>
  <si>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</si>
  <si>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</si>
  <si>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</si>
  <si>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</si>
  <si>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</si>
  <si>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</si>
  <si>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</si>
  <si>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</si>
  <si>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</si>
  <si>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</si>
  <si>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</si>
  <si>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</si>
  <si>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</si>
  <si>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</si>
  <si>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</si>
  <si>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</si>
  <si>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</si>
  <si>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</si>
  <si>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</si>
  <si>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</si>
  <si>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</si>
  <si>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</si>
  <si>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</si>
  <si>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</si>
  <si>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</si>
  <si>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</si>
  <si>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</si>
  <si>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</si>
  <si>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</si>
  <si>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</si>
  <si>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</si>
  <si>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</si>
  <si>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</si>
  <si>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</si>
  <si>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</si>
  <si>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</si>
  <si>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</si>
  <si>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</si>
  <si>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</si>
  <si>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</si>
  <si>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</si>
  <si>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</si>
  <si>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</si>
  <si>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</si>
  <si>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</si>
  <si>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</si>
  <si>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</si>
  <si>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</si>
  <si>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</si>
  <si>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</si>
  <si>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</si>
  <si>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</si>
  <si>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</si>
  <si>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</si>
  <si>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</si>
  <si>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</si>
  <si>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</si>
  <si>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</si>
  <si>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</si>
  <si>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</si>
  <si>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</si>
  <si>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</si>
  <si>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</si>
  <si>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</si>
  <si>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</si>
  <si>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</si>
  <si>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</si>
  <si>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</si>
  <si>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</si>
  <si>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</si>
  <si>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</si>
  <si>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</si>
  <si>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</si>
  <si>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</si>
  <si>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</si>
  <si>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</si>
  <si>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</si>
  <si>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</si>
  <si>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</si>
  <si>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</si>
  <si>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</si>
  <si>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</si>
  <si>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</si>
  <si>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</si>
  <si>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</si>
  <si>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</si>
  <si>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</si>
  <si>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</si>
  <si>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</si>
  <si>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</si>
  <si>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</si>
  <si>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</si>
  <si>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</si>
  <si>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</si>
  <si>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</si>
  <si>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</si>
  <si>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</si>
  <si>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</si>
  <si>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</si>
  <si>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</si>
  <si>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</si>
  <si>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</si>
  <si>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</si>
  <si>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</si>
  <si>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</si>
  <si>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</si>
  <si>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</si>
  <si>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</si>
  <si>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</si>
  <si>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</si>
  <si>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</si>
  <si>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</si>
  <si>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</si>
  <si>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</si>
  <si>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</si>
  <si>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</si>
  <si>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</si>
  <si>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</si>
  <si>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</si>
  <si>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</si>
  <si>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</si>
  <si>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</si>
  <si>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</si>
  <si>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</si>
  <si>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</si>
  <si>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</si>
  <si>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</si>
  <si>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</si>
  <si>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</si>
  <si>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</si>
  <si>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</si>
  <si>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</si>
  <si>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</si>
  <si>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</si>
  <si>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</si>
  <si>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</si>
  <si>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</si>
  <si>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</si>
  <si>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</si>
  <si>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</si>
  <si>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</si>
  <si>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</si>
  <si>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</si>
  <si>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</si>
  <si>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</si>
  <si>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</si>
  <si>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</si>
  <si>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</si>
  <si>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</si>
  <si>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</si>
  <si>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</si>
  <si>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</si>
  <si>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</si>
  <si>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</si>
  <si>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</si>
  <si>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</si>
  <si>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</si>
  <si>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</si>
  <si>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</si>
  <si>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</si>
  <si>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</si>
  <si>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</si>
  <si>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</si>
  <si>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</si>
  <si>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</si>
  <si>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</si>
  <si>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</si>
  <si>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</si>
  <si>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</si>
  <si>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</si>
  <si>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</si>
  <si>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</si>
  <si>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</si>
  <si>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</si>
  <si>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</si>
  <si>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</si>
  <si>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</si>
  <si>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</si>
  <si>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</si>
  <si>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</si>
  <si>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</si>
  <si>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</si>
  <si>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</si>
  <si>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</si>
  <si>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</si>
  <si>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</si>
  <si>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</si>
  <si>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</si>
  <si>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</si>
  <si>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</si>
  <si>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</si>
  <si>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</si>
  <si>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</si>
  <si>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</si>
  <si>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</si>
  <si>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</si>
  <si>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</si>
  <si>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</si>
  <si>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</si>
  <si>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</si>
  <si>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</si>
  <si>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</si>
  <si>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</si>
  <si>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</si>
  <si>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</si>
  <si>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</si>
  <si>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</si>
  <si>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</si>
  <si>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</si>
  <si>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</si>
  <si>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</si>
  <si>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</si>
  <si>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</si>
  <si>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</si>
  <si>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</si>
  <si>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</si>
  <si>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</si>
  <si>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</si>
  <si>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</si>
  <si>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</si>
  <si>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</si>
  <si>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</si>
  <si>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</si>
  <si>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</si>
  <si>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</si>
  <si>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</si>
  <si>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</si>
  <si>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</si>
  <si>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</si>
  <si>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</si>
  <si>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</si>
  <si>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</si>
  <si>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</si>
  <si>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</si>
  <si>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</si>
  <si>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</si>
  <si>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</si>
  <si>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</si>
  <si>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</si>
  <si>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</si>
  <si>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</si>
  <si>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</si>
  <si>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</si>
  <si>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</si>
  <si>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</si>
  <si>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</si>
  <si>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</si>
  <si>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</si>
  <si>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</si>
  <si>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</si>
  <si>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</si>
  <si>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</si>
  <si>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</si>
  <si>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</si>
  <si>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</si>
  <si>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</si>
  <si>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</si>
  <si>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</si>
  <si>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</si>
  <si>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</si>
  <si>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</si>
  <si>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</si>
  <si>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</si>
  <si>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</si>
  <si>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</si>
  <si>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</si>
  <si>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</si>
  <si>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</si>
  <si>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</si>
  <si>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</si>
  <si>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</si>
  <si>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</si>
  <si>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</si>
  <si>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</si>
  <si>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</si>
  <si>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</si>
  <si>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</si>
  <si>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</si>
  <si>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</si>
  <si>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</si>
  <si>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</si>
  <si>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</si>
  <si>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</si>
  <si>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</si>
  <si>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</si>
  <si>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</si>
  <si>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</si>
  <si>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</si>
  <si>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</si>
  <si>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</si>
  <si>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</si>
  <si>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</si>
  <si>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</si>
  <si>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</si>
  <si>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</si>
  <si>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</si>
  <si>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</si>
  <si>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</si>
  <si>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</si>
  <si>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</si>
  <si>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</si>
  <si>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</si>
  <si>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</si>
  <si>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</si>
  <si>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</si>
  <si>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</si>
  <si>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</si>
  <si>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</si>
  <si>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</si>
  <si>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</si>
  <si>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</si>
  <si>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</si>
  <si>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</si>
  <si>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</si>
  <si>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</si>
  <si>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</si>
  <si>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</si>
  <si>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</si>
  <si>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</si>
  <si>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</si>
  <si>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</si>
  <si>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</si>
  <si>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</si>
  <si>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</si>
  <si>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</si>
  <si>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</si>
  <si>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</si>
  <si>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</si>
  <si>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</si>
  <si>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</si>
  <si>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</si>
  <si>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</si>
  <si>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</si>
  <si>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</si>
  <si>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</si>
  <si>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</si>
  <si>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</si>
  <si>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</si>
  <si>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</si>
  <si>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</si>
  <si>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</si>
  <si>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</si>
  <si>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</si>
  <si>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</si>
  <si>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</si>
  <si>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</si>
  <si>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</si>
  <si>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</si>
  <si>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</si>
  <si>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</si>
  <si>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</si>
  <si>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</si>
  <si>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</si>
  <si>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</si>
  <si>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</si>
  <si>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</si>
  <si>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</si>
  <si>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</si>
  <si>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</si>
  <si>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</si>
  <si>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</si>
  <si>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</si>
  <si>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</si>
  <si>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</si>
  <si>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</si>
  <si>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</si>
  <si>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</si>
  <si>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</si>
  <si>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</si>
  <si>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</si>
  <si>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</si>
  <si>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</si>
  <si>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</si>
  <si>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</si>
  <si>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</si>
  <si>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</si>
  <si>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</si>
  <si>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</si>
  <si>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</si>
  <si>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</si>
  <si>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</si>
  <si>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</si>
  <si>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</si>
  <si>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</si>
  <si>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</si>
  <si>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</si>
  <si>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</si>
  <si>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</si>
  <si>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</si>
  <si>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</si>
  <si>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</si>
  <si>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</si>
  <si>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</si>
  <si>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</si>
  <si>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</si>
  <si>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</si>
  <si>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</si>
  <si>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</si>
  <si>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</si>
  <si>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</si>
  <si>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</si>
  <si>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</si>
  <si>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</si>
  <si>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</si>
  <si>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</si>
  <si>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</si>
  <si>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</si>
  <si>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</si>
  <si>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</si>
  <si>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</si>
  <si>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</si>
  <si>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</si>
  <si>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</si>
  <si>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</si>
  <si>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</si>
  <si>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</si>
  <si>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</si>
  <si>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</si>
  <si>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</si>
  <si>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</si>
  <si>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</si>
  <si>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</si>
  <si>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</si>
  <si>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</si>
  <si>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</si>
  <si>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</si>
  <si>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</si>
  <si>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</si>
  <si>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</si>
  <si>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</si>
  <si>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</si>
  <si>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</si>
  <si>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</si>
  <si>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</si>
  <si>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</si>
  <si>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</si>
  <si>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</si>
  <si>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</si>
  <si>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</si>
  <si>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</si>
  <si>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</si>
  <si>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</si>
  <si>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</si>
  <si>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</si>
  <si>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</si>
  <si>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</si>
  <si>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</si>
  <si>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</si>
  <si>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</si>
  <si>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</si>
  <si>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</si>
  <si>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</si>
  <si>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</si>
  <si>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</si>
  <si>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</si>
  <si>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</si>
  <si>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</si>
  <si>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</si>
  <si>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</si>
  <si>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</si>
  <si>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</si>
  <si>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</si>
  <si>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</si>
  <si>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</si>
  <si>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</si>
  <si>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</si>
  <si>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</si>
  <si>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</si>
  <si>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</si>
  <si>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</si>
  <si>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</si>
  <si>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</si>
  <si>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</si>
  <si>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</si>
  <si>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</si>
  <si>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</si>
  <si>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</si>
  <si>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</si>
  <si>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</si>
  <si>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</si>
  <si>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</si>
  <si>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</si>
  <si>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</si>
  <si>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</si>
  <si>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</si>
  <si>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</si>
  <si>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</si>
  <si>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</si>
  <si>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</si>
  <si>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</si>
  <si>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</si>
  <si>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</si>
  <si>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</si>
  <si>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</si>
  <si>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</si>
  <si>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</si>
  <si>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</si>
  <si>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</si>
  <si>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</si>
  <si>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</si>
  <si>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</si>
  <si>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</si>
  <si>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</si>
  <si>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</si>
  <si>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</si>
  <si>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</si>
  <si>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</si>
  <si>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</si>
  <si>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</si>
  <si>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</si>
  <si>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</si>
  <si>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</si>
  <si>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</si>
  <si>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</si>
  <si>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</si>
  <si>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</si>
  <si>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</si>
  <si>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</si>
  <si>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</si>
  <si>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</si>
  <si>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</si>
  <si>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</si>
  <si>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</si>
  <si>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</si>
  <si>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</si>
  <si>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</si>
  <si>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</si>
  <si>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</si>
  <si>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</si>
  <si>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</si>
  <si>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</si>
  <si>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</si>
  <si>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</si>
  <si>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</si>
  <si>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</si>
  <si>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</si>
  <si>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</si>
  <si>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</si>
  <si>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</si>
  <si>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</si>
  <si>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</si>
  <si>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</si>
  <si>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</si>
  <si>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</si>
  <si>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</si>
  <si>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</si>
  <si>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</si>
  <si>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</si>
  <si>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</si>
  <si>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</si>
  <si>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</si>
  <si>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</si>
  <si>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</si>
  <si>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</si>
  <si>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</si>
  <si>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</si>
  <si>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</si>
  <si>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</si>
  <si>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</si>
  <si>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</si>
  <si>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昭和４２年度</t>
    <phoneticPr fontId="5"/>
  </si>
  <si>
    <t>終了予定なし</t>
    <phoneticPr fontId="5"/>
  </si>
  <si>
    <t>文化芸術基本法 第7条</t>
    <phoneticPr fontId="5"/>
  </si>
  <si>
    <t>文化芸術推進基本計画（第１期）
（平成30年3月6日閣議決定）</t>
    <phoneticPr fontId="5"/>
  </si>
  <si>
    <t>-</t>
    <phoneticPr fontId="5"/>
  </si>
  <si>
    <t>-</t>
    <phoneticPr fontId="5"/>
  </si>
  <si>
    <t>-</t>
    <phoneticPr fontId="5"/>
  </si>
  <si>
    <t>文化政策調査業務庁費</t>
    <phoneticPr fontId="5"/>
  </si>
  <si>
    <t>文化芸術振興委託費</t>
  </si>
  <si>
    <t>庁費</t>
  </si>
  <si>
    <t>文化政策調査業務旅費</t>
  </si>
  <si>
    <t>文化政策調査業務委員等旅費</t>
  </si>
  <si>
    <t>前年度に実施した調査の活用（100％）</t>
    <phoneticPr fontId="5"/>
  </si>
  <si>
    <t>結果が政策・施策の検討等に活用された調査数</t>
    <phoneticPr fontId="5"/>
  </si>
  <si>
    <t>件</t>
    <phoneticPr fontId="5"/>
  </si>
  <si>
    <t>-</t>
    <phoneticPr fontId="5"/>
  </si>
  <si>
    <t>-</t>
    <phoneticPr fontId="5"/>
  </si>
  <si>
    <t>実施調査件数</t>
    <phoneticPr fontId="5"/>
  </si>
  <si>
    <t>文化芸術推進基本計画（第１期）を踏まえた施策の企画・立案のために行う調査研究など事業の件数</t>
    <phoneticPr fontId="5"/>
  </si>
  <si>
    <t>執行額（百万円）／調査研究本数（ただし、調査研究の対象・手法等により必要とされるコストが異なるので、単位当たりのコストを算出する意義は乏しい）　　　　　　　　　　　　　　</t>
    <phoneticPr fontId="5"/>
  </si>
  <si>
    <t>百万円</t>
  </si>
  <si>
    <t>百万円</t>
    <phoneticPr fontId="5"/>
  </si>
  <si>
    <t>百万円/本数</t>
    <phoneticPr fontId="5"/>
  </si>
  <si>
    <t>37.7百万円/10本</t>
    <phoneticPr fontId="5"/>
  </si>
  <si>
    <t>執行額（百万円）／シンポジウム開催回数　</t>
    <phoneticPr fontId="5"/>
  </si>
  <si>
    <t>百万円/事業数</t>
    <phoneticPr fontId="5"/>
  </si>
  <si>
    <t>30百万円/３回</t>
  </si>
  <si>
    <t>27百万円/３回</t>
  </si>
  <si>
    <t>／　　　　　　　　　　　　　　</t>
    <phoneticPr fontId="5"/>
  </si>
  <si>
    <t>　　/</t>
    <phoneticPr fontId="5"/>
  </si>
  <si>
    <t>　　/</t>
    <phoneticPr fontId="5"/>
  </si>
  <si>
    <t>地域の文化的環境に対して満足する国民の割合</t>
    <phoneticPr fontId="5"/>
  </si>
  <si>
    <t>％</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</si>
  <si>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</si>
  <si>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t>
    <phoneticPr fontId="5"/>
  </si>
  <si>
    <t>政策目的を達成するための施策の企画立案に向けた調査研究等を行うものであり、優先度の高い事業である。</t>
    <phoneticPr fontId="5"/>
  </si>
  <si>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</si>
  <si>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</si>
  <si>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</si>
  <si>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</si>
  <si>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</si>
  <si>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</si>
  <si>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調査毎に報告書として結果を公表している。</t>
    <phoneticPr fontId="5"/>
  </si>
  <si>
    <t>一般競争入札による支出先の選定を行うことにより、低コストで事業を実施している。また、事業内容や事業体制の妥当性、実施方法の効率性等を評価した上で、事業を実施している。</t>
    <phoneticPr fontId="5"/>
  </si>
  <si>
    <t>年度毎に時宜に応じた調査研究などを実施し、施策の企画立案に必要なデータの収集・調査結果に基づく考察を行っている。</t>
    <phoneticPr fontId="5"/>
  </si>
  <si>
    <t>年度毎に時宜に応じた調査研究などを実施し、施策の企画立案に活用している。</t>
    <phoneticPr fontId="5"/>
  </si>
  <si>
    <t>491</t>
    <phoneticPr fontId="5"/>
  </si>
  <si>
    <t>415</t>
    <phoneticPr fontId="5"/>
  </si>
  <si>
    <t>438</t>
    <phoneticPr fontId="5"/>
  </si>
  <si>
    <t>403</t>
    <phoneticPr fontId="5"/>
  </si>
  <si>
    <t>402</t>
    <phoneticPr fontId="5"/>
  </si>
  <si>
    <t>398</t>
    <phoneticPr fontId="5"/>
  </si>
  <si>
    <t>381</t>
    <phoneticPr fontId="5"/>
  </si>
  <si>
    <t>12-4 文化芸術を推進するプラットフォームの形成</t>
    <phoneticPr fontId="5"/>
  </si>
  <si>
    <t>文化政策企画立案</t>
    <phoneticPr fontId="5"/>
  </si>
  <si>
    <t>文化庁</t>
    <phoneticPr fontId="5"/>
  </si>
  <si>
    <t>-</t>
    <phoneticPr fontId="5"/>
  </si>
  <si>
    <t>-</t>
    <phoneticPr fontId="5"/>
  </si>
  <si>
    <t>A.株式会社シィー・ディー・アイ</t>
    <rPh sb="2" eb="6">
      <t>カブシキガイシャ</t>
    </rPh>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</si>
  <si>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</si>
  <si>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</si>
  <si>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</si>
  <si>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</si>
  <si>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諸謝金、旅費、雑役務費</t>
    <rPh sb="0" eb="3">
      <t>ショシャキン</t>
    </rPh>
    <rPh sb="4" eb="6">
      <t>リョヒ</t>
    </rPh>
    <rPh sb="7" eb="8">
      <t>ザツ</t>
    </rPh>
    <rPh sb="8" eb="11">
      <t>エキムヒ</t>
    </rPh>
    <phoneticPr fontId="5"/>
  </si>
  <si>
    <t>株式会社シィー・ディー・アイ</t>
    <rPh sb="0" eb="4">
      <t>カブシキガイシャ</t>
    </rPh>
    <phoneticPr fontId="5"/>
  </si>
  <si>
    <t>文化芸術の経済的・社会的影響の数値評価に関する調査研究</t>
    <phoneticPr fontId="5"/>
  </si>
  <si>
    <t>諸外国における文化政策等に関する調査研究を実施</t>
    <phoneticPr fontId="5"/>
  </si>
  <si>
    <t>アートプラス株式会社</t>
    <rPh sb="6" eb="10">
      <t>カブシキガイシャ</t>
    </rPh>
    <phoneticPr fontId="5"/>
  </si>
  <si>
    <t>愛知県立芸術大学との共同研究における研究会の運営等</t>
    <rPh sb="0" eb="8">
      <t>アイチケンリツゲイジュツダイガク</t>
    </rPh>
    <rPh sb="10" eb="12">
      <t>キョウドウ</t>
    </rPh>
    <rPh sb="12" eb="14">
      <t>ケンキュウ</t>
    </rPh>
    <rPh sb="18" eb="21">
      <t>ケンキュウカイ</t>
    </rPh>
    <rPh sb="22" eb="24">
      <t>ウンエイ</t>
    </rPh>
    <rPh sb="24" eb="25">
      <t>トウ</t>
    </rPh>
    <phoneticPr fontId="5"/>
  </si>
  <si>
    <t>株式会社地域計画建築研究所</t>
    <rPh sb="0" eb="2">
      <t>カブシキ</t>
    </rPh>
    <rPh sb="2" eb="4">
      <t>カイシャ</t>
    </rPh>
    <rPh sb="4" eb="6">
      <t>チイキ</t>
    </rPh>
    <rPh sb="6" eb="8">
      <t>ケイカク</t>
    </rPh>
    <rPh sb="8" eb="10">
      <t>ケンチク</t>
    </rPh>
    <rPh sb="10" eb="13">
      <t>ケンキュウショ</t>
    </rPh>
    <phoneticPr fontId="5"/>
  </si>
  <si>
    <t>NPO法人ドネルモ</t>
    <rPh sb="3" eb="5">
      <t>ホウジン</t>
    </rPh>
    <phoneticPr fontId="5"/>
  </si>
  <si>
    <t>九州大学との共同研究における研究会の運営、政策調査等</t>
    <rPh sb="0" eb="2">
      <t>キュウシュウ</t>
    </rPh>
    <rPh sb="2" eb="4">
      <t>ダイガク</t>
    </rPh>
    <rPh sb="6" eb="8">
      <t>キョウドウ</t>
    </rPh>
    <rPh sb="8" eb="10">
      <t>ケンキュウ</t>
    </rPh>
    <rPh sb="14" eb="17">
      <t>ケンキュウカイ</t>
    </rPh>
    <rPh sb="18" eb="20">
      <t>ウンエイ</t>
    </rPh>
    <rPh sb="21" eb="23">
      <t>セイサク</t>
    </rPh>
    <rPh sb="23" eb="25">
      <t>チョウサ</t>
    </rPh>
    <rPh sb="25" eb="26">
      <t>トウ</t>
    </rPh>
    <phoneticPr fontId="5"/>
  </si>
  <si>
    <t>NPO法人こととふラボ</t>
    <phoneticPr fontId="5"/>
  </si>
  <si>
    <t>群馬大学との共同研究におけるシンポジウムの運営等</t>
    <rPh sb="0" eb="2">
      <t>グンマ</t>
    </rPh>
    <rPh sb="2" eb="4">
      <t>ダイガク</t>
    </rPh>
    <rPh sb="6" eb="8">
      <t>キョウドウ</t>
    </rPh>
    <rPh sb="8" eb="10">
      <t>ケンキュウ</t>
    </rPh>
    <rPh sb="21" eb="23">
      <t>ウンエイ</t>
    </rPh>
    <rPh sb="23" eb="24">
      <t>ナド</t>
    </rPh>
    <phoneticPr fontId="5"/>
  </si>
  <si>
    <t>一般社団法人システム科学研究所</t>
    <phoneticPr fontId="5"/>
  </si>
  <si>
    <t>鳥取大学との共同研究におけるヒアリング調査等</t>
    <rPh sb="0" eb="2">
      <t>トットリ</t>
    </rPh>
    <rPh sb="2" eb="4">
      <t>ダイガク</t>
    </rPh>
    <rPh sb="6" eb="8">
      <t>キョウドウ</t>
    </rPh>
    <rPh sb="8" eb="10">
      <t>ケンキュウ</t>
    </rPh>
    <rPh sb="19" eb="21">
      <t>チョウサ</t>
    </rPh>
    <rPh sb="21" eb="22">
      <t>トウ</t>
    </rPh>
    <phoneticPr fontId="5"/>
  </si>
  <si>
    <t>同志社大学との共同研究におけるヒアリング調査等</t>
    <rPh sb="0" eb="3">
      <t>ドウシシャ</t>
    </rPh>
    <rPh sb="3" eb="5">
      <t>ダイガク</t>
    </rPh>
    <rPh sb="7" eb="9">
      <t>キョウドウ</t>
    </rPh>
    <rPh sb="9" eb="11">
      <t>ケンキュウ</t>
    </rPh>
    <rPh sb="20" eb="22">
      <t>チョウサ</t>
    </rPh>
    <rPh sb="22" eb="23">
      <t>トウ</t>
    </rPh>
    <phoneticPr fontId="5"/>
  </si>
  <si>
    <t>女子美術大学との共同研究における調査分析等</t>
    <rPh sb="0" eb="2">
      <t>ジョシ</t>
    </rPh>
    <rPh sb="2" eb="4">
      <t>ビジュツ</t>
    </rPh>
    <rPh sb="4" eb="6">
      <t>ダイガク</t>
    </rPh>
    <rPh sb="8" eb="10">
      <t>キョウドウ</t>
    </rPh>
    <rPh sb="10" eb="12">
      <t>ケンキュウ</t>
    </rPh>
    <rPh sb="16" eb="18">
      <t>チョウサ</t>
    </rPh>
    <rPh sb="18" eb="20">
      <t>ブンセキ</t>
    </rPh>
    <rPh sb="20" eb="21">
      <t>トウ</t>
    </rPh>
    <phoneticPr fontId="5"/>
  </si>
  <si>
    <t>株式会社企画通信社</t>
    <rPh sb="0" eb="2">
      <t>カブシキ</t>
    </rPh>
    <rPh sb="2" eb="4">
      <t>カイシャ</t>
    </rPh>
    <rPh sb="4" eb="6">
      <t>キカク</t>
    </rPh>
    <rPh sb="6" eb="9">
      <t>ツウシンシャ</t>
    </rPh>
    <phoneticPr fontId="5"/>
  </si>
  <si>
    <t>昭和音楽大学との共同研究における調査分析等</t>
    <rPh sb="0" eb="2">
      <t>ショウワ</t>
    </rPh>
    <rPh sb="2" eb="4">
      <t>オンガク</t>
    </rPh>
    <rPh sb="4" eb="6">
      <t>ダイガク</t>
    </rPh>
    <rPh sb="8" eb="10">
      <t>キョウドウ</t>
    </rPh>
    <rPh sb="10" eb="12">
      <t>ケンキュウ</t>
    </rPh>
    <rPh sb="16" eb="18">
      <t>チョウサ</t>
    </rPh>
    <rPh sb="18" eb="20">
      <t>ブンセキ</t>
    </rPh>
    <rPh sb="20" eb="21">
      <t>トウ</t>
    </rPh>
    <phoneticPr fontId="5"/>
  </si>
  <si>
    <t>北海道大学との共同研究における調査分析等</t>
    <rPh sb="0" eb="3">
      <t>ホッカイドウ</t>
    </rPh>
    <rPh sb="3" eb="5">
      <t>ダイガク</t>
    </rPh>
    <rPh sb="7" eb="9">
      <t>キョウドウ</t>
    </rPh>
    <rPh sb="9" eb="11">
      <t>ケンキュウ</t>
    </rPh>
    <rPh sb="15" eb="17">
      <t>チョウサ</t>
    </rPh>
    <rPh sb="17" eb="19">
      <t>ブンセキ</t>
    </rPh>
    <rPh sb="19" eb="20">
      <t>トウ</t>
    </rPh>
    <phoneticPr fontId="5"/>
  </si>
  <si>
    <t>株式会社エスティ環境設計研究所</t>
    <phoneticPr fontId="5"/>
  </si>
  <si>
    <r>
      <t>特定非営利活動法人アー卜N</t>
    </r>
    <r>
      <rPr>
        <sz val="11"/>
        <rFont val="ＭＳ Ｐゴシック"/>
        <family val="3"/>
        <charset val="128"/>
      </rPr>
      <t>PO</t>
    </r>
    <r>
      <rPr>
        <sz val="11"/>
        <rFont val="ＭＳ Ｐゴシック"/>
        <family val="3"/>
        <charset val="128"/>
      </rPr>
      <t xml:space="preserve">リンク </t>
    </r>
    <phoneticPr fontId="5"/>
  </si>
  <si>
    <t>B.特定非営利活動法人アー卜NPOリンク（百万円未満）</t>
    <rPh sb="21" eb="24">
      <t>ヒャクマンエン</t>
    </rPh>
    <rPh sb="24" eb="26">
      <t>ミマン</t>
    </rPh>
    <phoneticPr fontId="5"/>
  </si>
  <si>
    <t>文化行政に関する各種データや資料の収集、調査研究等を行い、文化芸術基本法に基づく「文化芸術推進基本計画（第１期）」（平成30年3月6日閣議決定）や、「政府関係機関移転基本方針」（平成28年3月22日まち・ひと・しごと創生本部決定）等を踏まえた、我が国の文化芸術の総合的な振興を図るための施策の企画・立案に資することを目的とする。</t>
    <rPh sb="45" eb="47">
      <t>スイシン</t>
    </rPh>
    <rPh sb="47" eb="49">
      <t>キホン</t>
    </rPh>
    <rPh sb="49" eb="51">
      <t>ケイカク</t>
    </rPh>
    <rPh sb="52" eb="53">
      <t>ダイ</t>
    </rPh>
    <rPh sb="54" eb="55">
      <t>キ</t>
    </rPh>
    <rPh sb="75" eb="77">
      <t>セイフ</t>
    </rPh>
    <rPh sb="77" eb="79">
      <t>カンケイ</t>
    </rPh>
    <rPh sb="79" eb="81">
      <t>キカン</t>
    </rPh>
    <rPh sb="81" eb="83">
      <t>イテン</t>
    </rPh>
    <rPh sb="83" eb="85">
      <t>キホン</t>
    </rPh>
    <rPh sb="85" eb="87">
      <t>ホウシン</t>
    </rPh>
    <rPh sb="89" eb="91">
      <t>ヘイセイ</t>
    </rPh>
    <rPh sb="93" eb="94">
      <t>ネン</t>
    </rPh>
    <rPh sb="95" eb="96">
      <t>ガツ</t>
    </rPh>
    <rPh sb="98" eb="99">
      <t>ニチ</t>
    </rPh>
    <rPh sb="108" eb="110">
      <t>ソウセイ</t>
    </rPh>
    <rPh sb="110" eb="112">
      <t>ホンブ</t>
    </rPh>
    <rPh sb="112" eb="114">
      <t>ケッテイ</t>
    </rPh>
    <rPh sb="115" eb="116">
      <t>トウ</t>
    </rPh>
    <phoneticPr fontId="5"/>
  </si>
  <si>
    <t>-</t>
    <phoneticPr fontId="5"/>
  </si>
  <si>
    <t>-</t>
    <phoneticPr fontId="5"/>
  </si>
  <si>
    <t>本事業は、「文化芸術推進基本計画（第１期）」等を踏まえた施策の企画・立案のための必要な調査研究等を行うものであり、国民や社会のニーズを反映した文化施策を実施するうえで、基礎となるものである。</t>
    <rPh sb="22" eb="23">
      <t>トウ</t>
    </rPh>
    <phoneticPr fontId="5"/>
  </si>
  <si>
    <t>本事業は「文化芸術推進基本計画（第１期）」等を踏まえた施策の企画・立案のために必要な調査研究等を行うものであり、国が実施すべき事業である。</t>
    <rPh sb="21" eb="22">
      <t>トウ</t>
    </rPh>
    <phoneticPr fontId="5"/>
  </si>
  <si>
    <t>‐</t>
  </si>
  <si>
    <t>文化政策を戦略的に企画立案するために必要な客観的な情報を得るため、委託調査研究等を行う事業。
平成３０年度は、①文化芸術の経済的・社会的影響の数値評価に関する調査研究、②諸外国における文化政策等に関する調査研究、③大学・研究機関等との共同研究事業、④３庁（文化庁、スポーツ庁、観光庁）連携事業として、スポーツと文化を融合させた観光活性化に資する取組を選定・表彰、フォローアップ、⑤「文化芸術立国」の実現に向けたシンポジウムの開催等の事業を実施した。</t>
    <rPh sb="5" eb="8">
      <t>センリャクテキ</t>
    </rPh>
    <rPh sb="39" eb="40">
      <t>ナド</t>
    </rPh>
    <rPh sb="191" eb="193">
      <t>ブンカ</t>
    </rPh>
    <rPh sb="193" eb="195">
      <t>ゲイジュツ</t>
    </rPh>
    <rPh sb="195" eb="197">
      <t>リッコク</t>
    </rPh>
    <rPh sb="199" eb="201">
      <t>ジツゲン</t>
    </rPh>
    <rPh sb="202" eb="203">
      <t>ム</t>
    </rPh>
    <rPh sb="212" eb="214">
      <t>カイサイ</t>
    </rPh>
    <rPh sb="214" eb="215">
      <t>ナド</t>
    </rPh>
    <rPh sb="216" eb="218">
      <t>ジギョウ</t>
    </rPh>
    <rPh sb="219" eb="221">
      <t>ジッシ</t>
    </rPh>
    <phoneticPr fontId="5"/>
  </si>
  <si>
    <t>有</t>
  </si>
  <si>
    <t>本事業は、「文化芸術推進基本計画（第１期）」等を踏まえた施策の企画・立案に向けて、年度毎に時宜に応じた調査研究等を行っているものである。一般競争入札による委託先の選定を行うこと等により競争性・効率性を確保し、同時に質も担保している。</t>
    <rPh sb="22" eb="23">
      <t>トウ</t>
    </rPh>
    <phoneticPr fontId="5"/>
  </si>
  <si>
    <t>引き続き、十分な公告期間を確保しつつ、外部の専門家や有識者を含む選定委員会による内容の精査等を行うことで、適切な事業実施に努める。</t>
    <phoneticPr fontId="5"/>
  </si>
  <si>
    <t>-</t>
    <phoneticPr fontId="5"/>
  </si>
  <si>
    <t>-</t>
    <phoneticPr fontId="5"/>
  </si>
  <si>
    <t>C.株式会社ＡＤＫマーケティング・ソリューションズ</t>
    <phoneticPr fontId="5"/>
  </si>
  <si>
    <t>スポーツ文化ツーリズムアワード２０１８選考等事業</t>
    <phoneticPr fontId="5"/>
  </si>
  <si>
    <t>株式会社　ＡＤＫマーケティング・ソリューションズ</t>
    <phoneticPr fontId="5"/>
  </si>
  <si>
    <t>株式会社文化科学研究所</t>
    <rPh sb="0" eb="2">
      <t>カブシキ</t>
    </rPh>
    <rPh sb="2" eb="4">
      <t>カイシャ</t>
    </rPh>
    <rPh sb="4" eb="6">
      <t>ブンカ</t>
    </rPh>
    <rPh sb="6" eb="8">
      <t>カガク</t>
    </rPh>
    <rPh sb="8" eb="11">
      <t>ケンキュウジョ</t>
    </rPh>
    <phoneticPr fontId="5"/>
  </si>
  <si>
    <t>平成３０年度「文化に関する世論調査」</t>
    <rPh sb="0" eb="2">
      <t>ヘイセイ</t>
    </rPh>
    <rPh sb="4" eb="6">
      <t>ネンド</t>
    </rPh>
    <rPh sb="7" eb="9">
      <t>ブンカ</t>
    </rPh>
    <rPh sb="10" eb="11">
      <t>カン</t>
    </rPh>
    <rPh sb="13" eb="15">
      <t>ヨロン</t>
    </rPh>
    <rPh sb="15" eb="17">
      <t>チョウサ</t>
    </rPh>
    <phoneticPr fontId="5"/>
  </si>
  <si>
    <t>一般社団法人芸術と創造</t>
    <rPh sb="0" eb="2">
      <t>イッパン</t>
    </rPh>
    <rPh sb="2" eb="4">
      <t>シャダン</t>
    </rPh>
    <rPh sb="4" eb="6">
      <t>ホウジン</t>
    </rPh>
    <rPh sb="6" eb="8">
      <t>ゲイジュツ</t>
    </rPh>
    <rPh sb="9" eb="11">
      <t>ソウゾウ</t>
    </rPh>
    <phoneticPr fontId="5"/>
  </si>
  <si>
    <t>アクセンチュア株式会社</t>
    <rPh sb="7" eb="9">
      <t>カブシキ</t>
    </rPh>
    <rPh sb="9" eb="11">
      <t>カイシャ</t>
    </rPh>
    <phoneticPr fontId="5"/>
  </si>
  <si>
    <t>「文化芸術創造都市推進事業」に関する委託業務</t>
    <rPh sb="1" eb="3">
      <t>ブンカ</t>
    </rPh>
    <rPh sb="3" eb="5">
      <t>ゲイジュツ</t>
    </rPh>
    <rPh sb="5" eb="7">
      <t>ソウゾウ</t>
    </rPh>
    <rPh sb="7" eb="9">
      <t>トシ</t>
    </rPh>
    <rPh sb="9" eb="11">
      <t>スイシン</t>
    </rPh>
    <rPh sb="11" eb="13">
      <t>ジギョウ</t>
    </rPh>
    <rPh sb="15" eb="16">
      <t>カン</t>
    </rPh>
    <rPh sb="18" eb="20">
      <t>イタク</t>
    </rPh>
    <rPh sb="20" eb="22">
      <t>ギョウム</t>
    </rPh>
    <phoneticPr fontId="5"/>
  </si>
  <si>
    <t>国家ブランドに関する指標調査</t>
    <rPh sb="0" eb="2">
      <t>コッカ</t>
    </rPh>
    <rPh sb="7" eb="8">
      <t>カン</t>
    </rPh>
    <rPh sb="10" eb="12">
      <t>シヒョウ</t>
    </rPh>
    <rPh sb="12" eb="14">
      <t>チョウサ</t>
    </rPh>
    <phoneticPr fontId="5"/>
  </si>
  <si>
    <t>事業費</t>
    <rPh sb="0" eb="2">
      <t>ジギョウ</t>
    </rPh>
    <rPh sb="2" eb="3">
      <t>ヒ</t>
    </rPh>
    <phoneticPr fontId="5"/>
  </si>
  <si>
    <t>自己調達額</t>
    <rPh sb="0" eb="2">
      <t>ジコ</t>
    </rPh>
    <rPh sb="2" eb="4">
      <t>チョウタツ</t>
    </rPh>
    <rPh sb="4" eb="5">
      <t>ガク</t>
    </rPh>
    <phoneticPr fontId="5"/>
  </si>
  <si>
    <t>再委託費</t>
    <rPh sb="0" eb="3">
      <t>サイイタク</t>
    </rPh>
    <rPh sb="3" eb="4">
      <t>ヒ</t>
    </rPh>
    <phoneticPr fontId="5"/>
  </si>
  <si>
    <t>雑役務費、旅費、諸謝金、借損料、会議費、通信運搬費、消耗品費</t>
    <rPh sb="0" eb="1">
      <t>ザツ</t>
    </rPh>
    <rPh sb="1" eb="4">
      <t>エキムヒ</t>
    </rPh>
    <rPh sb="5" eb="7">
      <t>リョヒ</t>
    </rPh>
    <rPh sb="8" eb="11">
      <t>ショシャキン</t>
    </rPh>
    <rPh sb="12" eb="15">
      <t>シャクソンリョウ</t>
    </rPh>
    <rPh sb="16" eb="19">
      <t>カイギヒ</t>
    </rPh>
    <rPh sb="20" eb="22">
      <t>ツウシン</t>
    </rPh>
    <rPh sb="22" eb="24">
      <t>ウンパン</t>
    </rPh>
    <rPh sb="24" eb="25">
      <t>ヒ</t>
    </rPh>
    <rPh sb="26" eb="29">
      <t>ショウモウヒン</t>
    </rPh>
    <rPh sb="29" eb="30">
      <t>ヒ</t>
    </rPh>
    <phoneticPr fontId="5"/>
  </si>
  <si>
    <t>20.7百万円/3回</t>
    <phoneticPr fontId="5"/>
  </si>
  <si>
    <t>-</t>
    <phoneticPr fontId="5"/>
  </si>
  <si>
    <t>広報費</t>
    <rPh sb="0" eb="2">
      <t>コウホウ</t>
    </rPh>
    <rPh sb="2" eb="3">
      <t>ヒ</t>
    </rPh>
    <phoneticPr fontId="5"/>
  </si>
  <si>
    <t>ロ</t>
  </si>
  <si>
    <t>（株）アド・クリ</t>
    <rPh sb="1" eb="2">
      <t>カブ</t>
    </rPh>
    <phoneticPr fontId="5"/>
  </si>
  <si>
    <t>平成３０年度「ＣｕｌｔｕｒｅＮＩＰＰＯＮシンポジウム」の広報業務</t>
    <rPh sb="28" eb="30">
      <t>コウホウ</t>
    </rPh>
    <phoneticPr fontId="5"/>
  </si>
  <si>
    <t>29.0百万円/４回</t>
    <phoneticPr fontId="5"/>
  </si>
  <si>
    <t>広報費（掲載費）、雑役務費（音響映像諸費）</t>
    <rPh sb="0" eb="2">
      <t>コウホウ</t>
    </rPh>
    <rPh sb="2" eb="3">
      <t>ヒ</t>
    </rPh>
    <rPh sb="4" eb="6">
      <t>ケイサイ</t>
    </rPh>
    <rPh sb="6" eb="7">
      <t>ヒ</t>
    </rPh>
    <rPh sb="9" eb="10">
      <t>ザツ</t>
    </rPh>
    <rPh sb="10" eb="13">
      <t>エキムヒ</t>
    </rPh>
    <rPh sb="14" eb="16">
      <t>オンキョウ</t>
    </rPh>
    <rPh sb="16" eb="18">
      <t>エイゾウ</t>
    </rPh>
    <rPh sb="18" eb="19">
      <t>ショ</t>
    </rPh>
    <rPh sb="19" eb="20">
      <t>ヒ</t>
    </rPh>
    <phoneticPr fontId="5"/>
  </si>
  <si>
    <t>広報費（Webサイト、チラシ及びポスターデザイン製作費）</t>
    <rPh sb="0" eb="2">
      <t>コウホウ</t>
    </rPh>
    <rPh sb="2" eb="3">
      <t>ヒ</t>
    </rPh>
    <rPh sb="14" eb="15">
      <t>オヨ</t>
    </rPh>
    <rPh sb="24" eb="27">
      <t>セイサクヒ</t>
    </rPh>
    <phoneticPr fontId="5"/>
  </si>
  <si>
    <t>　</t>
    <phoneticPr fontId="5"/>
  </si>
  <si>
    <t>F. 株式会社アド・クリ</t>
    <phoneticPr fontId="5"/>
  </si>
  <si>
    <t>事業費</t>
    <phoneticPr fontId="5"/>
  </si>
  <si>
    <t>E.株式会社小学館集英社プロダクション</t>
    <phoneticPr fontId="5"/>
  </si>
  <si>
    <t>実施計画書作成補助業務　等</t>
  </si>
  <si>
    <t>D.株式会社ＡＤＫクリエイティブ・ワン</t>
    <phoneticPr fontId="5"/>
  </si>
  <si>
    <t>-</t>
    <phoneticPr fontId="5"/>
  </si>
  <si>
    <t>-</t>
    <phoneticPr fontId="5"/>
  </si>
  <si>
    <t>-</t>
    <phoneticPr fontId="5"/>
  </si>
  <si>
    <t>株式会社小学館集英社プロダクション</t>
    <phoneticPr fontId="5"/>
  </si>
  <si>
    <t>平成３０年度「ＣｕｌｔｕｒｅＮＩＰＰＯＮシンポジウム」の企画・実施業務</t>
  </si>
  <si>
    <t>-</t>
    <phoneticPr fontId="5"/>
  </si>
  <si>
    <t>株式会社　ＡＤＫクリエイティブ・ワン</t>
    <phoneticPr fontId="5"/>
  </si>
  <si>
    <t>スポーツ文化ツーリズムアワード２０１８選考等事業の補助業務</t>
    <phoneticPr fontId="5"/>
  </si>
  <si>
    <t>-</t>
    <phoneticPr fontId="5"/>
  </si>
  <si>
    <t>参事官（文化創造担当）
参事官（芸術文化担当）
文化経済・国際課</t>
    <rPh sb="0" eb="3">
      <t>サンジカン</t>
    </rPh>
    <rPh sb="4" eb="6">
      <t>ブンカ</t>
    </rPh>
    <rPh sb="6" eb="8">
      <t>ソウゾウ</t>
    </rPh>
    <rPh sb="8" eb="10">
      <t>タントウ</t>
    </rPh>
    <rPh sb="12" eb="15">
      <t>サンジカン</t>
    </rPh>
    <rPh sb="16" eb="18">
      <t>ゲイジュツ</t>
    </rPh>
    <rPh sb="18" eb="20">
      <t>ブンカ</t>
    </rPh>
    <rPh sb="20" eb="22">
      <t>タントウ</t>
    </rPh>
    <rPh sb="24" eb="26">
      <t>ブンカ</t>
    </rPh>
    <rPh sb="26" eb="28">
      <t>ケイザイ</t>
    </rPh>
    <rPh sb="29" eb="31">
      <t>コクサイ</t>
    </rPh>
    <rPh sb="31" eb="32">
      <t>カ</t>
    </rPh>
    <phoneticPr fontId="5"/>
  </si>
  <si>
    <t>三木　忠一
坪田　知広
清水　幹治</t>
    <rPh sb="0" eb="2">
      <t>ミキ</t>
    </rPh>
    <rPh sb="3" eb="5">
      <t>タダカズ</t>
    </rPh>
    <rPh sb="6" eb="8">
      <t>ツボタ</t>
    </rPh>
    <rPh sb="9" eb="11">
      <t>トモヒロ</t>
    </rPh>
    <rPh sb="12" eb="14">
      <t>シミズ</t>
    </rPh>
    <rPh sb="15" eb="16">
      <t>ミキ</t>
    </rPh>
    <rPh sb="16" eb="17">
      <t>オサム</t>
    </rPh>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</si>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</sst>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95251</xdr:colOff>
      <xdr:row>742</xdr:row>
      <xdr:rowOff>27214</xdr:rowOff>
    </xdr:from>
    <xdr:to>
      <xdr:col>39</xdr:col>
      <xdr:colOff>51767</xdr:colOff>
      <xdr:row>745</xdr:row>
      <xdr:rowOff>95480</xdr:rowOff>
    </xdr:to>
    <xdr:sp macro="" textlink="">
      <xdr:nvSpPr>
        <xdr:cNvPr id="3" name="テキスト ボックス 2">
          <a:extLst>
            <a:ext uri="{FF2B5EF4-FFF2-40B4-BE49-F238E27FC236}">
              <a16:creationId xmlns:a16="http://schemas.microsoft.com/office/drawing/2014/main" id="{92116D20-A1AF-4206-ACCF-E491AA453025}"/>
            </a:ext>
          </a:extLst>
        </xdr:cNvPr>
        <xdr:cNvSpPr txBox="1"/>
      </xdr:nvSpPr>
      <xdr:spPr>
        <a:xfrm>
          <a:off x="3565072" y="61776428"/>
          <a:ext cx="4446874" cy="11296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１７８．２百万円</a:t>
          </a:r>
          <a:endParaRPr kumimoji="1" lang="en-US" altLang="ja-JP" sz="1200">
            <a:solidFill>
              <a:sysClr val="windowText" lastClr="000000"/>
            </a:solidFill>
          </a:endParaRPr>
        </a:p>
      </xdr:txBody>
    </xdr:sp>
    <xdr:clientData/>
  </xdr:twoCellAnchor>
  <xdr:twoCellAnchor>
    <xdr:from>
      <xdr:col>40</xdr:col>
      <xdr:colOff>54429</xdr:colOff>
      <xdr:row>742</xdr:row>
      <xdr:rowOff>312964</xdr:rowOff>
    </xdr:from>
    <xdr:to>
      <xdr:col>49</xdr:col>
      <xdr:colOff>310124</xdr:colOff>
      <xdr:row>745</xdr:row>
      <xdr:rowOff>56222</xdr:rowOff>
    </xdr:to>
    <xdr:sp macro="" textlink="">
      <xdr:nvSpPr>
        <xdr:cNvPr id="4" name="テキスト ボックス 3">
          <a:extLst>
            <a:ext uri="{FF2B5EF4-FFF2-40B4-BE49-F238E27FC236}">
              <a16:creationId xmlns:a16="http://schemas.microsoft.com/office/drawing/2014/main" id="{FD02DA1C-D21A-4A3F-85C6-A9CCB3431349}"/>
            </a:ext>
          </a:extLst>
        </xdr:cNvPr>
        <xdr:cNvSpPr txBox="1"/>
      </xdr:nvSpPr>
      <xdr:spPr>
        <a:xfrm>
          <a:off x="8218715" y="62062178"/>
          <a:ext cx="2092659" cy="804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　　１．０</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１１．１百万円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７．２ 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１００．３百万円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40</xdr:col>
      <xdr:colOff>54429</xdr:colOff>
      <xdr:row>742</xdr:row>
      <xdr:rowOff>312964</xdr:rowOff>
    </xdr:from>
    <xdr:to>
      <xdr:col>49</xdr:col>
      <xdr:colOff>241994</xdr:colOff>
      <xdr:row>745</xdr:row>
      <xdr:rowOff>7632</xdr:rowOff>
    </xdr:to>
    <xdr:sp macro="" textlink="">
      <xdr:nvSpPr>
        <xdr:cNvPr id="5" name="大かっこ 4">
          <a:extLst>
            <a:ext uri="{FF2B5EF4-FFF2-40B4-BE49-F238E27FC236}">
              <a16:creationId xmlns:a16="http://schemas.microsoft.com/office/drawing/2014/main" id="{5F900BCD-B210-4D4C-A476-B96B4A45D38A}"/>
            </a:ext>
          </a:extLst>
        </xdr:cNvPr>
        <xdr:cNvSpPr/>
      </xdr:nvSpPr>
      <xdr:spPr>
        <a:xfrm>
          <a:off x="8218715" y="62062178"/>
          <a:ext cx="2024529" cy="756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0</xdr:colOff>
      <xdr:row>746</xdr:row>
      <xdr:rowOff>27216</xdr:rowOff>
    </xdr:from>
    <xdr:to>
      <xdr:col>45</xdr:col>
      <xdr:colOff>115200</xdr:colOff>
      <xdr:row>746</xdr:row>
      <xdr:rowOff>27216</xdr:rowOff>
    </xdr:to>
    <xdr:cxnSp macro="">
      <xdr:nvCxnSpPr>
        <xdr:cNvPr id="6" name="直線コネクタ 5">
          <a:extLst>
            <a:ext uri="{FF2B5EF4-FFF2-40B4-BE49-F238E27FC236}">
              <a16:creationId xmlns:a16="http://schemas.microsoft.com/office/drawing/2014/main" id="{D5033256-4F54-40B9-9F45-765A2781239A}"/>
            </a:ext>
          </a:extLst>
        </xdr:cNvPr>
        <xdr:cNvCxnSpPr/>
      </xdr:nvCxnSpPr>
      <xdr:spPr>
        <a:xfrm>
          <a:off x="2600325" y="44775666"/>
          <a:ext cx="65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27214</xdr:rowOff>
    </xdr:from>
    <xdr:to>
      <xdr:col>12</xdr:col>
      <xdr:colOff>190500</xdr:colOff>
      <xdr:row>747</xdr:row>
      <xdr:rowOff>109298</xdr:rowOff>
    </xdr:to>
    <xdr:cxnSp macro="">
      <xdr:nvCxnSpPr>
        <xdr:cNvPr id="7" name="直線矢印コネクタ 6">
          <a:extLst>
            <a:ext uri="{FF2B5EF4-FFF2-40B4-BE49-F238E27FC236}">
              <a16:creationId xmlns:a16="http://schemas.microsoft.com/office/drawing/2014/main" id="{66FAC2FF-665D-491D-A80F-6AA162FBCF4C}"/>
            </a:ext>
          </a:extLst>
        </xdr:cNvPr>
        <xdr:cNvCxnSpPr/>
      </xdr:nvCxnSpPr>
      <xdr:spPr>
        <a:xfrm>
          <a:off x="2639786" y="63191571"/>
          <a:ext cx="0" cy="435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1786</xdr:colOff>
      <xdr:row>751</xdr:row>
      <xdr:rowOff>216911</xdr:rowOff>
    </xdr:from>
    <xdr:to>
      <xdr:col>18</xdr:col>
      <xdr:colOff>84478</xdr:colOff>
      <xdr:row>755</xdr:row>
      <xdr:rowOff>0</xdr:rowOff>
    </xdr:to>
    <xdr:sp macro="" textlink="">
      <xdr:nvSpPr>
        <xdr:cNvPr id="11" name="テキスト ボックス 10">
          <a:extLst>
            <a:ext uri="{FF2B5EF4-FFF2-40B4-BE49-F238E27FC236}">
              <a16:creationId xmlns:a16="http://schemas.microsoft.com/office/drawing/2014/main" id="{C63D9B6A-77F0-402C-9D2B-4B5F5ED61FD3}"/>
            </a:ext>
          </a:extLst>
        </xdr:cNvPr>
        <xdr:cNvSpPr txBox="1"/>
      </xdr:nvSpPr>
      <xdr:spPr>
        <a:xfrm>
          <a:off x="1802011" y="46727486"/>
          <a:ext cx="1882917" cy="1192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・文化芸術の経済的・社会的影響の数値評価に関する調査研究を実施</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諸外国における文化政策等に関する</a:t>
          </a:r>
          <a:r>
            <a:rPr lang="ja-JP" altLang="en-US" sz="1100">
              <a:solidFill>
                <a:schemeClr val="dk1"/>
              </a:solidFill>
              <a:effectLst/>
              <a:latin typeface="+mn-lt"/>
              <a:ea typeface="+mn-ea"/>
              <a:cs typeface="+mn-cs"/>
            </a:rPr>
            <a:t>調査研究を実施</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8</xdr:col>
      <xdr:colOff>108857</xdr:colOff>
      <xdr:row>751</xdr:row>
      <xdr:rowOff>142614</xdr:rowOff>
    </xdr:from>
    <xdr:to>
      <xdr:col>18</xdr:col>
      <xdr:colOff>84477</xdr:colOff>
      <xdr:row>754</xdr:row>
      <xdr:rowOff>190500</xdr:rowOff>
    </xdr:to>
    <xdr:sp macro="" textlink="">
      <xdr:nvSpPr>
        <xdr:cNvPr id="12" name="大かっこ 11">
          <a:extLst>
            <a:ext uri="{FF2B5EF4-FFF2-40B4-BE49-F238E27FC236}">
              <a16:creationId xmlns:a16="http://schemas.microsoft.com/office/drawing/2014/main" id="{15E4473D-DD05-486F-924C-676ECF875927}"/>
            </a:ext>
          </a:extLst>
        </xdr:cNvPr>
        <xdr:cNvSpPr/>
      </xdr:nvSpPr>
      <xdr:spPr>
        <a:xfrm>
          <a:off x="1741714" y="65075900"/>
          <a:ext cx="2016692" cy="1109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50346</xdr:colOff>
      <xdr:row>748</xdr:row>
      <xdr:rowOff>107839</xdr:rowOff>
    </xdr:from>
    <xdr:to>
      <xdr:col>18</xdr:col>
      <xdr:colOff>30096</xdr:colOff>
      <xdr:row>751</xdr:row>
      <xdr:rowOff>13657</xdr:rowOff>
    </xdr:to>
    <xdr:sp macro="" textlink="">
      <xdr:nvSpPr>
        <xdr:cNvPr id="13" name="テキスト ボックス 12">
          <a:extLst>
            <a:ext uri="{FF2B5EF4-FFF2-40B4-BE49-F238E27FC236}">
              <a16:creationId xmlns:a16="http://schemas.microsoft.com/office/drawing/2014/main" id="{EFFBFC67-F744-4950-8AFB-999E3F4693C4}"/>
            </a:ext>
          </a:extLst>
        </xdr:cNvPr>
        <xdr:cNvSpPr txBox="1"/>
      </xdr:nvSpPr>
      <xdr:spPr>
        <a:xfrm>
          <a:off x="1650546" y="45561139"/>
          <a:ext cx="1980000" cy="963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民間企業（５件）</a:t>
          </a:r>
          <a:endParaRPr lang="ja-JP" altLang="ja-JP">
            <a:effectLst/>
          </a:endParaRPr>
        </a:p>
        <a:p>
          <a:pPr algn="ctr"/>
          <a:r>
            <a:rPr kumimoji="1" lang="ja-JP" altLang="en-US" sz="1200">
              <a:solidFill>
                <a:schemeClr val="dk1"/>
              </a:solidFill>
              <a:effectLst/>
              <a:latin typeface="+mn-lt"/>
              <a:ea typeface="+mn-ea"/>
              <a:cs typeface="+mn-cs"/>
            </a:rPr>
            <a:t>１９．６</a:t>
          </a:r>
          <a:r>
            <a:rPr kumimoji="1" lang="ja-JP" altLang="ja-JP" sz="1200">
              <a:solidFill>
                <a:schemeClr val="dk1"/>
              </a:solidFill>
              <a:effectLst/>
              <a:latin typeface="+mn-lt"/>
              <a:ea typeface="+mn-ea"/>
              <a:cs typeface="+mn-cs"/>
            </a:rPr>
            <a:t>百万</a:t>
          </a:r>
          <a:endParaRPr lang="ja-JP" altLang="ja-JP" sz="1400">
            <a:effectLst/>
          </a:endParaRPr>
        </a:p>
      </xdr:txBody>
    </xdr:sp>
    <xdr:clientData/>
  </xdr:twoCellAnchor>
  <xdr:twoCellAnchor>
    <xdr:from>
      <xdr:col>8</xdr:col>
      <xdr:colOff>13608</xdr:colOff>
      <xdr:row>747</xdr:row>
      <xdr:rowOff>163286</xdr:rowOff>
    </xdr:from>
    <xdr:to>
      <xdr:col>20</xdr:col>
      <xdr:colOff>194715</xdr:colOff>
      <xdr:row>748</xdr:row>
      <xdr:rowOff>63016</xdr:rowOff>
    </xdr:to>
    <xdr:sp macro="" textlink="">
      <xdr:nvSpPr>
        <xdr:cNvPr id="14" name="テキスト ボックス 13">
          <a:extLst>
            <a:ext uri="{FF2B5EF4-FFF2-40B4-BE49-F238E27FC236}">
              <a16:creationId xmlns:a16="http://schemas.microsoft.com/office/drawing/2014/main" id="{9DCD0EC4-0A7B-4430-AD14-AB79E5FD71CE}"/>
            </a:ext>
          </a:extLst>
        </xdr:cNvPr>
        <xdr:cNvSpPr txBox="1"/>
      </xdr:nvSpPr>
      <xdr:spPr>
        <a:xfrm>
          <a:off x="1646465" y="63681429"/>
          <a:ext cx="2630393" cy="25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19</xdr:col>
      <xdr:colOff>8165</xdr:colOff>
      <xdr:row>746</xdr:row>
      <xdr:rowOff>36739</xdr:rowOff>
    </xdr:from>
    <xdr:to>
      <xdr:col>30</xdr:col>
      <xdr:colOff>91373</xdr:colOff>
      <xdr:row>753</xdr:row>
      <xdr:rowOff>287353</xdr:rowOff>
    </xdr:to>
    <xdr:grpSp>
      <xdr:nvGrpSpPr>
        <xdr:cNvPr id="9" name="グループ化 8">
          <a:extLst>
            <a:ext uri="{FF2B5EF4-FFF2-40B4-BE49-F238E27FC236}">
              <a16:creationId xmlns:a16="http://schemas.microsoft.com/office/drawing/2014/main" id="{DA8DA7DE-882C-4A86-A1E0-505A91C100E1}"/>
            </a:ext>
          </a:extLst>
        </xdr:cNvPr>
        <xdr:cNvGrpSpPr/>
      </xdr:nvGrpSpPr>
      <xdr:grpSpPr>
        <a:xfrm>
          <a:off x="3709926" y="43018302"/>
          <a:ext cx="2226333" cy="2750926"/>
          <a:chOff x="3989615" y="44785189"/>
          <a:chExt cx="2283483" cy="2717589"/>
        </a:xfrm>
      </xdr:grpSpPr>
      <xdr:cxnSp macro="">
        <xdr:nvCxnSpPr>
          <xdr:cNvPr id="8" name="直線矢印コネクタ 7">
            <a:extLst>
              <a:ext uri="{FF2B5EF4-FFF2-40B4-BE49-F238E27FC236}">
                <a16:creationId xmlns:a16="http://schemas.microsoft.com/office/drawing/2014/main" id="{1F2B3AEF-BB8A-4BC2-B38B-C28D11A8240C}"/>
              </a:ext>
            </a:extLst>
          </xdr:cNvPr>
          <xdr:cNvCxnSpPr/>
        </xdr:nvCxnSpPr>
        <xdr:spPr>
          <a:xfrm>
            <a:off x="4939393" y="44785189"/>
            <a:ext cx="0" cy="4617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06396FC-3F9D-4688-9CBA-AC6411C4E2C1}"/>
              </a:ext>
            </a:extLst>
          </xdr:cNvPr>
          <xdr:cNvSpPr txBox="1"/>
        </xdr:nvSpPr>
        <xdr:spPr>
          <a:xfrm>
            <a:off x="4101142" y="46738788"/>
            <a:ext cx="1838429" cy="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・大学・研究機関等との共同研究事業の実施</a:t>
            </a:r>
            <a:endParaRPr lang="ja-JP" altLang="ja-JP">
              <a:effectLst/>
            </a:endParaRPr>
          </a:p>
          <a:p>
            <a:pPr eaLnBrk="1" fontAlgn="auto" latinLnBrk="0" hangingPunct="1"/>
            <a:endParaRPr lang="ja-JP" altLang="ja-JP">
              <a:effectLst/>
            </a:endParaRPr>
          </a:p>
        </xdr:txBody>
      </xdr:sp>
      <xdr:sp macro="" textlink="">
        <xdr:nvSpPr>
          <xdr:cNvPr id="16" name="大かっこ 15">
            <a:extLst>
              <a:ext uri="{FF2B5EF4-FFF2-40B4-BE49-F238E27FC236}">
                <a16:creationId xmlns:a16="http://schemas.microsoft.com/office/drawing/2014/main" id="{605FF840-F21B-40ED-9648-EAEEF0DEE1CF}"/>
              </a:ext>
            </a:extLst>
          </xdr:cNvPr>
          <xdr:cNvSpPr/>
        </xdr:nvSpPr>
        <xdr:spPr>
          <a:xfrm>
            <a:off x="4012149" y="46662712"/>
            <a:ext cx="1952843" cy="840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842E36FB-7402-46F2-A9E1-558A88ABB314}"/>
              </a:ext>
            </a:extLst>
          </xdr:cNvPr>
          <xdr:cNvSpPr txBox="1"/>
        </xdr:nvSpPr>
        <xdr:spPr>
          <a:xfrm>
            <a:off x="3989615" y="45562545"/>
            <a:ext cx="1980000" cy="968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b="0" i="0">
                <a:solidFill>
                  <a:sysClr val="windowText" lastClr="000000"/>
                </a:solidFill>
                <a:latin typeface="+mn-ea"/>
                <a:ea typeface="+mn-ea"/>
              </a:rPr>
              <a:t>B</a:t>
            </a:r>
            <a:r>
              <a:rPr kumimoji="1" lang="ja-JP" altLang="en-US" sz="1100">
                <a:solidFill>
                  <a:sysClr val="windowText" lastClr="000000"/>
                </a:solidFill>
              </a:rPr>
              <a:t>．民間企業等（８件）</a:t>
            </a:r>
            <a:endParaRPr kumimoji="1" lang="en-US" altLang="ja-JP" sz="1200">
              <a:solidFill>
                <a:srgbClr val="FF0000"/>
              </a:solidFill>
            </a:endParaRPr>
          </a:p>
          <a:p>
            <a:pPr algn="ctr"/>
            <a:r>
              <a:rPr kumimoji="1" lang="ja-JP" altLang="ja-JP" sz="1200">
                <a:solidFill>
                  <a:schemeClr val="dk1"/>
                </a:solidFill>
                <a:effectLst/>
                <a:latin typeface="+mn-lt"/>
                <a:ea typeface="+mn-ea"/>
                <a:cs typeface="+mn-cs"/>
              </a:rPr>
              <a:t>７．３百万円</a:t>
            </a:r>
            <a:endParaRPr lang="ja-JP" altLang="ja-JP" sz="1400">
              <a:effectLst/>
            </a:endParaRPr>
          </a:p>
        </xdr:txBody>
      </xdr:sp>
      <xdr:sp macro="" textlink="">
        <xdr:nvSpPr>
          <xdr:cNvPr id="18" name="テキスト ボックス 17">
            <a:extLst>
              <a:ext uri="{FF2B5EF4-FFF2-40B4-BE49-F238E27FC236}">
                <a16:creationId xmlns:a16="http://schemas.microsoft.com/office/drawing/2014/main" id="{A08D58EF-214E-465B-972C-FCF63E43C72B}"/>
              </a:ext>
            </a:extLst>
          </xdr:cNvPr>
          <xdr:cNvSpPr txBox="1"/>
        </xdr:nvSpPr>
        <xdr:spPr>
          <a:xfrm>
            <a:off x="4035563" y="45283211"/>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28</xdr:col>
      <xdr:colOff>68036</xdr:colOff>
      <xdr:row>745</xdr:row>
      <xdr:rowOff>95480</xdr:rowOff>
    </xdr:from>
    <xdr:to>
      <xdr:col>28</xdr:col>
      <xdr:colOff>73509</xdr:colOff>
      <xdr:row>746</xdr:row>
      <xdr:rowOff>27214</xdr:rowOff>
    </xdr:to>
    <xdr:cxnSp macro="">
      <xdr:nvCxnSpPr>
        <xdr:cNvPr id="10" name="直線コネクタ 9">
          <a:extLst>
            <a:ext uri="{FF2B5EF4-FFF2-40B4-BE49-F238E27FC236}">
              <a16:creationId xmlns:a16="http://schemas.microsoft.com/office/drawing/2014/main" id="{CC73F8E6-4C20-4A03-89D0-371603CFF430}"/>
            </a:ext>
          </a:extLst>
        </xdr:cNvPr>
        <xdr:cNvCxnSpPr>
          <a:stCxn id="3" idx="2"/>
        </xdr:cNvCxnSpPr>
      </xdr:nvCxnSpPr>
      <xdr:spPr>
        <a:xfrm flipH="1">
          <a:off x="5783036" y="62906051"/>
          <a:ext cx="5473" cy="285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38100</xdr:rowOff>
    </xdr:from>
    <xdr:to>
      <xdr:col>35</xdr:col>
      <xdr:colOff>0</xdr:colOff>
      <xdr:row>747</xdr:row>
      <xdr:rowOff>120184</xdr:rowOff>
    </xdr:to>
    <xdr:cxnSp macro="">
      <xdr:nvCxnSpPr>
        <xdr:cNvPr id="21" name="直線矢印コネクタ 20">
          <a:extLst>
            <a:ext uri="{FF2B5EF4-FFF2-40B4-BE49-F238E27FC236}">
              <a16:creationId xmlns:a16="http://schemas.microsoft.com/office/drawing/2014/main" id="{E5B6BBC6-34D6-4D1A-8276-40B65CD93FC2}"/>
            </a:ext>
          </a:extLst>
        </xdr:cNvPr>
        <xdr:cNvCxnSpPr/>
      </xdr:nvCxnSpPr>
      <xdr:spPr>
        <a:xfrm>
          <a:off x="7000875" y="4478655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747</xdr:row>
      <xdr:rowOff>171450</xdr:rowOff>
    </xdr:from>
    <xdr:to>
      <xdr:col>40</xdr:col>
      <xdr:colOff>132510</xdr:colOff>
      <xdr:row>748</xdr:row>
      <xdr:rowOff>71737</xdr:rowOff>
    </xdr:to>
    <xdr:sp macro="" textlink="">
      <xdr:nvSpPr>
        <xdr:cNvPr id="22" name="テキスト ボックス 21">
          <a:extLst>
            <a:ext uri="{FF2B5EF4-FFF2-40B4-BE49-F238E27FC236}">
              <a16:creationId xmlns:a16="http://schemas.microsoft.com/office/drawing/2014/main" id="{2400010B-1A00-4609-B7A0-1AB18AA62590}"/>
            </a:ext>
          </a:extLst>
        </xdr:cNvPr>
        <xdr:cNvSpPr txBox="1"/>
      </xdr:nvSpPr>
      <xdr:spPr>
        <a:xfrm>
          <a:off x="5895975" y="45272325"/>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45</xdr:col>
      <xdr:colOff>114300</xdr:colOff>
      <xdr:row>746</xdr:row>
      <xdr:rowOff>19050</xdr:rowOff>
    </xdr:from>
    <xdr:to>
      <xdr:col>45</xdr:col>
      <xdr:colOff>114300</xdr:colOff>
      <xdr:row>747</xdr:row>
      <xdr:rowOff>101134</xdr:rowOff>
    </xdr:to>
    <xdr:cxnSp macro="">
      <xdr:nvCxnSpPr>
        <xdr:cNvPr id="23" name="直線矢印コネクタ 22">
          <a:extLst>
            <a:ext uri="{FF2B5EF4-FFF2-40B4-BE49-F238E27FC236}">
              <a16:creationId xmlns:a16="http://schemas.microsoft.com/office/drawing/2014/main" id="{3E9E220D-5659-4A6A-ABFB-E77A79C26E64}"/>
            </a:ext>
          </a:extLst>
        </xdr:cNvPr>
        <xdr:cNvCxnSpPr/>
      </xdr:nvCxnSpPr>
      <xdr:spPr>
        <a:xfrm>
          <a:off x="9115425" y="4476750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123825</xdr:colOff>
      <xdr:row>748</xdr:row>
      <xdr:rowOff>85725</xdr:rowOff>
    </xdr:from>
    <xdr:to>
      <xdr:col>49</xdr:col>
      <xdr:colOff>243840</xdr:colOff>
      <xdr:row>751</xdr:row>
      <xdr:rowOff>15240</xdr:rowOff>
    </xdr:to>
    <xdr:sp macro="" textlink="">
      <xdr:nvSpPr>
        <xdr:cNvPr id="24" name="テキスト ボックス 23">
          <a:extLst>
            <a:ext uri="{FF2B5EF4-FFF2-40B4-BE49-F238E27FC236}">
              <a16:creationId xmlns:a16="http://schemas.microsoft.com/office/drawing/2014/main" id="{3ECD7B70-4014-4D69-B1B8-237D0655687A}"/>
            </a:ext>
          </a:extLst>
        </xdr:cNvPr>
        <xdr:cNvSpPr txBox="1"/>
      </xdr:nvSpPr>
      <xdr:spPr>
        <a:xfrm>
          <a:off x="7439025" y="45257085"/>
          <a:ext cx="1765935" cy="10039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２９．０</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17319</xdr:colOff>
      <xdr:row>747</xdr:row>
      <xdr:rowOff>152400</xdr:rowOff>
    </xdr:from>
    <xdr:to>
      <xdr:col>50</xdr:col>
      <xdr:colOff>69274</xdr:colOff>
      <xdr:row>748</xdr:row>
      <xdr:rowOff>86592</xdr:rowOff>
    </xdr:to>
    <xdr:sp macro="" textlink="">
      <xdr:nvSpPr>
        <xdr:cNvPr id="26" name="テキスト ボックス 25">
          <a:extLst>
            <a:ext uri="{FF2B5EF4-FFF2-40B4-BE49-F238E27FC236}">
              <a16:creationId xmlns:a16="http://schemas.microsoft.com/office/drawing/2014/main" id="{2F1E9390-6DB5-4FB3-B4E3-3521A299A616}"/>
            </a:ext>
          </a:extLst>
        </xdr:cNvPr>
        <xdr:cNvSpPr txBox="1"/>
      </xdr:nvSpPr>
      <xdr:spPr>
        <a:xfrm>
          <a:off x="7290955" y="43941423"/>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190500</xdr:colOff>
      <xdr:row>751</xdr:row>
      <xdr:rowOff>104775</xdr:rowOff>
    </xdr:from>
    <xdr:to>
      <xdr:col>39</xdr:col>
      <xdr:colOff>166120</xdr:colOff>
      <xdr:row>754</xdr:row>
      <xdr:rowOff>152661</xdr:rowOff>
    </xdr:to>
    <xdr:sp macro="" textlink="">
      <xdr:nvSpPr>
        <xdr:cNvPr id="27" name="大かっこ 26">
          <a:extLst>
            <a:ext uri="{FF2B5EF4-FFF2-40B4-BE49-F238E27FC236}">
              <a16:creationId xmlns:a16="http://schemas.microsoft.com/office/drawing/2014/main" id="{E8490DAE-B190-4DFF-A192-E299F54A12E2}"/>
            </a:ext>
          </a:extLst>
        </xdr:cNvPr>
        <xdr:cNvSpPr/>
      </xdr:nvSpPr>
      <xdr:spPr>
        <a:xfrm>
          <a:off x="5991225" y="46615350"/>
          <a:ext cx="1975870" cy="1105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140278</xdr:colOff>
      <xdr:row>751</xdr:row>
      <xdr:rowOff>146340</xdr:rowOff>
    </xdr:from>
    <xdr:to>
      <xdr:col>49</xdr:col>
      <xdr:colOff>277091</xdr:colOff>
      <xdr:row>753</xdr:row>
      <xdr:rowOff>199159</xdr:rowOff>
    </xdr:to>
    <xdr:sp macro="" textlink="">
      <xdr:nvSpPr>
        <xdr:cNvPr id="30" name="テキスト ボックス 29">
          <a:extLst>
            <a:ext uri="{FF2B5EF4-FFF2-40B4-BE49-F238E27FC236}">
              <a16:creationId xmlns:a16="http://schemas.microsoft.com/office/drawing/2014/main" id="{73CB94F7-7DEE-429B-89B7-48B1F6B07017}"/>
            </a:ext>
          </a:extLst>
        </xdr:cNvPr>
        <xdr:cNvSpPr txBox="1"/>
      </xdr:nvSpPr>
      <xdr:spPr>
        <a:xfrm>
          <a:off x="7413914" y="44238431"/>
          <a:ext cx="1773382" cy="754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・文化プログラムの実施・発信に向けたシンポジウムを開催</a:t>
          </a:r>
          <a:endParaRPr lang="en-US" altLang="ja-JP">
            <a:solidFill>
              <a:sysClr val="windowText" lastClr="000000"/>
            </a:solidFill>
            <a:effectLst/>
          </a:endParaRPr>
        </a:p>
      </xdr:txBody>
    </xdr:sp>
    <xdr:clientData/>
  </xdr:twoCellAnchor>
  <xdr:twoCellAnchor>
    <xdr:from>
      <xdr:col>40</xdr:col>
      <xdr:colOff>123824</xdr:colOff>
      <xdr:row>751</xdr:row>
      <xdr:rowOff>66676</xdr:rowOff>
    </xdr:from>
    <xdr:to>
      <xdr:col>49</xdr:col>
      <xdr:colOff>363680</xdr:colOff>
      <xdr:row>753</xdr:row>
      <xdr:rowOff>51955</xdr:rowOff>
    </xdr:to>
    <xdr:sp macro="" textlink="">
      <xdr:nvSpPr>
        <xdr:cNvPr id="28" name="大かっこ 27">
          <a:extLst>
            <a:ext uri="{FF2B5EF4-FFF2-40B4-BE49-F238E27FC236}">
              <a16:creationId xmlns:a16="http://schemas.microsoft.com/office/drawing/2014/main" id="{7D2F1582-A2BF-457E-876F-3BD2228B9E26}"/>
            </a:ext>
          </a:extLst>
        </xdr:cNvPr>
        <xdr:cNvSpPr/>
      </xdr:nvSpPr>
      <xdr:spPr>
        <a:xfrm>
          <a:off x="7397460" y="45275790"/>
          <a:ext cx="1876425" cy="6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164523</xdr:colOff>
      <xdr:row>752</xdr:row>
      <xdr:rowOff>346363</xdr:rowOff>
    </xdr:from>
    <xdr:to>
      <xdr:col>45</xdr:col>
      <xdr:colOff>173182</xdr:colOff>
      <xdr:row>754</xdr:row>
      <xdr:rowOff>8659</xdr:rowOff>
    </xdr:to>
    <xdr:cxnSp macro="">
      <xdr:nvCxnSpPr>
        <xdr:cNvPr id="32" name="直線矢印コネクタ 31">
          <a:extLst>
            <a:ext uri="{FF2B5EF4-FFF2-40B4-BE49-F238E27FC236}">
              <a16:creationId xmlns:a16="http://schemas.microsoft.com/office/drawing/2014/main" id="{0C200E26-73A4-429B-A284-E965DE844914}"/>
            </a:ext>
          </a:extLst>
        </xdr:cNvPr>
        <xdr:cNvCxnSpPr/>
      </xdr:nvCxnSpPr>
      <xdr:spPr>
        <a:xfrm>
          <a:off x="8347364" y="45910499"/>
          <a:ext cx="8659" cy="363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138546</xdr:colOff>
      <xdr:row>754</xdr:row>
      <xdr:rowOff>8658</xdr:rowOff>
    </xdr:from>
    <xdr:to>
      <xdr:col>51</xdr:col>
      <xdr:colOff>34637</xdr:colOff>
      <xdr:row>754</xdr:row>
      <xdr:rowOff>297872</xdr:rowOff>
    </xdr:to>
    <xdr:sp macro="" textlink="">
      <xdr:nvSpPr>
        <xdr:cNvPr id="33" name="テキスト ボックス 32">
          <a:extLst>
            <a:ext uri="{FF2B5EF4-FFF2-40B4-BE49-F238E27FC236}">
              <a16:creationId xmlns:a16="http://schemas.microsoft.com/office/drawing/2014/main" id="{18D3FE86-74D9-4490-8C4D-408E1BCC44C0}"/>
            </a:ext>
          </a:extLst>
        </xdr:cNvPr>
        <xdr:cNvSpPr txBox="1"/>
      </xdr:nvSpPr>
      <xdr:spPr>
        <a:xfrm>
          <a:off x="7412182" y="46274181"/>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41</xdr:col>
      <xdr:colOff>112569</xdr:colOff>
      <xdr:row>754</xdr:row>
      <xdr:rowOff>268432</xdr:rowOff>
    </xdr:from>
    <xdr:to>
      <xdr:col>49</xdr:col>
      <xdr:colOff>259772</xdr:colOff>
      <xdr:row>756</xdr:row>
      <xdr:rowOff>95250</xdr:rowOff>
    </xdr:to>
    <xdr:sp macro="" textlink="">
      <xdr:nvSpPr>
        <xdr:cNvPr id="34" name="テキスト ボックス 33">
          <a:extLst>
            <a:ext uri="{FF2B5EF4-FFF2-40B4-BE49-F238E27FC236}">
              <a16:creationId xmlns:a16="http://schemas.microsoft.com/office/drawing/2014/main" id="{AD89171A-03FA-433D-9A37-248CBD2ED928}"/>
            </a:ext>
          </a:extLst>
        </xdr:cNvPr>
        <xdr:cNvSpPr txBox="1"/>
      </xdr:nvSpPr>
      <xdr:spPr>
        <a:xfrm>
          <a:off x="7568046" y="46533955"/>
          <a:ext cx="1601931" cy="536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b="0" i="0">
              <a:solidFill>
                <a:schemeClr val="dk1"/>
              </a:solidFill>
              <a:effectLst/>
              <a:latin typeface="+mj-ea"/>
              <a:ea typeface="+mj-ea"/>
              <a:cs typeface="+mn-cs"/>
            </a:rPr>
            <a:t>Ｆ</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２．３</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112569</xdr:colOff>
      <xdr:row>756</xdr:row>
      <xdr:rowOff>190498</xdr:rowOff>
    </xdr:from>
    <xdr:to>
      <xdr:col>49</xdr:col>
      <xdr:colOff>285750</xdr:colOff>
      <xdr:row>756</xdr:row>
      <xdr:rowOff>519546</xdr:rowOff>
    </xdr:to>
    <xdr:sp macro="" textlink="">
      <xdr:nvSpPr>
        <xdr:cNvPr id="35" name="大かっこ 34">
          <a:extLst>
            <a:ext uri="{FF2B5EF4-FFF2-40B4-BE49-F238E27FC236}">
              <a16:creationId xmlns:a16="http://schemas.microsoft.com/office/drawing/2014/main" id="{A62DBDC0-DB7E-4215-93CF-D8B106CCFDB2}"/>
            </a:ext>
          </a:extLst>
        </xdr:cNvPr>
        <xdr:cNvSpPr/>
      </xdr:nvSpPr>
      <xdr:spPr>
        <a:xfrm>
          <a:off x="7386205" y="46049043"/>
          <a:ext cx="1809750" cy="329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129887</xdr:colOff>
      <xdr:row>756</xdr:row>
      <xdr:rowOff>233797</xdr:rowOff>
    </xdr:from>
    <xdr:to>
      <xdr:col>49</xdr:col>
      <xdr:colOff>259773</xdr:colOff>
      <xdr:row>756</xdr:row>
      <xdr:rowOff>493569</xdr:rowOff>
    </xdr:to>
    <xdr:sp macro="" textlink="">
      <xdr:nvSpPr>
        <xdr:cNvPr id="37" name="テキスト ボックス 36">
          <a:extLst>
            <a:ext uri="{FF2B5EF4-FFF2-40B4-BE49-F238E27FC236}">
              <a16:creationId xmlns:a16="http://schemas.microsoft.com/office/drawing/2014/main" id="{BDAD8835-AF0E-4B10-AD5F-26C586DA249A}"/>
            </a:ext>
          </a:extLst>
        </xdr:cNvPr>
        <xdr:cNvSpPr txBox="1"/>
      </xdr:nvSpPr>
      <xdr:spPr>
        <a:xfrm>
          <a:off x="7403523" y="46092342"/>
          <a:ext cx="1766455" cy="25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・シンポジウムの広報業務</a:t>
          </a:r>
          <a:endParaRPr lang="en-US" altLang="ja-JP">
            <a:solidFill>
              <a:sysClr val="windowText" lastClr="000000"/>
            </a:solidFill>
            <a:effectLst/>
          </a:endParaRPr>
        </a:p>
      </xdr:txBody>
    </xdr:sp>
    <xdr:clientData/>
  </xdr:twoCellAnchor>
  <xdr:twoCellAnchor>
    <xdr:from>
      <xdr:col>29</xdr:col>
      <xdr:colOff>173181</xdr:colOff>
      <xdr:row>748</xdr:row>
      <xdr:rowOff>108239</xdr:rowOff>
    </xdr:from>
    <xdr:to>
      <xdr:col>40</xdr:col>
      <xdr:colOff>20781</xdr:colOff>
      <xdr:row>751</xdr:row>
      <xdr:rowOff>10823</xdr:rowOff>
    </xdr:to>
    <xdr:sp macro="" textlink="">
      <xdr:nvSpPr>
        <xdr:cNvPr id="36" name="テキスト ボックス 35">
          <a:extLst>
            <a:ext uri="{FF2B5EF4-FFF2-40B4-BE49-F238E27FC236}">
              <a16:creationId xmlns:a16="http://schemas.microsoft.com/office/drawing/2014/main" id="{BB546CCE-7281-48D6-BCD7-B251ABDE7FAF}"/>
            </a:ext>
          </a:extLst>
        </xdr:cNvPr>
        <xdr:cNvSpPr txBox="1"/>
      </xdr:nvSpPr>
      <xdr:spPr>
        <a:xfrm>
          <a:off x="5823238" y="43511932"/>
          <a:ext cx="1990725" cy="974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２．７百万</a:t>
          </a:r>
          <a:endParaRPr kumimoji="1" lang="en-US" altLang="ja-JP" sz="1200">
            <a:solidFill>
              <a:schemeClr val="dk1"/>
            </a:solidFill>
            <a:effectLst/>
            <a:latin typeface="+mn-lt"/>
            <a:ea typeface="+mn-ea"/>
            <a:cs typeface="+mn-cs"/>
          </a:endParaRPr>
        </a:p>
      </xdr:txBody>
    </xdr:sp>
    <xdr:clientData/>
  </xdr:twoCellAnchor>
  <xdr:twoCellAnchor>
    <xdr:from>
      <xdr:col>30</xdr:col>
      <xdr:colOff>108239</xdr:colOff>
      <xdr:row>751</xdr:row>
      <xdr:rowOff>129886</xdr:rowOff>
    </xdr:from>
    <xdr:to>
      <xdr:col>39</xdr:col>
      <xdr:colOff>108239</xdr:colOff>
      <xdr:row>754</xdr:row>
      <xdr:rowOff>306100</xdr:rowOff>
    </xdr:to>
    <xdr:sp macro="" textlink="">
      <xdr:nvSpPr>
        <xdr:cNvPr id="39" name="テキスト ボックス 38">
          <a:extLst>
            <a:ext uri="{FF2B5EF4-FFF2-40B4-BE49-F238E27FC236}">
              <a16:creationId xmlns:a16="http://schemas.microsoft.com/office/drawing/2014/main" id="{781F4DF6-CEBF-4057-B44E-29A0336EAFCC}"/>
            </a:ext>
          </a:extLst>
        </xdr:cNvPr>
        <xdr:cNvSpPr txBox="1"/>
      </xdr:nvSpPr>
      <xdr:spPr>
        <a:xfrm>
          <a:off x="5953125" y="44605142"/>
          <a:ext cx="1753466"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・３庁（文化庁、スポーツ庁、観光庁）連携事業として、スポーツと文化を融合させた観光活性化に資する取組を選定・表彰、フォローアップの実施　等</a:t>
          </a:r>
          <a:endParaRPr lang="en-US" altLang="ja-JP">
            <a:solidFill>
              <a:schemeClr val="tx1"/>
            </a:solidFill>
            <a:effectLst/>
          </a:endParaRPr>
        </a:p>
        <a:p>
          <a:pPr eaLnBrk="1" fontAlgn="auto" latinLnBrk="0" hangingPunct="1"/>
          <a:endParaRPr lang="ja-JP" altLang="ja-JP">
            <a:solidFill>
              <a:schemeClr val="tx1"/>
            </a:solidFill>
            <a:effectLst/>
          </a:endParaRPr>
        </a:p>
      </xdr:txBody>
    </xdr:sp>
    <xdr:clientData/>
  </xdr:twoCellAnchor>
  <xdr:twoCellAnchor>
    <xdr:from>
      <xdr:col>34</xdr:col>
      <xdr:colOff>142009</xdr:colOff>
      <xdr:row>754</xdr:row>
      <xdr:rowOff>313892</xdr:rowOff>
    </xdr:from>
    <xdr:to>
      <xdr:col>34</xdr:col>
      <xdr:colOff>142009</xdr:colOff>
      <xdr:row>756</xdr:row>
      <xdr:rowOff>34026</xdr:rowOff>
    </xdr:to>
    <xdr:cxnSp macro="">
      <xdr:nvCxnSpPr>
        <xdr:cNvPr id="43" name="直線矢印コネクタ 42">
          <a:extLst>
            <a:ext uri="{FF2B5EF4-FFF2-40B4-BE49-F238E27FC236}">
              <a16:creationId xmlns:a16="http://schemas.microsoft.com/office/drawing/2014/main" id="{875ECA7A-142B-4E01-8578-6F4A19FB8F12}"/>
            </a:ext>
          </a:extLst>
        </xdr:cNvPr>
        <xdr:cNvCxnSpPr/>
      </xdr:nvCxnSpPr>
      <xdr:spPr>
        <a:xfrm>
          <a:off x="6766214" y="4586071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151532</xdr:colOff>
      <xdr:row>756</xdr:row>
      <xdr:rowOff>339869</xdr:rowOff>
    </xdr:from>
    <xdr:to>
      <xdr:col>40</xdr:col>
      <xdr:colOff>37232</xdr:colOff>
      <xdr:row>757</xdr:row>
      <xdr:rowOff>303068</xdr:rowOff>
    </xdr:to>
    <xdr:sp macro="" textlink="">
      <xdr:nvSpPr>
        <xdr:cNvPr id="44" name="テキスト ボックス 43">
          <a:extLst>
            <a:ext uri="{FF2B5EF4-FFF2-40B4-BE49-F238E27FC236}">
              <a16:creationId xmlns:a16="http://schemas.microsoft.com/office/drawing/2014/main" id="{4B4150CE-44C6-4848-954D-7758367B5653}"/>
            </a:ext>
          </a:extLst>
        </xdr:cNvPr>
        <xdr:cNvSpPr txBox="1"/>
      </xdr:nvSpPr>
      <xdr:spPr>
        <a:xfrm>
          <a:off x="5801589" y="46893307"/>
          <a:ext cx="2028825" cy="634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a:t>
          </a:r>
          <a:r>
            <a:rPr kumimoji="1" lang="ja-JP" altLang="en-US" sz="1200">
              <a:solidFill>
                <a:schemeClr val="dk1"/>
              </a:solidFill>
              <a:effectLst/>
              <a:latin typeface="+mn-lt"/>
              <a:ea typeface="+mn-ea"/>
              <a:cs typeface="+mn-cs"/>
            </a:rPr>
            <a:t>万</a:t>
          </a:r>
          <a:endParaRPr kumimoji="1" lang="en-US" altLang="ja-JP" sz="1200">
            <a:solidFill>
              <a:schemeClr val="dk1"/>
            </a:solidFill>
            <a:effectLst/>
            <a:latin typeface="+mn-lt"/>
            <a:ea typeface="+mn-ea"/>
            <a:cs typeface="+mn-cs"/>
          </a:endParaRPr>
        </a:p>
      </xdr:txBody>
    </xdr:sp>
    <xdr:clientData/>
  </xdr:twoCellAnchor>
  <xdr:twoCellAnchor>
    <xdr:from>
      <xdr:col>29</xdr:col>
      <xdr:colOff>161059</xdr:colOff>
      <xdr:row>757</xdr:row>
      <xdr:rowOff>340735</xdr:rowOff>
    </xdr:from>
    <xdr:to>
      <xdr:col>39</xdr:col>
      <xdr:colOff>188634</xdr:colOff>
      <xdr:row>758</xdr:row>
      <xdr:rowOff>281419</xdr:rowOff>
    </xdr:to>
    <xdr:sp macro="" textlink="">
      <xdr:nvSpPr>
        <xdr:cNvPr id="45" name="大かっこ 44">
          <a:extLst>
            <a:ext uri="{FF2B5EF4-FFF2-40B4-BE49-F238E27FC236}">
              <a16:creationId xmlns:a16="http://schemas.microsoft.com/office/drawing/2014/main" id="{9CC753B4-B32E-42FD-8950-1FC822841EFE}"/>
            </a:ext>
          </a:extLst>
        </xdr:cNvPr>
        <xdr:cNvSpPr/>
      </xdr:nvSpPr>
      <xdr:spPr>
        <a:xfrm>
          <a:off x="5811116" y="47565252"/>
          <a:ext cx="1975870" cy="61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64944</xdr:colOff>
      <xdr:row>757</xdr:row>
      <xdr:rowOff>411304</xdr:rowOff>
    </xdr:from>
    <xdr:to>
      <xdr:col>39</xdr:col>
      <xdr:colOff>111703</xdr:colOff>
      <xdr:row>758</xdr:row>
      <xdr:rowOff>254573</xdr:rowOff>
    </xdr:to>
    <xdr:sp macro="" textlink="">
      <xdr:nvSpPr>
        <xdr:cNvPr id="46" name="テキスト ボックス 45">
          <a:extLst>
            <a:ext uri="{FF2B5EF4-FFF2-40B4-BE49-F238E27FC236}">
              <a16:creationId xmlns:a16="http://schemas.microsoft.com/office/drawing/2014/main" id="{6A11B364-AB5F-42B4-BD8D-DBFD23325C5A}"/>
            </a:ext>
          </a:extLst>
        </xdr:cNvPr>
        <xdr:cNvSpPr txBox="1"/>
      </xdr:nvSpPr>
      <xdr:spPr>
        <a:xfrm>
          <a:off x="5909830" y="47635821"/>
          <a:ext cx="1800225"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・実施計画書作成補助業務　等</a:t>
          </a:r>
          <a:endParaRPr lang="ja-JP" altLang="ja-JP">
            <a:solidFill>
              <a:schemeClr val="tx1"/>
            </a:solidFill>
            <a:effectLst/>
          </a:endParaRPr>
        </a:p>
      </xdr:txBody>
    </xdr:sp>
    <xdr:clientData/>
  </xdr:twoCellAnchor>
  <xdr:twoCellAnchor>
    <xdr:from>
      <xdr:col>29</xdr:col>
      <xdr:colOff>75767</xdr:colOff>
      <xdr:row>756</xdr:row>
      <xdr:rowOff>75767</xdr:rowOff>
    </xdr:from>
    <xdr:to>
      <xdr:col>39</xdr:col>
      <xdr:colOff>151533</xdr:colOff>
      <xdr:row>756</xdr:row>
      <xdr:rowOff>313892</xdr:rowOff>
    </xdr:to>
    <xdr:sp macro="" textlink="">
      <xdr:nvSpPr>
        <xdr:cNvPr id="47" name="テキスト ボックス 46">
          <a:extLst>
            <a:ext uri="{FF2B5EF4-FFF2-40B4-BE49-F238E27FC236}">
              <a16:creationId xmlns:a16="http://schemas.microsoft.com/office/drawing/2014/main" id="{43770335-CB21-4329-87B9-AFE86FF8D10D}"/>
            </a:ext>
          </a:extLst>
        </xdr:cNvPr>
        <xdr:cNvSpPr txBox="1"/>
      </xdr:nvSpPr>
      <xdr:spPr>
        <a:xfrm>
          <a:off x="5725824" y="46629205"/>
          <a:ext cx="20240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9" zoomScale="88" zoomScaleNormal="75" zoomScaleSheetLayoutView="88" zoomScalePageLayoutView="85" workbookViewId="0">
      <selection activeCell="BF719" sqref="B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376</v>
      </c>
      <c r="AT2" s="221"/>
      <c r="AU2" s="221"/>
      <c r="AV2" s="52" t="str">
        <f>IF(AW2="", "", "-")</f>
        <v/>
      </c>
      <c r="AW2" s="400"/>
      <c r="AX2" s="400"/>
    </row>
    <row r="3" spans="1:50" ht="21" customHeight="1" thickBot="1" x14ac:dyDescent="0.2">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570</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625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626</v>
      </c>
      <c r="AF4" s="725"/>
      <c r="AG4" s="725"/>
      <c r="AH4" s="725"/>
      <c r="AI4" s="725"/>
      <c r="AJ4" s="725"/>
      <c r="AK4" s="725"/>
      <c r="AL4" s="725"/>
      <c r="AM4" s="725"/>
      <c r="AN4" s="725"/>
      <c r="AO4" s="725"/>
      <c r="AP4" s="726"/>
      <c r="AQ4" s="727" t="s">
        <v>2</v>
      </c>
      <c r="AR4" s="722"/>
      <c r="AS4" s="722"/>
      <c r="AT4" s="722"/>
      <c r="AU4" s="722"/>
      <c r="AV4" s="722"/>
      <c r="AW4" s="722"/>
      <c r="AX4" s="728"/>
    </row>
    <row r="5" spans="1:50" ht="52.5" customHeight="1" x14ac:dyDescent="0.15">
      <c r="A5" s="729" t="s">
        <v>67</v>
      </c>
      <c r="B5" s="730"/>
      <c r="C5" s="730"/>
      <c r="D5" s="730"/>
      <c r="E5" s="730"/>
      <c r="F5" s="731"/>
      <c r="G5" s="575" t="s">
        <v>571</v>
      </c>
      <c r="H5" s="576"/>
      <c r="I5" s="576"/>
      <c r="J5" s="576"/>
      <c r="K5" s="576"/>
      <c r="L5" s="576"/>
      <c r="M5" s="577" t="s">
        <v>66</v>
      </c>
      <c r="N5" s="578"/>
      <c r="O5" s="578"/>
      <c r="P5" s="578"/>
      <c r="Q5" s="578"/>
      <c r="R5" s="579"/>
      <c r="S5" s="580" t="s">
        <v>572</v>
      </c>
      <c r="T5" s="576"/>
      <c r="U5" s="576"/>
      <c r="V5" s="576"/>
      <c r="W5" s="576"/>
      <c r="X5" s="581"/>
      <c r="Y5" s="735" t="s">
        <v>3</v>
      </c>
      <c r="Z5" s="736"/>
      <c r="AA5" s="736"/>
      <c r="AB5" s="736"/>
      <c r="AC5" s="736"/>
      <c r="AD5" s="737"/>
      <c r="AE5" s="738" t="s">
        <v>704</v>
      </c>
      <c r="AF5" s="738"/>
      <c r="AG5" s="738"/>
      <c r="AH5" s="738"/>
      <c r="AI5" s="738"/>
      <c r="AJ5" s="738"/>
      <c r="AK5" s="738"/>
      <c r="AL5" s="738"/>
      <c r="AM5" s="738"/>
      <c r="AN5" s="738"/>
      <c r="AO5" s="738"/>
      <c r="AP5" s="739"/>
      <c r="AQ5" s="740" t="s">
        <v>705</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573</v>
      </c>
      <c r="H7" s="851"/>
      <c r="I7" s="851"/>
      <c r="J7" s="851"/>
      <c r="K7" s="851"/>
      <c r="L7" s="851"/>
      <c r="M7" s="851"/>
      <c r="N7" s="851"/>
      <c r="O7" s="851"/>
      <c r="P7" s="851"/>
      <c r="Q7" s="851"/>
      <c r="R7" s="851"/>
      <c r="S7" s="851"/>
      <c r="T7" s="851"/>
      <c r="U7" s="851"/>
      <c r="V7" s="851"/>
      <c r="W7" s="851"/>
      <c r="X7" s="852"/>
      <c r="Y7" s="398" t="s">
        <v>507</v>
      </c>
      <c r="Z7" s="297"/>
      <c r="AA7" s="297"/>
      <c r="AB7" s="297"/>
      <c r="AC7" s="297"/>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7" t="s">
        <v>378</v>
      </c>
      <c r="B8" s="848"/>
      <c r="C8" s="848"/>
      <c r="D8" s="848"/>
      <c r="E8" s="848"/>
      <c r="F8" s="849"/>
      <c r="G8" s="224" t="str">
        <f>入力規則等!A28</f>
        <v>観光立国、クールジャパン、地方創生</v>
      </c>
      <c r="H8" s="225"/>
      <c r="I8" s="225"/>
      <c r="J8" s="225"/>
      <c r="K8" s="225"/>
      <c r="L8" s="225"/>
      <c r="M8" s="225"/>
      <c r="N8" s="225"/>
      <c r="O8" s="225"/>
      <c r="P8" s="225"/>
      <c r="Q8" s="225"/>
      <c r="R8" s="225"/>
      <c r="S8" s="225"/>
      <c r="T8" s="225"/>
      <c r="U8" s="225"/>
      <c r="V8" s="225"/>
      <c r="W8" s="225"/>
      <c r="X8" s="226"/>
      <c r="Y8" s="586" t="s">
        <v>379</v>
      </c>
      <c r="Z8" s="587"/>
      <c r="AA8" s="587"/>
      <c r="AB8" s="587"/>
      <c r="AC8" s="587"/>
      <c r="AD8" s="588"/>
      <c r="AE8" s="75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9"/>
    </row>
    <row r="9" spans="1:50" ht="58.5" customHeight="1" x14ac:dyDescent="0.15">
      <c r="A9" s="146" t="s">
        <v>23</v>
      </c>
      <c r="B9" s="147"/>
      <c r="C9" s="147"/>
      <c r="D9" s="147"/>
      <c r="E9" s="147"/>
      <c r="F9" s="147"/>
      <c r="G9" s="589" t="s">
        <v>655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0" t="s">
        <v>30</v>
      </c>
      <c r="B10" s="761"/>
      <c r="C10" s="761"/>
      <c r="D10" s="761"/>
      <c r="E10" s="761"/>
      <c r="F10" s="761"/>
      <c r="G10" s="693" t="s">
        <v>661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0" t="s">
        <v>24</v>
      </c>
      <c r="B12" s="141"/>
      <c r="C12" s="141"/>
      <c r="D12" s="141"/>
      <c r="E12" s="141"/>
      <c r="F12" s="142"/>
      <c r="G12" s="699"/>
      <c r="H12" s="700"/>
      <c r="I12" s="700"/>
      <c r="J12" s="700"/>
      <c r="K12" s="700"/>
      <c r="L12" s="700"/>
      <c r="M12" s="700"/>
      <c r="N12" s="700"/>
      <c r="O12" s="700"/>
      <c r="P12" s="304" t="s">
        <v>526</v>
      </c>
      <c r="Q12" s="299"/>
      <c r="R12" s="299"/>
      <c r="S12" s="299"/>
      <c r="T12" s="299"/>
      <c r="U12" s="299"/>
      <c r="V12" s="300"/>
      <c r="W12" s="304" t="s">
        <v>523</v>
      </c>
      <c r="X12" s="299"/>
      <c r="Y12" s="299"/>
      <c r="Z12" s="299"/>
      <c r="AA12" s="299"/>
      <c r="AB12" s="299"/>
      <c r="AC12" s="300"/>
      <c r="AD12" s="304" t="s">
        <v>518</v>
      </c>
      <c r="AE12" s="299"/>
      <c r="AF12" s="299"/>
      <c r="AG12" s="299"/>
      <c r="AH12" s="299"/>
      <c r="AI12" s="299"/>
      <c r="AJ12" s="300"/>
      <c r="AK12" s="304" t="s">
        <v>511</v>
      </c>
      <c r="AL12" s="299"/>
      <c r="AM12" s="299"/>
      <c r="AN12" s="299"/>
      <c r="AO12" s="299"/>
      <c r="AP12" s="299"/>
      <c r="AQ12" s="300"/>
      <c r="AR12" s="304" t="s">
        <v>509</v>
      </c>
      <c r="AS12" s="299"/>
      <c r="AT12" s="299"/>
      <c r="AU12" s="299"/>
      <c r="AV12" s="299"/>
      <c r="AW12" s="299"/>
      <c r="AX12" s="762"/>
    </row>
    <row r="13" spans="1:50" ht="21" customHeight="1" x14ac:dyDescent="0.15">
      <c r="A13" s="143"/>
      <c r="B13" s="144"/>
      <c r="C13" s="144"/>
      <c r="D13" s="144"/>
      <c r="E13" s="144"/>
      <c r="F13" s="145"/>
      <c r="G13" s="763" t="s">
        <v>6</v>
      </c>
      <c r="H13" s="764"/>
      <c r="I13" s="656" t="s">
        <v>7</v>
      </c>
      <c r="J13" s="657"/>
      <c r="K13" s="657"/>
      <c r="L13" s="657"/>
      <c r="M13" s="657"/>
      <c r="N13" s="657"/>
      <c r="O13" s="658"/>
      <c r="P13" s="109">
        <v>65.400000000000006</v>
      </c>
      <c r="Q13" s="110"/>
      <c r="R13" s="110"/>
      <c r="S13" s="110"/>
      <c r="T13" s="110"/>
      <c r="U13" s="110"/>
      <c r="V13" s="111"/>
      <c r="W13" s="109">
        <v>194.2</v>
      </c>
      <c r="X13" s="110"/>
      <c r="Y13" s="110"/>
      <c r="Z13" s="110"/>
      <c r="AA13" s="110"/>
      <c r="AB13" s="110"/>
      <c r="AC13" s="111"/>
      <c r="AD13" s="109">
        <v>192</v>
      </c>
      <c r="AE13" s="110"/>
      <c r="AF13" s="110"/>
      <c r="AG13" s="110"/>
      <c r="AH13" s="110"/>
      <c r="AI13" s="110"/>
      <c r="AJ13" s="111"/>
      <c r="AK13" s="109">
        <v>196.1</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65"/>
      <c r="H14" s="766"/>
      <c r="I14" s="592" t="s">
        <v>8</v>
      </c>
      <c r="J14" s="650"/>
      <c r="K14" s="650"/>
      <c r="L14" s="650"/>
      <c r="M14" s="650"/>
      <c r="N14" s="650"/>
      <c r="O14" s="651"/>
      <c r="P14" s="109">
        <v>11.5</v>
      </c>
      <c r="Q14" s="110"/>
      <c r="R14" s="110"/>
      <c r="S14" s="110"/>
      <c r="T14" s="110"/>
      <c r="U14" s="110"/>
      <c r="V14" s="111"/>
      <c r="W14" s="109" t="s">
        <v>575</v>
      </c>
      <c r="X14" s="110"/>
      <c r="Y14" s="110"/>
      <c r="Z14" s="110"/>
      <c r="AA14" s="110"/>
      <c r="AB14" s="110"/>
      <c r="AC14" s="111"/>
      <c r="AD14" s="109" t="s">
        <v>627</v>
      </c>
      <c r="AE14" s="110"/>
      <c r="AF14" s="110"/>
      <c r="AG14" s="110"/>
      <c r="AH14" s="110"/>
      <c r="AI14" s="110"/>
      <c r="AJ14" s="111"/>
      <c r="AK14" s="109" t="s">
        <v>656</v>
      </c>
      <c r="AL14" s="110"/>
      <c r="AM14" s="110"/>
      <c r="AN14" s="110"/>
      <c r="AO14" s="110"/>
      <c r="AP14" s="110"/>
      <c r="AQ14" s="111"/>
      <c r="AR14" s="683"/>
      <c r="AS14" s="683"/>
      <c r="AT14" s="683"/>
      <c r="AU14" s="683"/>
      <c r="AV14" s="683"/>
      <c r="AW14" s="683"/>
      <c r="AX14" s="684"/>
    </row>
    <row r="15" spans="1:50" ht="21" customHeight="1" x14ac:dyDescent="0.15">
      <c r="A15" s="143"/>
      <c r="B15" s="144"/>
      <c r="C15" s="144"/>
      <c r="D15" s="144"/>
      <c r="E15" s="144"/>
      <c r="F15" s="145"/>
      <c r="G15" s="765"/>
      <c r="H15" s="766"/>
      <c r="I15" s="592" t="s">
        <v>51</v>
      </c>
      <c r="J15" s="593"/>
      <c r="K15" s="593"/>
      <c r="L15" s="593"/>
      <c r="M15" s="593"/>
      <c r="N15" s="593"/>
      <c r="O15" s="594"/>
      <c r="P15" s="109" t="s">
        <v>576</v>
      </c>
      <c r="Q15" s="110"/>
      <c r="R15" s="110"/>
      <c r="S15" s="110"/>
      <c r="T15" s="110"/>
      <c r="U15" s="110"/>
      <c r="V15" s="111"/>
      <c r="W15" s="109" t="s">
        <v>569</v>
      </c>
      <c r="X15" s="110"/>
      <c r="Y15" s="110"/>
      <c r="Z15" s="110"/>
      <c r="AA15" s="110"/>
      <c r="AB15" s="110"/>
      <c r="AC15" s="111"/>
      <c r="AD15" s="109" t="s">
        <v>577</v>
      </c>
      <c r="AE15" s="110"/>
      <c r="AF15" s="110"/>
      <c r="AG15" s="110"/>
      <c r="AH15" s="110"/>
      <c r="AI15" s="110"/>
      <c r="AJ15" s="111"/>
      <c r="AK15" s="109" t="s">
        <v>657</v>
      </c>
      <c r="AL15" s="110"/>
      <c r="AM15" s="110"/>
      <c r="AN15" s="110"/>
      <c r="AO15" s="110"/>
      <c r="AP15" s="110"/>
      <c r="AQ15" s="111"/>
      <c r="AR15" s="109"/>
      <c r="AS15" s="110"/>
      <c r="AT15" s="110"/>
      <c r="AU15" s="110"/>
      <c r="AV15" s="110"/>
      <c r="AW15" s="110"/>
      <c r="AX15" s="649"/>
    </row>
    <row r="16" spans="1:50" ht="21" customHeight="1" x14ac:dyDescent="0.15">
      <c r="A16" s="143"/>
      <c r="B16" s="144"/>
      <c r="C16" s="144"/>
      <c r="D16" s="144"/>
      <c r="E16" s="144"/>
      <c r="F16" s="145"/>
      <c r="G16" s="765"/>
      <c r="H16" s="766"/>
      <c r="I16" s="592" t="s">
        <v>52</v>
      </c>
      <c r="J16" s="593"/>
      <c r="K16" s="593"/>
      <c r="L16" s="593"/>
      <c r="M16" s="593"/>
      <c r="N16" s="593"/>
      <c r="O16" s="594"/>
      <c r="P16" s="109" t="s">
        <v>569</v>
      </c>
      <c r="Q16" s="110"/>
      <c r="R16" s="110"/>
      <c r="S16" s="110"/>
      <c r="T16" s="110"/>
      <c r="U16" s="110"/>
      <c r="V16" s="111"/>
      <c r="W16" s="109" t="s">
        <v>569</v>
      </c>
      <c r="X16" s="110"/>
      <c r="Y16" s="110"/>
      <c r="Z16" s="110"/>
      <c r="AA16" s="110"/>
      <c r="AB16" s="110"/>
      <c r="AC16" s="111"/>
      <c r="AD16" s="109" t="s">
        <v>569</v>
      </c>
      <c r="AE16" s="110"/>
      <c r="AF16" s="110"/>
      <c r="AG16" s="110"/>
      <c r="AH16" s="110"/>
      <c r="AI16" s="110"/>
      <c r="AJ16" s="111"/>
      <c r="AK16" s="109" t="s">
        <v>656</v>
      </c>
      <c r="AL16" s="110"/>
      <c r="AM16" s="110"/>
      <c r="AN16" s="110"/>
      <c r="AO16" s="110"/>
      <c r="AP16" s="110"/>
      <c r="AQ16" s="111"/>
      <c r="AR16" s="696"/>
      <c r="AS16" s="697"/>
      <c r="AT16" s="697"/>
      <c r="AU16" s="697"/>
      <c r="AV16" s="697"/>
      <c r="AW16" s="697"/>
      <c r="AX16" s="698"/>
    </row>
    <row r="17" spans="1:50" ht="24.75" customHeight="1" x14ac:dyDescent="0.15">
      <c r="A17" s="143"/>
      <c r="B17" s="144"/>
      <c r="C17" s="144"/>
      <c r="D17" s="144"/>
      <c r="E17" s="144"/>
      <c r="F17" s="145"/>
      <c r="G17" s="765"/>
      <c r="H17" s="766"/>
      <c r="I17" s="592" t="s">
        <v>50</v>
      </c>
      <c r="J17" s="650"/>
      <c r="K17" s="650"/>
      <c r="L17" s="650"/>
      <c r="M17" s="650"/>
      <c r="N17" s="650"/>
      <c r="O17" s="651"/>
      <c r="P17" s="109" t="s">
        <v>569</v>
      </c>
      <c r="Q17" s="110"/>
      <c r="R17" s="110"/>
      <c r="S17" s="110"/>
      <c r="T17" s="110"/>
      <c r="U17" s="110"/>
      <c r="V17" s="111"/>
      <c r="W17" s="109" t="s">
        <v>569</v>
      </c>
      <c r="X17" s="110"/>
      <c r="Y17" s="110"/>
      <c r="Z17" s="110"/>
      <c r="AA17" s="110"/>
      <c r="AB17" s="110"/>
      <c r="AC17" s="111"/>
      <c r="AD17" s="109" t="s">
        <v>569</v>
      </c>
      <c r="AE17" s="110"/>
      <c r="AF17" s="110"/>
      <c r="AG17" s="110"/>
      <c r="AH17" s="110"/>
      <c r="AI17" s="110"/>
      <c r="AJ17" s="111"/>
      <c r="AK17" s="109" t="s">
        <v>656</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67"/>
      <c r="H18" s="768"/>
      <c r="I18" s="755" t="s">
        <v>20</v>
      </c>
      <c r="J18" s="756"/>
      <c r="K18" s="756"/>
      <c r="L18" s="756"/>
      <c r="M18" s="756"/>
      <c r="N18" s="756"/>
      <c r="O18" s="757"/>
      <c r="P18" s="115">
        <f>SUM(P13:V17)</f>
        <v>76.900000000000006</v>
      </c>
      <c r="Q18" s="116"/>
      <c r="R18" s="116"/>
      <c r="S18" s="116"/>
      <c r="T18" s="116"/>
      <c r="U18" s="116"/>
      <c r="V18" s="117"/>
      <c r="W18" s="115">
        <f>SUM(W13:AC17)</f>
        <v>194.2</v>
      </c>
      <c r="X18" s="116"/>
      <c r="Y18" s="116"/>
      <c r="Z18" s="116"/>
      <c r="AA18" s="116"/>
      <c r="AB18" s="116"/>
      <c r="AC18" s="117"/>
      <c r="AD18" s="115">
        <f>SUM(AD13:AJ17)</f>
        <v>192</v>
      </c>
      <c r="AE18" s="116"/>
      <c r="AF18" s="116"/>
      <c r="AG18" s="116"/>
      <c r="AH18" s="116"/>
      <c r="AI18" s="116"/>
      <c r="AJ18" s="117"/>
      <c r="AK18" s="115">
        <f>SUM(AK13:AQ17)</f>
        <v>196.1</v>
      </c>
      <c r="AL18" s="116"/>
      <c r="AM18" s="116"/>
      <c r="AN18" s="116"/>
      <c r="AO18" s="116"/>
      <c r="AP18" s="116"/>
      <c r="AQ18" s="117"/>
      <c r="AR18" s="115">
        <f>SUM(AR13:AX17)</f>
        <v>0</v>
      </c>
      <c r="AS18" s="116"/>
      <c r="AT18" s="116"/>
      <c r="AU18" s="116"/>
      <c r="AV18" s="116"/>
      <c r="AW18" s="116"/>
      <c r="AX18" s="554"/>
    </row>
    <row r="19" spans="1:50" ht="24.75" customHeight="1" x14ac:dyDescent="0.15">
      <c r="A19" s="143"/>
      <c r="B19" s="144"/>
      <c r="C19" s="144"/>
      <c r="D19" s="144"/>
      <c r="E19" s="144"/>
      <c r="F19" s="145"/>
      <c r="G19" s="552" t="s">
        <v>9</v>
      </c>
      <c r="H19" s="553"/>
      <c r="I19" s="553"/>
      <c r="J19" s="553"/>
      <c r="K19" s="553"/>
      <c r="L19" s="553"/>
      <c r="M19" s="553"/>
      <c r="N19" s="553"/>
      <c r="O19" s="553"/>
      <c r="P19" s="109">
        <v>69.7</v>
      </c>
      <c r="Q19" s="110"/>
      <c r="R19" s="110"/>
      <c r="S19" s="110"/>
      <c r="T19" s="110"/>
      <c r="U19" s="110"/>
      <c r="V19" s="111"/>
      <c r="W19" s="109">
        <v>159</v>
      </c>
      <c r="X19" s="110"/>
      <c r="Y19" s="110"/>
      <c r="Z19" s="110"/>
      <c r="AA19" s="110"/>
      <c r="AB19" s="110"/>
      <c r="AC19" s="111"/>
      <c r="AD19" s="109">
        <v>178</v>
      </c>
      <c r="AE19" s="110"/>
      <c r="AF19" s="110"/>
      <c r="AG19" s="110"/>
      <c r="AH19" s="110"/>
      <c r="AI19" s="110"/>
      <c r="AJ19" s="111"/>
      <c r="AK19" s="503"/>
      <c r="AL19" s="503"/>
      <c r="AM19" s="503"/>
      <c r="AN19" s="503"/>
      <c r="AO19" s="503"/>
      <c r="AP19" s="503"/>
      <c r="AQ19" s="503"/>
      <c r="AR19" s="503"/>
      <c r="AS19" s="503"/>
      <c r="AT19" s="503"/>
      <c r="AU19" s="503"/>
      <c r="AV19" s="503"/>
      <c r="AW19" s="503"/>
      <c r="AX19" s="555"/>
    </row>
    <row r="20" spans="1:50" ht="24.75" customHeight="1" x14ac:dyDescent="0.15">
      <c r="A20" s="143"/>
      <c r="B20" s="144"/>
      <c r="C20" s="144"/>
      <c r="D20" s="144"/>
      <c r="E20" s="144"/>
      <c r="F20" s="145"/>
      <c r="G20" s="552" t="s">
        <v>10</v>
      </c>
      <c r="H20" s="553"/>
      <c r="I20" s="553"/>
      <c r="J20" s="553"/>
      <c r="K20" s="553"/>
      <c r="L20" s="553"/>
      <c r="M20" s="553"/>
      <c r="N20" s="553"/>
      <c r="O20" s="553"/>
      <c r="P20" s="556">
        <f>IF(P18=0, "-", SUM(P19)/P18)</f>
        <v>0.90637191157347197</v>
      </c>
      <c r="Q20" s="556"/>
      <c r="R20" s="556"/>
      <c r="S20" s="556"/>
      <c r="T20" s="556"/>
      <c r="U20" s="556"/>
      <c r="V20" s="556"/>
      <c r="W20" s="556">
        <f t="shared" ref="W20" si="0">IF(W18=0, "-", SUM(W19)/W18)</f>
        <v>0.81874356333676623</v>
      </c>
      <c r="X20" s="556"/>
      <c r="Y20" s="556"/>
      <c r="Z20" s="556"/>
      <c r="AA20" s="556"/>
      <c r="AB20" s="556"/>
      <c r="AC20" s="556"/>
      <c r="AD20" s="556">
        <f t="shared" ref="AD20" si="1">IF(AD18=0, "-", SUM(AD19)/AD18)</f>
        <v>0.92708333333333337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6"/>
      <c r="B21" s="147"/>
      <c r="C21" s="147"/>
      <c r="D21" s="147"/>
      <c r="E21" s="147"/>
      <c r="F21" s="148"/>
      <c r="G21" s="947" t="s">
        <v>474</v>
      </c>
      <c r="H21" s="948"/>
      <c r="I21" s="948"/>
      <c r="J21" s="948"/>
      <c r="K21" s="948"/>
      <c r="L21" s="948"/>
      <c r="M21" s="948"/>
      <c r="N21" s="948"/>
      <c r="O21" s="948"/>
      <c r="P21" s="556">
        <f>IF(P19=0, "-", SUM(P19)/SUM(P13,P14))</f>
        <v>0.90637191157347197</v>
      </c>
      <c r="Q21" s="556"/>
      <c r="R21" s="556"/>
      <c r="S21" s="556"/>
      <c r="T21" s="556"/>
      <c r="U21" s="556"/>
      <c r="V21" s="556"/>
      <c r="W21" s="556">
        <f t="shared" ref="W21" si="2">IF(W19=0, "-", SUM(W19)/SUM(W13,W14))</f>
        <v>0.81874356333676623</v>
      </c>
      <c r="X21" s="556"/>
      <c r="Y21" s="556"/>
      <c r="Z21" s="556"/>
      <c r="AA21" s="556"/>
      <c r="AB21" s="556"/>
      <c r="AC21" s="556"/>
      <c r="AD21" s="556">
        <f t="shared" ref="AD21" si="3">IF(AD19=0, "-", SUM(AD19)/SUM(AD13,AD14))</f>
        <v>0.92708333333333337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9" t="s">
        <v>551</v>
      </c>
      <c r="B22" s="200"/>
      <c r="C22" s="200"/>
      <c r="D22" s="200"/>
      <c r="E22" s="200"/>
      <c r="F22" s="201"/>
      <c r="G22" s="184" t="s">
        <v>453</v>
      </c>
      <c r="H22" s="185"/>
      <c r="I22" s="185"/>
      <c r="J22" s="185"/>
      <c r="K22" s="185"/>
      <c r="L22" s="185"/>
      <c r="M22" s="185"/>
      <c r="N22" s="185"/>
      <c r="O22" s="186"/>
      <c r="P22" s="208" t="s">
        <v>512</v>
      </c>
      <c r="Q22" s="185"/>
      <c r="R22" s="185"/>
      <c r="S22" s="185"/>
      <c r="T22" s="185"/>
      <c r="U22" s="185"/>
      <c r="V22" s="186"/>
      <c r="W22" s="208" t="s">
        <v>508</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578</v>
      </c>
      <c r="H23" s="188"/>
      <c r="I23" s="188"/>
      <c r="J23" s="188"/>
      <c r="K23" s="188"/>
      <c r="L23" s="188"/>
      <c r="M23" s="188"/>
      <c r="N23" s="188"/>
      <c r="O23" s="189"/>
      <c r="P23" s="106">
        <v>97.1</v>
      </c>
      <c r="Q23" s="107"/>
      <c r="R23" s="107"/>
      <c r="S23" s="107"/>
      <c r="T23" s="107"/>
      <c r="U23" s="107"/>
      <c r="V23" s="108"/>
      <c r="W23" s="106"/>
      <c r="X23" s="107"/>
      <c r="Y23" s="107"/>
      <c r="Z23" s="107"/>
      <c r="AA23" s="107"/>
      <c r="AB23" s="107"/>
      <c r="AC23" s="108"/>
      <c r="AD23" s="210" t="s">
        <v>562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579</v>
      </c>
      <c r="H24" s="191"/>
      <c r="I24" s="191"/>
      <c r="J24" s="191"/>
      <c r="K24" s="191"/>
      <c r="L24" s="191"/>
      <c r="M24" s="191"/>
      <c r="N24" s="191"/>
      <c r="O24" s="192"/>
      <c r="P24" s="109">
        <v>56.5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580</v>
      </c>
      <c r="H25" s="191"/>
      <c r="I25" s="191"/>
      <c r="J25" s="191"/>
      <c r="K25" s="191"/>
      <c r="L25" s="191"/>
      <c r="M25" s="191"/>
      <c r="N25" s="191"/>
      <c r="O25" s="192"/>
      <c r="P25" s="109">
        <v>16.899999999999999</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581</v>
      </c>
      <c r="H26" s="191"/>
      <c r="I26" s="191"/>
      <c r="J26" s="191"/>
      <c r="K26" s="191"/>
      <c r="L26" s="191"/>
      <c r="M26" s="191"/>
      <c r="N26" s="191"/>
      <c r="O26" s="192"/>
      <c r="P26" s="109">
        <v>10.7</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582</v>
      </c>
      <c r="H27" s="191"/>
      <c r="I27" s="191"/>
      <c r="J27" s="191"/>
      <c r="K27" s="191"/>
      <c r="L27" s="191"/>
      <c r="M27" s="191"/>
      <c r="N27" s="191"/>
      <c r="O27" s="192"/>
      <c r="P27" s="109">
        <v>6.6</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8.3000000000000114</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196.1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6" t="s">
        <v>469</v>
      </c>
      <c r="B30" s="527"/>
      <c r="C30" s="527"/>
      <c r="D30" s="527"/>
      <c r="E30" s="527"/>
      <c r="F30" s="528"/>
      <c r="G30" s="668" t="s">
        <v>265</v>
      </c>
      <c r="H30" s="393"/>
      <c r="I30" s="393"/>
      <c r="J30" s="393"/>
      <c r="K30" s="393"/>
      <c r="L30" s="393"/>
      <c r="M30" s="393"/>
      <c r="N30" s="393"/>
      <c r="O30" s="596"/>
      <c r="P30" s="595" t="s">
        <v>59</v>
      </c>
      <c r="Q30" s="393"/>
      <c r="R30" s="393"/>
      <c r="S30" s="393"/>
      <c r="T30" s="393"/>
      <c r="U30" s="393"/>
      <c r="V30" s="393"/>
      <c r="W30" s="393"/>
      <c r="X30" s="596"/>
      <c r="Y30" s="482"/>
      <c r="Z30" s="483"/>
      <c r="AA30" s="484"/>
      <c r="AB30" s="389" t="s">
        <v>11</v>
      </c>
      <c r="AC30" s="390"/>
      <c r="AD30" s="391"/>
      <c r="AE30" s="389" t="s">
        <v>527</v>
      </c>
      <c r="AF30" s="390"/>
      <c r="AG30" s="390"/>
      <c r="AH30" s="391"/>
      <c r="AI30" s="389" t="s">
        <v>524</v>
      </c>
      <c r="AJ30" s="390"/>
      <c r="AK30" s="390"/>
      <c r="AL30" s="391"/>
      <c r="AM30" s="392" t="s">
        <v>519</v>
      </c>
      <c r="AN30" s="392"/>
      <c r="AO30" s="392"/>
      <c r="AP30" s="389"/>
      <c r="AQ30" s="659" t="s">
        <v>354</v>
      </c>
      <c r="AR30" s="660"/>
      <c r="AS30" s="660"/>
      <c r="AT30" s="661"/>
      <c r="AU30" s="393" t="s">
        <v>253</v>
      </c>
      <c r="AV30" s="393"/>
      <c r="AW30" s="393"/>
      <c r="AX30" s="394"/>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485"/>
      <c r="Z31" s="486"/>
      <c r="AA31" s="487"/>
      <c r="AB31" s="335"/>
      <c r="AC31" s="336"/>
      <c r="AD31" s="337"/>
      <c r="AE31" s="335"/>
      <c r="AF31" s="336"/>
      <c r="AG31" s="336"/>
      <c r="AH31" s="337"/>
      <c r="AI31" s="335"/>
      <c r="AJ31" s="336"/>
      <c r="AK31" s="336"/>
      <c r="AL31" s="337"/>
      <c r="AM31" s="379"/>
      <c r="AN31" s="379"/>
      <c r="AO31" s="379"/>
      <c r="AP31" s="335"/>
      <c r="AQ31" s="218">
        <v>32</v>
      </c>
      <c r="AR31" s="137"/>
      <c r="AS31" s="138" t="s">
        <v>355</v>
      </c>
      <c r="AT31" s="173"/>
      <c r="AU31" s="272" t="s">
        <v>569</v>
      </c>
      <c r="AV31" s="272"/>
      <c r="AW31" s="382" t="s">
        <v>300</v>
      </c>
      <c r="AX31" s="383"/>
    </row>
    <row r="32" spans="1:50" ht="23.25" customHeight="1" x14ac:dyDescent="0.15">
      <c r="A32" s="532"/>
      <c r="B32" s="530"/>
      <c r="C32" s="530"/>
      <c r="D32" s="530"/>
      <c r="E32" s="530"/>
      <c r="F32" s="531"/>
      <c r="G32" s="557" t="s">
        <v>583</v>
      </c>
      <c r="H32" s="558"/>
      <c r="I32" s="558"/>
      <c r="J32" s="558"/>
      <c r="K32" s="558"/>
      <c r="L32" s="558"/>
      <c r="M32" s="558"/>
      <c r="N32" s="558"/>
      <c r="O32" s="559"/>
      <c r="P32" s="162" t="s">
        <v>584</v>
      </c>
      <c r="Q32" s="162"/>
      <c r="R32" s="162"/>
      <c r="S32" s="162"/>
      <c r="T32" s="162"/>
      <c r="U32" s="162"/>
      <c r="V32" s="162"/>
      <c r="W32" s="162"/>
      <c r="X32" s="232"/>
      <c r="Y32" s="341" t="s">
        <v>12</v>
      </c>
      <c r="Z32" s="566"/>
      <c r="AA32" s="567"/>
      <c r="AB32" s="568" t="s">
        <v>585</v>
      </c>
      <c r="AC32" s="568"/>
      <c r="AD32" s="568"/>
      <c r="AE32" s="367">
        <v>3</v>
      </c>
      <c r="AF32" s="368"/>
      <c r="AG32" s="368"/>
      <c r="AH32" s="368"/>
      <c r="AI32" s="367">
        <v>12</v>
      </c>
      <c r="AJ32" s="368"/>
      <c r="AK32" s="368"/>
      <c r="AL32" s="368"/>
      <c r="AM32" s="367"/>
      <c r="AN32" s="368"/>
      <c r="AO32" s="368"/>
      <c r="AP32" s="368"/>
      <c r="AQ32" s="112" t="s">
        <v>586</v>
      </c>
      <c r="AR32" s="113"/>
      <c r="AS32" s="113"/>
      <c r="AT32" s="114"/>
      <c r="AU32" s="368" t="s">
        <v>569</v>
      </c>
      <c r="AV32" s="368"/>
      <c r="AW32" s="368"/>
      <c r="AX32" s="370"/>
    </row>
    <row r="33" spans="1:50" ht="23.25" customHeight="1" x14ac:dyDescent="0.15">
      <c r="A33" s="533"/>
      <c r="B33" s="534"/>
      <c r="C33" s="534"/>
      <c r="D33" s="534"/>
      <c r="E33" s="534"/>
      <c r="F33" s="535"/>
      <c r="G33" s="560"/>
      <c r="H33" s="561"/>
      <c r="I33" s="561"/>
      <c r="J33" s="561"/>
      <c r="K33" s="561"/>
      <c r="L33" s="561"/>
      <c r="M33" s="561"/>
      <c r="N33" s="561"/>
      <c r="O33" s="562"/>
      <c r="P33" s="234"/>
      <c r="Q33" s="234"/>
      <c r="R33" s="234"/>
      <c r="S33" s="234"/>
      <c r="T33" s="234"/>
      <c r="U33" s="234"/>
      <c r="V33" s="234"/>
      <c r="W33" s="234"/>
      <c r="X33" s="235"/>
      <c r="Y33" s="304" t="s">
        <v>54</v>
      </c>
      <c r="Z33" s="299"/>
      <c r="AA33" s="300"/>
      <c r="AB33" s="539" t="s">
        <v>585</v>
      </c>
      <c r="AC33" s="539"/>
      <c r="AD33" s="539"/>
      <c r="AE33" s="367">
        <v>3</v>
      </c>
      <c r="AF33" s="368"/>
      <c r="AG33" s="368"/>
      <c r="AH33" s="368"/>
      <c r="AI33" s="367">
        <v>12</v>
      </c>
      <c r="AJ33" s="368"/>
      <c r="AK33" s="368"/>
      <c r="AL33" s="368"/>
      <c r="AM33" s="367"/>
      <c r="AN33" s="368"/>
      <c r="AO33" s="368"/>
      <c r="AP33" s="368"/>
      <c r="AQ33" s="112">
        <v>10</v>
      </c>
      <c r="AR33" s="113"/>
      <c r="AS33" s="113"/>
      <c r="AT33" s="114"/>
      <c r="AU33" s="368" t="s">
        <v>587</v>
      </c>
      <c r="AV33" s="368"/>
      <c r="AW33" s="368"/>
      <c r="AX33" s="370"/>
    </row>
    <row r="34" spans="1:50" ht="23.25" customHeight="1" x14ac:dyDescent="0.15">
      <c r="A34" s="532"/>
      <c r="B34" s="530"/>
      <c r="C34" s="530"/>
      <c r="D34" s="530"/>
      <c r="E34" s="530"/>
      <c r="F34" s="531"/>
      <c r="G34" s="563"/>
      <c r="H34" s="564"/>
      <c r="I34" s="564"/>
      <c r="J34" s="564"/>
      <c r="K34" s="564"/>
      <c r="L34" s="564"/>
      <c r="M34" s="564"/>
      <c r="N34" s="564"/>
      <c r="O34" s="565"/>
      <c r="P34" s="165"/>
      <c r="Q34" s="165"/>
      <c r="R34" s="165"/>
      <c r="S34" s="165"/>
      <c r="T34" s="165"/>
      <c r="U34" s="165"/>
      <c r="V34" s="165"/>
      <c r="W34" s="165"/>
      <c r="X34" s="237"/>
      <c r="Y34" s="304" t="s">
        <v>13</v>
      </c>
      <c r="Z34" s="299"/>
      <c r="AA34" s="300"/>
      <c r="AB34" s="514" t="s">
        <v>301</v>
      </c>
      <c r="AC34" s="514"/>
      <c r="AD34" s="514"/>
      <c r="AE34" s="367">
        <v>100</v>
      </c>
      <c r="AF34" s="368"/>
      <c r="AG34" s="368"/>
      <c r="AH34" s="368"/>
      <c r="AI34" s="367">
        <v>100</v>
      </c>
      <c r="AJ34" s="368"/>
      <c r="AK34" s="368"/>
      <c r="AL34" s="368"/>
      <c r="AM34" s="367"/>
      <c r="AN34" s="368"/>
      <c r="AO34" s="368"/>
      <c r="AP34" s="368"/>
      <c r="AQ34" s="112" t="s">
        <v>569</v>
      </c>
      <c r="AR34" s="113"/>
      <c r="AS34" s="113"/>
      <c r="AT34" s="114"/>
      <c r="AU34" s="368" t="s">
        <v>569</v>
      </c>
      <c r="AV34" s="368"/>
      <c r="AW34" s="368"/>
      <c r="AX34" s="370"/>
    </row>
    <row r="35" spans="1:50" ht="23.25" customHeight="1" x14ac:dyDescent="0.15">
      <c r="A35" s="918" t="s">
        <v>497</v>
      </c>
      <c r="B35" s="919"/>
      <c r="C35" s="919"/>
      <c r="D35" s="919"/>
      <c r="E35" s="919"/>
      <c r="F35" s="920"/>
      <c r="G35" s="924" t="s">
        <v>588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2" t="s">
        <v>469</v>
      </c>
      <c r="B37" s="663"/>
      <c r="C37" s="663"/>
      <c r="D37" s="663"/>
      <c r="E37" s="663"/>
      <c r="F37" s="664"/>
      <c r="G37" s="582" t="s">
        <v>265</v>
      </c>
      <c r="H37" s="384"/>
      <c r="I37" s="384"/>
      <c r="J37" s="384"/>
      <c r="K37" s="384"/>
      <c r="L37" s="384"/>
      <c r="M37" s="384"/>
      <c r="N37" s="384"/>
      <c r="O37" s="583"/>
      <c r="P37" s="652" t="s">
        <v>59</v>
      </c>
      <c r="Q37" s="384"/>
      <c r="R37" s="384"/>
      <c r="S37" s="384"/>
      <c r="T37" s="384"/>
      <c r="U37" s="384"/>
      <c r="V37" s="384"/>
      <c r="W37" s="384"/>
      <c r="X37" s="583"/>
      <c r="Y37" s="653"/>
      <c r="Z37" s="654"/>
      <c r="AA37" s="655"/>
      <c r="AB37" s="371" t="s">
        <v>11</v>
      </c>
      <c r="AC37" s="372"/>
      <c r="AD37" s="373"/>
      <c r="AE37" s="371" t="s">
        <v>527</v>
      </c>
      <c r="AF37" s="372"/>
      <c r="AG37" s="372"/>
      <c r="AH37" s="373"/>
      <c r="AI37" s="371" t="s">
        <v>524</v>
      </c>
      <c r="AJ37" s="372"/>
      <c r="AK37" s="372"/>
      <c r="AL37" s="373"/>
      <c r="AM37" s="378" t="s">
        <v>519</v>
      </c>
      <c r="AN37" s="378"/>
      <c r="AO37" s="378"/>
      <c r="AP37" s="371"/>
      <c r="AQ37" s="268" t="s">
        <v>354</v>
      </c>
      <c r="AR37" s="269"/>
      <c r="AS37" s="269"/>
      <c r="AT37" s="270"/>
      <c r="AU37" s="384" t="s">
        <v>253</v>
      </c>
      <c r="AV37" s="384"/>
      <c r="AW37" s="384"/>
      <c r="AX37" s="385"/>
    </row>
    <row r="38" spans="1:50" ht="18.75" hidden="1"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485"/>
      <c r="Z38" s="486"/>
      <c r="AA38" s="487"/>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32"/>
      <c r="B39" s="530"/>
      <c r="C39" s="530"/>
      <c r="D39" s="530"/>
      <c r="E39" s="530"/>
      <c r="F39" s="531"/>
      <c r="G39" s="557"/>
      <c r="H39" s="558"/>
      <c r="I39" s="558"/>
      <c r="J39" s="558"/>
      <c r="K39" s="558"/>
      <c r="L39" s="558"/>
      <c r="M39" s="558"/>
      <c r="N39" s="558"/>
      <c r="O39" s="559"/>
      <c r="P39" s="162"/>
      <c r="Q39" s="162"/>
      <c r="R39" s="162"/>
      <c r="S39" s="162"/>
      <c r="T39" s="162"/>
      <c r="U39" s="162"/>
      <c r="V39" s="162"/>
      <c r="W39" s="162"/>
      <c r="X39" s="232"/>
      <c r="Y39" s="341" t="s">
        <v>12</v>
      </c>
      <c r="Z39" s="566"/>
      <c r="AA39" s="567"/>
      <c r="AB39" s="568"/>
      <c r="AC39" s="568"/>
      <c r="AD39" s="568"/>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33"/>
      <c r="B40" s="534"/>
      <c r="C40" s="534"/>
      <c r="D40" s="534"/>
      <c r="E40" s="534"/>
      <c r="F40" s="535"/>
      <c r="G40" s="560"/>
      <c r="H40" s="561"/>
      <c r="I40" s="561"/>
      <c r="J40" s="561"/>
      <c r="K40" s="561"/>
      <c r="L40" s="561"/>
      <c r="M40" s="561"/>
      <c r="N40" s="561"/>
      <c r="O40" s="562"/>
      <c r="P40" s="234"/>
      <c r="Q40" s="234"/>
      <c r="R40" s="234"/>
      <c r="S40" s="234"/>
      <c r="T40" s="234"/>
      <c r="U40" s="234"/>
      <c r="V40" s="234"/>
      <c r="W40" s="234"/>
      <c r="X40" s="235"/>
      <c r="Y40" s="304" t="s">
        <v>54</v>
      </c>
      <c r="Z40" s="299"/>
      <c r="AA40" s="300"/>
      <c r="AB40" s="539"/>
      <c r="AC40" s="539"/>
      <c r="AD40" s="539"/>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65"/>
      <c r="B41" s="666"/>
      <c r="C41" s="666"/>
      <c r="D41" s="666"/>
      <c r="E41" s="666"/>
      <c r="F41" s="667"/>
      <c r="G41" s="563"/>
      <c r="H41" s="564"/>
      <c r="I41" s="564"/>
      <c r="J41" s="564"/>
      <c r="K41" s="564"/>
      <c r="L41" s="564"/>
      <c r="M41" s="564"/>
      <c r="N41" s="564"/>
      <c r="O41" s="565"/>
      <c r="P41" s="165"/>
      <c r="Q41" s="165"/>
      <c r="R41" s="165"/>
      <c r="S41" s="165"/>
      <c r="T41" s="165"/>
      <c r="U41" s="165"/>
      <c r="V41" s="165"/>
      <c r="W41" s="165"/>
      <c r="X41" s="237"/>
      <c r="Y41" s="304" t="s">
        <v>13</v>
      </c>
      <c r="Z41" s="299"/>
      <c r="AA41" s="300"/>
      <c r="AB41" s="514" t="s">
        <v>301</v>
      </c>
      <c r="AC41" s="514"/>
      <c r="AD41" s="514"/>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2" t="s">
        <v>469</v>
      </c>
      <c r="B44" s="663"/>
      <c r="C44" s="663"/>
      <c r="D44" s="663"/>
      <c r="E44" s="663"/>
      <c r="F44" s="664"/>
      <c r="G44" s="582" t="s">
        <v>265</v>
      </c>
      <c r="H44" s="384"/>
      <c r="I44" s="384"/>
      <c r="J44" s="384"/>
      <c r="K44" s="384"/>
      <c r="L44" s="384"/>
      <c r="M44" s="384"/>
      <c r="N44" s="384"/>
      <c r="O44" s="583"/>
      <c r="P44" s="652" t="s">
        <v>59</v>
      </c>
      <c r="Q44" s="384"/>
      <c r="R44" s="384"/>
      <c r="S44" s="384"/>
      <c r="T44" s="384"/>
      <c r="U44" s="384"/>
      <c r="V44" s="384"/>
      <c r="W44" s="384"/>
      <c r="X44" s="583"/>
      <c r="Y44" s="653"/>
      <c r="Z44" s="654"/>
      <c r="AA44" s="655"/>
      <c r="AB44" s="371" t="s">
        <v>11</v>
      </c>
      <c r="AC44" s="372"/>
      <c r="AD44" s="373"/>
      <c r="AE44" s="371" t="s">
        <v>527</v>
      </c>
      <c r="AF44" s="372"/>
      <c r="AG44" s="372"/>
      <c r="AH44" s="373"/>
      <c r="AI44" s="371" t="s">
        <v>524</v>
      </c>
      <c r="AJ44" s="372"/>
      <c r="AK44" s="372"/>
      <c r="AL44" s="373"/>
      <c r="AM44" s="378" t="s">
        <v>519</v>
      </c>
      <c r="AN44" s="378"/>
      <c r="AO44" s="378"/>
      <c r="AP44" s="371"/>
      <c r="AQ44" s="268" t="s">
        <v>354</v>
      </c>
      <c r="AR44" s="269"/>
      <c r="AS44" s="269"/>
      <c r="AT44" s="270"/>
      <c r="AU44" s="384" t="s">
        <v>253</v>
      </c>
      <c r="AV44" s="384"/>
      <c r="AW44" s="384"/>
      <c r="AX44" s="385"/>
    </row>
    <row r="45" spans="1:50" ht="18.75" hidden="1"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485"/>
      <c r="Z45" s="486"/>
      <c r="AA45" s="487"/>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32"/>
      <c r="B46" s="530"/>
      <c r="C46" s="530"/>
      <c r="D46" s="530"/>
      <c r="E46" s="530"/>
      <c r="F46" s="531"/>
      <c r="G46" s="557"/>
      <c r="H46" s="558"/>
      <c r="I46" s="558"/>
      <c r="J46" s="558"/>
      <c r="K46" s="558"/>
      <c r="L46" s="558"/>
      <c r="M46" s="558"/>
      <c r="N46" s="558"/>
      <c r="O46" s="559"/>
      <c r="P46" s="162"/>
      <c r="Q46" s="162"/>
      <c r="R46" s="162"/>
      <c r="S46" s="162"/>
      <c r="T46" s="162"/>
      <c r="U46" s="162"/>
      <c r="V46" s="162"/>
      <c r="W46" s="162"/>
      <c r="X46" s="232"/>
      <c r="Y46" s="341" t="s">
        <v>12</v>
      </c>
      <c r="Z46" s="566"/>
      <c r="AA46" s="567"/>
      <c r="AB46" s="568"/>
      <c r="AC46" s="568"/>
      <c r="AD46" s="568"/>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33"/>
      <c r="B47" s="534"/>
      <c r="C47" s="534"/>
      <c r="D47" s="534"/>
      <c r="E47" s="534"/>
      <c r="F47" s="535"/>
      <c r="G47" s="560"/>
      <c r="H47" s="561"/>
      <c r="I47" s="561"/>
      <c r="J47" s="561"/>
      <c r="K47" s="561"/>
      <c r="L47" s="561"/>
      <c r="M47" s="561"/>
      <c r="N47" s="561"/>
      <c r="O47" s="562"/>
      <c r="P47" s="234"/>
      <c r="Q47" s="234"/>
      <c r="R47" s="234"/>
      <c r="S47" s="234"/>
      <c r="T47" s="234"/>
      <c r="U47" s="234"/>
      <c r="V47" s="234"/>
      <c r="W47" s="234"/>
      <c r="X47" s="235"/>
      <c r="Y47" s="304" t="s">
        <v>54</v>
      </c>
      <c r="Z47" s="299"/>
      <c r="AA47" s="300"/>
      <c r="AB47" s="539"/>
      <c r="AC47" s="539"/>
      <c r="AD47" s="539"/>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65"/>
      <c r="B48" s="666"/>
      <c r="C48" s="666"/>
      <c r="D48" s="666"/>
      <c r="E48" s="666"/>
      <c r="F48" s="667"/>
      <c r="G48" s="563"/>
      <c r="H48" s="564"/>
      <c r="I48" s="564"/>
      <c r="J48" s="564"/>
      <c r="K48" s="564"/>
      <c r="L48" s="564"/>
      <c r="M48" s="564"/>
      <c r="N48" s="564"/>
      <c r="O48" s="565"/>
      <c r="P48" s="165"/>
      <c r="Q48" s="165"/>
      <c r="R48" s="165"/>
      <c r="S48" s="165"/>
      <c r="T48" s="165"/>
      <c r="U48" s="165"/>
      <c r="V48" s="165"/>
      <c r="W48" s="165"/>
      <c r="X48" s="237"/>
      <c r="Y48" s="304" t="s">
        <v>13</v>
      </c>
      <c r="Z48" s="299"/>
      <c r="AA48" s="300"/>
      <c r="AB48" s="514" t="s">
        <v>301</v>
      </c>
      <c r="AC48" s="514"/>
      <c r="AD48" s="514"/>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9" t="s">
        <v>469</v>
      </c>
      <c r="B51" s="530"/>
      <c r="C51" s="530"/>
      <c r="D51" s="530"/>
      <c r="E51" s="530"/>
      <c r="F51" s="531"/>
      <c r="G51" s="582" t="s">
        <v>265</v>
      </c>
      <c r="H51" s="384"/>
      <c r="I51" s="384"/>
      <c r="J51" s="384"/>
      <c r="K51" s="384"/>
      <c r="L51" s="384"/>
      <c r="M51" s="384"/>
      <c r="N51" s="384"/>
      <c r="O51" s="583"/>
      <c r="P51" s="652" t="s">
        <v>59</v>
      </c>
      <c r="Q51" s="384"/>
      <c r="R51" s="384"/>
      <c r="S51" s="384"/>
      <c r="T51" s="384"/>
      <c r="U51" s="384"/>
      <c r="V51" s="384"/>
      <c r="W51" s="384"/>
      <c r="X51" s="583"/>
      <c r="Y51" s="653"/>
      <c r="Z51" s="654"/>
      <c r="AA51" s="655"/>
      <c r="AB51" s="371" t="s">
        <v>11</v>
      </c>
      <c r="AC51" s="372"/>
      <c r="AD51" s="373"/>
      <c r="AE51" s="371" t="s">
        <v>527</v>
      </c>
      <c r="AF51" s="372"/>
      <c r="AG51" s="372"/>
      <c r="AH51" s="373"/>
      <c r="AI51" s="371" t="s">
        <v>524</v>
      </c>
      <c r="AJ51" s="372"/>
      <c r="AK51" s="372"/>
      <c r="AL51" s="373"/>
      <c r="AM51" s="378" t="s">
        <v>520</v>
      </c>
      <c r="AN51" s="378"/>
      <c r="AO51" s="378"/>
      <c r="AP51" s="371"/>
      <c r="AQ51" s="268" t="s">
        <v>354</v>
      </c>
      <c r="AR51" s="269"/>
      <c r="AS51" s="269"/>
      <c r="AT51" s="270"/>
      <c r="AU51" s="380" t="s">
        <v>253</v>
      </c>
      <c r="AV51" s="380"/>
      <c r="AW51" s="380"/>
      <c r="AX51" s="381"/>
    </row>
    <row r="52" spans="1:50" ht="18.75" hidden="1"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485"/>
      <c r="Z52" s="486"/>
      <c r="AA52" s="487"/>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32"/>
      <c r="Y53" s="341" t="s">
        <v>12</v>
      </c>
      <c r="Z53" s="566"/>
      <c r="AA53" s="567"/>
      <c r="AB53" s="568"/>
      <c r="AC53" s="568"/>
      <c r="AD53" s="568"/>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33"/>
      <c r="B54" s="534"/>
      <c r="C54" s="534"/>
      <c r="D54" s="534"/>
      <c r="E54" s="534"/>
      <c r="F54" s="535"/>
      <c r="G54" s="560"/>
      <c r="H54" s="561"/>
      <c r="I54" s="561"/>
      <c r="J54" s="561"/>
      <c r="K54" s="561"/>
      <c r="L54" s="561"/>
      <c r="M54" s="561"/>
      <c r="N54" s="561"/>
      <c r="O54" s="562"/>
      <c r="P54" s="234"/>
      <c r="Q54" s="234"/>
      <c r="R54" s="234"/>
      <c r="S54" s="234"/>
      <c r="T54" s="234"/>
      <c r="U54" s="234"/>
      <c r="V54" s="234"/>
      <c r="W54" s="234"/>
      <c r="X54" s="235"/>
      <c r="Y54" s="304" t="s">
        <v>54</v>
      </c>
      <c r="Z54" s="299"/>
      <c r="AA54" s="300"/>
      <c r="AB54" s="539"/>
      <c r="AC54" s="539"/>
      <c r="AD54" s="539"/>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65"/>
      <c r="B55" s="666"/>
      <c r="C55" s="666"/>
      <c r="D55" s="666"/>
      <c r="E55" s="666"/>
      <c r="F55" s="667"/>
      <c r="G55" s="563"/>
      <c r="H55" s="564"/>
      <c r="I55" s="564"/>
      <c r="J55" s="564"/>
      <c r="K55" s="564"/>
      <c r="L55" s="564"/>
      <c r="M55" s="564"/>
      <c r="N55" s="564"/>
      <c r="O55" s="565"/>
      <c r="P55" s="165"/>
      <c r="Q55" s="165"/>
      <c r="R55" s="165"/>
      <c r="S55" s="165"/>
      <c r="T55" s="165"/>
      <c r="U55" s="165"/>
      <c r="V55" s="165"/>
      <c r="W55" s="165"/>
      <c r="X55" s="237"/>
      <c r="Y55" s="304" t="s">
        <v>13</v>
      </c>
      <c r="Z55" s="299"/>
      <c r="AA55" s="300"/>
      <c r="AB55" s="478" t="s">
        <v>14</v>
      </c>
      <c r="AC55" s="478"/>
      <c r="AD55" s="47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9" t="s">
        <v>469</v>
      </c>
      <c r="B58" s="530"/>
      <c r="C58" s="530"/>
      <c r="D58" s="530"/>
      <c r="E58" s="530"/>
      <c r="F58" s="531"/>
      <c r="G58" s="582" t="s">
        <v>265</v>
      </c>
      <c r="H58" s="384"/>
      <c r="I58" s="384"/>
      <c r="J58" s="384"/>
      <c r="K58" s="384"/>
      <c r="L58" s="384"/>
      <c r="M58" s="384"/>
      <c r="N58" s="384"/>
      <c r="O58" s="583"/>
      <c r="P58" s="652" t="s">
        <v>59</v>
      </c>
      <c r="Q58" s="384"/>
      <c r="R58" s="384"/>
      <c r="S58" s="384"/>
      <c r="T58" s="384"/>
      <c r="U58" s="384"/>
      <c r="V58" s="384"/>
      <c r="W58" s="384"/>
      <c r="X58" s="583"/>
      <c r="Y58" s="653"/>
      <c r="Z58" s="654"/>
      <c r="AA58" s="655"/>
      <c r="AB58" s="371" t="s">
        <v>11</v>
      </c>
      <c r="AC58" s="372"/>
      <c r="AD58" s="373"/>
      <c r="AE58" s="371" t="s">
        <v>528</v>
      </c>
      <c r="AF58" s="372"/>
      <c r="AG58" s="372"/>
      <c r="AH58" s="373"/>
      <c r="AI58" s="371" t="s">
        <v>524</v>
      </c>
      <c r="AJ58" s="372"/>
      <c r="AK58" s="372"/>
      <c r="AL58" s="373"/>
      <c r="AM58" s="378" t="s">
        <v>519</v>
      </c>
      <c r="AN58" s="378"/>
      <c r="AO58" s="378"/>
      <c r="AP58" s="371"/>
      <c r="AQ58" s="268" t="s">
        <v>354</v>
      </c>
      <c r="AR58" s="269"/>
      <c r="AS58" s="269"/>
      <c r="AT58" s="270"/>
      <c r="AU58" s="380" t="s">
        <v>253</v>
      </c>
      <c r="AV58" s="380"/>
      <c r="AW58" s="380"/>
      <c r="AX58" s="381"/>
    </row>
    <row r="59" spans="1:50" ht="18.75" hidden="1"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485"/>
      <c r="Z59" s="486"/>
      <c r="AA59" s="487"/>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32"/>
      <c r="Y60" s="341" t="s">
        <v>12</v>
      </c>
      <c r="Z60" s="566"/>
      <c r="AA60" s="567"/>
      <c r="AB60" s="568"/>
      <c r="AC60" s="568"/>
      <c r="AD60" s="568"/>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33"/>
      <c r="B61" s="534"/>
      <c r="C61" s="534"/>
      <c r="D61" s="534"/>
      <c r="E61" s="534"/>
      <c r="F61" s="535"/>
      <c r="G61" s="560"/>
      <c r="H61" s="561"/>
      <c r="I61" s="561"/>
      <c r="J61" s="561"/>
      <c r="K61" s="561"/>
      <c r="L61" s="561"/>
      <c r="M61" s="561"/>
      <c r="N61" s="561"/>
      <c r="O61" s="562"/>
      <c r="P61" s="234"/>
      <c r="Q61" s="234"/>
      <c r="R61" s="234"/>
      <c r="S61" s="234"/>
      <c r="T61" s="234"/>
      <c r="U61" s="234"/>
      <c r="V61" s="234"/>
      <c r="W61" s="234"/>
      <c r="X61" s="235"/>
      <c r="Y61" s="304" t="s">
        <v>54</v>
      </c>
      <c r="Z61" s="299"/>
      <c r="AA61" s="300"/>
      <c r="AB61" s="539"/>
      <c r="AC61" s="539"/>
      <c r="AD61" s="539"/>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7"/>
      <c r="Y62" s="304" t="s">
        <v>13</v>
      </c>
      <c r="Z62" s="299"/>
      <c r="AA62" s="300"/>
      <c r="AB62" s="514" t="s">
        <v>14</v>
      </c>
      <c r="AC62" s="514"/>
      <c r="AD62" s="514"/>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465</v>
      </c>
      <c r="X65" s="891"/>
      <c r="Y65" s="894"/>
      <c r="Z65" s="894"/>
      <c r="AA65" s="895"/>
      <c r="AB65" s="888" t="s">
        <v>11</v>
      </c>
      <c r="AC65" s="884"/>
      <c r="AD65" s="885"/>
      <c r="AE65" s="371" t="s">
        <v>527</v>
      </c>
      <c r="AF65" s="372"/>
      <c r="AG65" s="372"/>
      <c r="AH65" s="373"/>
      <c r="AI65" s="371" t="s">
        <v>524</v>
      </c>
      <c r="AJ65" s="372"/>
      <c r="AK65" s="372"/>
      <c r="AL65" s="373"/>
      <c r="AM65" s="378" t="s">
        <v>519</v>
      </c>
      <c r="AN65" s="378"/>
      <c r="AO65" s="378"/>
      <c r="AP65" s="371"/>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71"/>
      <c r="AR66" s="272"/>
      <c r="AS66" s="886" t="s">
        <v>355</v>
      </c>
      <c r="AT66" s="887"/>
      <c r="AU66" s="272"/>
      <c r="AV66" s="272"/>
      <c r="AW66" s="886" t="s">
        <v>468</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487</v>
      </c>
      <c r="AC67" s="972"/>
      <c r="AD67" s="97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487</v>
      </c>
      <c r="AC68" s="995"/>
      <c r="AD68" s="99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488</v>
      </c>
      <c r="AC69" s="996"/>
      <c r="AD69" s="996"/>
      <c r="AE69" s="835"/>
      <c r="AF69" s="836"/>
      <c r="AG69" s="836"/>
      <c r="AH69" s="836"/>
      <c r="AI69" s="835"/>
      <c r="AJ69" s="836"/>
      <c r="AK69" s="836"/>
      <c r="AL69" s="836"/>
      <c r="AM69" s="835"/>
      <c r="AN69" s="836"/>
      <c r="AO69" s="836"/>
      <c r="AP69" s="836"/>
      <c r="AQ69" s="367"/>
      <c r="AR69" s="368"/>
      <c r="AS69" s="368"/>
      <c r="AT69" s="369"/>
      <c r="AU69" s="368"/>
      <c r="AV69" s="368"/>
      <c r="AW69" s="368"/>
      <c r="AX69" s="370"/>
    </row>
    <row r="70" spans="1:50" ht="23.25" hidden="1" customHeight="1" x14ac:dyDescent="0.15">
      <c r="A70" s="872" t="s">
        <v>475</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486</v>
      </c>
      <c r="X70" s="965"/>
      <c r="Y70" s="970" t="s">
        <v>12</v>
      </c>
      <c r="Z70" s="970"/>
      <c r="AA70" s="971"/>
      <c r="AB70" s="972" t="s">
        <v>487</v>
      </c>
      <c r="AC70" s="972"/>
      <c r="AD70" s="97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487</v>
      </c>
      <c r="AC71" s="995"/>
      <c r="AD71" s="99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488</v>
      </c>
      <c r="AC72" s="996"/>
      <c r="AD72" s="99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8" t="s">
        <v>470</v>
      </c>
      <c r="B73" s="859"/>
      <c r="C73" s="859"/>
      <c r="D73" s="859"/>
      <c r="E73" s="859"/>
      <c r="F73" s="860"/>
      <c r="G73" s="827"/>
      <c r="H73" s="170" t="s">
        <v>265</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71" t="s">
        <v>527</v>
      </c>
      <c r="AF73" s="372"/>
      <c r="AG73" s="372"/>
      <c r="AH73" s="373"/>
      <c r="AI73" s="371" t="s">
        <v>524</v>
      </c>
      <c r="AJ73" s="372"/>
      <c r="AK73" s="372"/>
      <c r="AL73" s="373"/>
      <c r="AM73" s="378" t="s">
        <v>519</v>
      </c>
      <c r="AN73" s="378"/>
      <c r="AO73" s="378"/>
      <c r="AP73" s="371"/>
      <c r="AQ73" s="177" t="s">
        <v>354</v>
      </c>
      <c r="AR73" s="170"/>
      <c r="AS73" s="170"/>
      <c r="AT73" s="171"/>
      <c r="AU73" s="274" t="s">
        <v>253</v>
      </c>
      <c r="AV73" s="135"/>
      <c r="AW73" s="135"/>
      <c r="AX73" s="136"/>
    </row>
    <row r="74" spans="1:50" ht="18.75" hidden="1" customHeight="1" x14ac:dyDescent="0.15">
      <c r="A74" s="861"/>
      <c r="B74" s="862"/>
      <c r="C74" s="862"/>
      <c r="D74" s="862"/>
      <c r="E74" s="862"/>
      <c r="F74" s="863"/>
      <c r="G74" s="82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61"/>
      <c r="B75" s="862"/>
      <c r="C75" s="862"/>
      <c r="D75" s="862"/>
      <c r="E75" s="862"/>
      <c r="F75" s="863"/>
      <c r="G75" s="80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61"/>
      <c r="B76" s="862"/>
      <c r="C76" s="862"/>
      <c r="D76" s="862"/>
      <c r="E76" s="862"/>
      <c r="F76" s="863"/>
      <c r="G76" s="80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61"/>
      <c r="B77" s="862"/>
      <c r="C77" s="862"/>
      <c r="D77" s="862"/>
      <c r="E77" s="862"/>
      <c r="F77" s="863"/>
      <c r="G77" s="80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32" t="s">
        <v>500</v>
      </c>
      <c r="B78" s="933"/>
      <c r="C78" s="933"/>
      <c r="D78" s="933"/>
      <c r="E78" s="930" t="s">
        <v>447</v>
      </c>
      <c r="F78" s="931"/>
      <c r="G78" s="57" t="s">
        <v>357</v>
      </c>
      <c r="H78" s="813"/>
      <c r="I78" s="245"/>
      <c r="J78" s="245"/>
      <c r="K78" s="245"/>
      <c r="L78" s="245"/>
      <c r="M78" s="245"/>
      <c r="N78" s="245"/>
      <c r="O78" s="814"/>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464</v>
      </c>
      <c r="AP79" s="150"/>
      <c r="AQ79" s="150"/>
      <c r="AR79" s="81" t="s">
        <v>462</v>
      </c>
      <c r="AS79" s="149"/>
      <c r="AT79" s="150"/>
      <c r="AU79" s="150"/>
      <c r="AV79" s="150"/>
      <c r="AW79" s="150"/>
      <c r="AX79" s="151"/>
    </row>
    <row r="80" spans="1:50" ht="18.75" hidden="1" customHeight="1" x14ac:dyDescent="0.15">
      <c r="A80" s="536" t="s">
        <v>266</v>
      </c>
      <c r="B80" s="867" t="s">
        <v>461</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7"/>
      <c r="B81" s="870"/>
      <c r="C81" s="569"/>
      <c r="D81" s="569"/>
      <c r="E81" s="569"/>
      <c r="F81" s="570"/>
      <c r="G81" s="382"/>
      <c r="H81" s="382"/>
      <c r="I81" s="382"/>
      <c r="J81" s="382"/>
      <c r="K81" s="382"/>
      <c r="L81" s="382"/>
      <c r="M81" s="382"/>
      <c r="N81" s="382"/>
      <c r="O81" s="382"/>
      <c r="P81" s="382"/>
      <c r="Q81" s="382"/>
      <c r="R81" s="382"/>
      <c r="S81" s="382"/>
      <c r="T81" s="382"/>
      <c r="U81" s="382"/>
      <c r="V81" s="382"/>
      <c r="W81" s="382"/>
      <c r="X81" s="382"/>
      <c r="Y81" s="382"/>
      <c r="Z81" s="382"/>
      <c r="AA81" s="585"/>
      <c r="AB81" s="59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475" t="s">
        <v>11</v>
      </c>
      <c r="AC85" s="476"/>
      <c r="AD85" s="477"/>
      <c r="AE85" s="371" t="s">
        <v>527</v>
      </c>
      <c r="AF85" s="372"/>
      <c r="AG85" s="372"/>
      <c r="AH85" s="373"/>
      <c r="AI85" s="371" t="s">
        <v>524</v>
      </c>
      <c r="AJ85" s="372"/>
      <c r="AK85" s="372"/>
      <c r="AL85" s="373"/>
      <c r="AM85" s="378" t="s">
        <v>519</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7"/>
      <c r="B86" s="569"/>
      <c r="C86" s="569"/>
      <c r="D86" s="569"/>
      <c r="E86" s="569"/>
      <c r="F86" s="570"/>
      <c r="G86" s="584"/>
      <c r="H86" s="382"/>
      <c r="I86" s="382"/>
      <c r="J86" s="382"/>
      <c r="K86" s="382"/>
      <c r="L86" s="382"/>
      <c r="M86" s="382"/>
      <c r="N86" s="382"/>
      <c r="O86" s="585"/>
      <c r="P86" s="597"/>
      <c r="Q86" s="382"/>
      <c r="R86" s="382"/>
      <c r="S86" s="382"/>
      <c r="T86" s="382"/>
      <c r="U86" s="382"/>
      <c r="V86" s="382"/>
      <c r="W86" s="382"/>
      <c r="X86" s="585"/>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7"/>
      <c r="B87" s="569"/>
      <c r="C87" s="569"/>
      <c r="D87" s="569"/>
      <c r="E87" s="569"/>
      <c r="F87" s="570"/>
      <c r="G87" s="231"/>
      <c r="H87" s="162"/>
      <c r="I87" s="162"/>
      <c r="J87" s="162"/>
      <c r="K87" s="162"/>
      <c r="L87" s="162"/>
      <c r="M87" s="162"/>
      <c r="N87" s="162"/>
      <c r="O87" s="232"/>
      <c r="P87" s="162"/>
      <c r="Q87" s="820"/>
      <c r="R87" s="820"/>
      <c r="S87" s="820"/>
      <c r="T87" s="820"/>
      <c r="U87" s="820"/>
      <c r="V87" s="820"/>
      <c r="W87" s="820"/>
      <c r="X87" s="821"/>
      <c r="Y87" s="776" t="s">
        <v>62</v>
      </c>
      <c r="Z87" s="777"/>
      <c r="AA87" s="778"/>
      <c r="AB87" s="568"/>
      <c r="AC87" s="568"/>
      <c r="AD87" s="568"/>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7"/>
      <c r="B88" s="569"/>
      <c r="C88" s="569"/>
      <c r="D88" s="569"/>
      <c r="E88" s="569"/>
      <c r="F88" s="570"/>
      <c r="G88" s="233"/>
      <c r="H88" s="234"/>
      <c r="I88" s="234"/>
      <c r="J88" s="234"/>
      <c r="K88" s="234"/>
      <c r="L88" s="234"/>
      <c r="M88" s="234"/>
      <c r="N88" s="234"/>
      <c r="O88" s="235"/>
      <c r="P88" s="822"/>
      <c r="Q88" s="822"/>
      <c r="R88" s="822"/>
      <c r="S88" s="822"/>
      <c r="T88" s="822"/>
      <c r="U88" s="822"/>
      <c r="V88" s="822"/>
      <c r="W88" s="822"/>
      <c r="X88" s="823"/>
      <c r="Y88" s="750" t="s">
        <v>54</v>
      </c>
      <c r="Z88" s="751"/>
      <c r="AA88" s="752"/>
      <c r="AB88" s="539"/>
      <c r="AC88" s="539"/>
      <c r="AD88" s="539"/>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7"/>
      <c r="B89" s="571"/>
      <c r="C89" s="571"/>
      <c r="D89" s="571"/>
      <c r="E89" s="571"/>
      <c r="F89" s="572"/>
      <c r="G89" s="236"/>
      <c r="H89" s="165"/>
      <c r="I89" s="165"/>
      <c r="J89" s="165"/>
      <c r="K89" s="165"/>
      <c r="L89" s="165"/>
      <c r="M89" s="165"/>
      <c r="N89" s="165"/>
      <c r="O89" s="237"/>
      <c r="P89" s="305"/>
      <c r="Q89" s="305"/>
      <c r="R89" s="305"/>
      <c r="S89" s="305"/>
      <c r="T89" s="305"/>
      <c r="U89" s="305"/>
      <c r="V89" s="305"/>
      <c r="W89" s="305"/>
      <c r="X89" s="824"/>
      <c r="Y89" s="750" t="s">
        <v>13</v>
      </c>
      <c r="Z89" s="751"/>
      <c r="AA89" s="752"/>
      <c r="AB89" s="478" t="s">
        <v>14</v>
      </c>
      <c r="AC89" s="478"/>
      <c r="AD89" s="478"/>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475" t="s">
        <v>11</v>
      </c>
      <c r="AC90" s="476"/>
      <c r="AD90" s="477"/>
      <c r="AE90" s="371" t="s">
        <v>527</v>
      </c>
      <c r="AF90" s="372"/>
      <c r="AG90" s="372"/>
      <c r="AH90" s="373"/>
      <c r="AI90" s="371" t="s">
        <v>524</v>
      </c>
      <c r="AJ90" s="372"/>
      <c r="AK90" s="372"/>
      <c r="AL90" s="373"/>
      <c r="AM90" s="378" t="s">
        <v>519</v>
      </c>
      <c r="AN90" s="378"/>
      <c r="AO90" s="378"/>
      <c r="AP90" s="371"/>
      <c r="AQ90" s="177" t="s">
        <v>354</v>
      </c>
      <c r="AR90" s="170"/>
      <c r="AS90" s="170"/>
      <c r="AT90" s="171"/>
      <c r="AU90" s="376" t="s">
        <v>253</v>
      </c>
      <c r="AV90" s="376"/>
      <c r="AW90" s="376"/>
      <c r="AX90" s="377"/>
    </row>
    <row r="91" spans="1:60" ht="18.75" hidden="1" customHeight="1" x14ac:dyDescent="0.15">
      <c r="A91" s="537"/>
      <c r="B91" s="569"/>
      <c r="C91" s="569"/>
      <c r="D91" s="569"/>
      <c r="E91" s="569"/>
      <c r="F91" s="570"/>
      <c r="G91" s="584"/>
      <c r="H91" s="382"/>
      <c r="I91" s="382"/>
      <c r="J91" s="382"/>
      <c r="K91" s="382"/>
      <c r="L91" s="382"/>
      <c r="M91" s="382"/>
      <c r="N91" s="382"/>
      <c r="O91" s="585"/>
      <c r="P91" s="597"/>
      <c r="Q91" s="382"/>
      <c r="R91" s="382"/>
      <c r="S91" s="382"/>
      <c r="T91" s="382"/>
      <c r="U91" s="382"/>
      <c r="V91" s="382"/>
      <c r="W91" s="382"/>
      <c r="X91" s="585"/>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7"/>
      <c r="B92" s="569"/>
      <c r="C92" s="569"/>
      <c r="D92" s="569"/>
      <c r="E92" s="569"/>
      <c r="F92" s="570"/>
      <c r="G92" s="231"/>
      <c r="H92" s="162"/>
      <c r="I92" s="162"/>
      <c r="J92" s="162"/>
      <c r="K92" s="162"/>
      <c r="L92" s="162"/>
      <c r="M92" s="162"/>
      <c r="N92" s="162"/>
      <c r="O92" s="232"/>
      <c r="P92" s="162"/>
      <c r="Q92" s="820"/>
      <c r="R92" s="820"/>
      <c r="S92" s="820"/>
      <c r="T92" s="820"/>
      <c r="U92" s="820"/>
      <c r="V92" s="820"/>
      <c r="W92" s="820"/>
      <c r="X92" s="821"/>
      <c r="Y92" s="776" t="s">
        <v>62</v>
      </c>
      <c r="Z92" s="777"/>
      <c r="AA92" s="778"/>
      <c r="AB92" s="568"/>
      <c r="AC92" s="568"/>
      <c r="AD92" s="568"/>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7"/>
      <c r="B93" s="569"/>
      <c r="C93" s="569"/>
      <c r="D93" s="569"/>
      <c r="E93" s="569"/>
      <c r="F93" s="570"/>
      <c r="G93" s="233"/>
      <c r="H93" s="234"/>
      <c r="I93" s="234"/>
      <c r="J93" s="234"/>
      <c r="K93" s="234"/>
      <c r="L93" s="234"/>
      <c r="M93" s="234"/>
      <c r="N93" s="234"/>
      <c r="O93" s="235"/>
      <c r="P93" s="822"/>
      <c r="Q93" s="822"/>
      <c r="R93" s="822"/>
      <c r="S93" s="822"/>
      <c r="T93" s="822"/>
      <c r="U93" s="822"/>
      <c r="V93" s="822"/>
      <c r="W93" s="822"/>
      <c r="X93" s="823"/>
      <c r="Y93" s="750" t="s">
        <v>54</v>
      </c>
      <c r="Z93" s="751"/>
      <c r="AA93" s="752"/>
      <c r="AB93" s="539"/>
      <c r="AC93" s="539"/>
      <c r="AD93" s="539"/>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7"/>
      <c r="B94" s="571"/>
      <c r="C94" s="571"/>
      <c r="D94" s="571"/>
      <c r="E94" s="571"/>
      <c r="F94" s="572"/>
      <c r="G94" s="236"/>
      <c r="H94" s="165"/>
      <c r="I94" s="165"/>
      <c r="J94" s="165"/>
      <c r="K94" s="165"/>
      <c r="L94" s="165"/>
      <c r="M94" s="165"/>
      <c r="N94" s="165"/>
      <c r="O94" s="237"/>
      <c r="P94" s="305"/>
      <c r="Q94" s="305"/>
      <c r="R94" s="305"/>
      <c r="S94" s="305"/>
      <c r="T94" s="305"/>
      <c r="U94" s="305"/>
      <c r="V94" s="305"/>
      <c r="W94" s="305"/>
      <c r="X94" s="824"/>
      <c r="Y94" s="750" t="s">
        <v>13</v>
      </c>
      <c r="Z94" s="751"/>
      <c r="AA94" s="752"/>
      <c r="AB94" s="478" t="s">
        <v>14</v>
      </c>
      <c r="AC94" s="478"/>
      <c r="AD94" s="478"/>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7"/>
      <c r="B95" s="569" t="s">
        <v>264</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475" t="s">
        <v>11</v>
      </c>
      <c r="AC95" s="476"/>
      <c r="AD95" s="477"/>
      <c r="AE95" s="371" t="s">
        <v>527</v>
      </c>
      <c r="AF95" s="372"/>
      <c r="AG95" s="372"/>
      <c r="AH95" s="373"/>
      <c r="AI95" s="371" t="s">
        <v>524</v>
      </c>
      <c r="AJ95" s="372"/>
      <c r="AK95" s="372"/>
      <c r="AL95" s="373"/>
      <c r="AM95" s="378" t="s">
        <v>519</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2"/>
      <c r="I96" s="382"/>
      <c r="J96" s="382"/>
      <c r="K96" s="382"/>
      <c r="L96" s="382"/>
      <c r="M96" s="382"/>
      <c r="N96" s="382"/>
      <c r="O96" s="585"/>
      <c r="P96" s="597"/>
      <c r="Q96" s="382"/>
      <c r="R96" s="382"/>
      <c r="S96" s="382"/>
      <c r="T96" s="382"/>
      <c r="U96" s="382"/>
      <c r="V96" s="382"/>
      <c r="W96" s="382"/>
      <c r="X96" s="585"/>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7"/>
      <c r="B97" s="569"/>
      <c r="C97" s="569"/>
      <c r="D97" s="569"/>
      <c r="E97" s="569"/>
      <c r="F97" s="570"/>
      <c r="G97" s="231"/>
      <c r="H97" s="162"/>
      <c r="I97" s="162"/>
      <c r="J97" s="162"/>
      <c r="K97" s="162"/>
      <c r="L97" s="162"/>
      <c r="M97" s="162"/>
      <c r="N97" s="162"/>
      <c r="O97" s="232"/>
      <c r="P97" s="162"/>
      <c r="Q97" s="820"/>
      <c r="R97" s="820"/>
      <c r="S97" s="820"/>
      <c r="T97" s="820"/>
      <c r="U97" s="820"/>
      <c r="V97" s="820"/>
      <c r="W97" s="820"/>
      <c r="X97" s="821"/>
      <c r="Y97" s="776" t="s">
        <v>62</v>
      </c>
      <c r="Z97" s="777"/>
      <c r="AA97" s="778"/>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7"/>
      <c r="B98" s="569"/>
      <c r="C98" s="569"/>
      <c r="D98" s="569"/>
      <c r="E98" s="569"/>
      <c r="F98" s="570"/>
      <c r="G98" s="233"/>
      <c r="H98" s="234"/>
      <c r="I98" s="234"/>
      <c r="J98" s="234"/>
      <c r="K98" s="234"/>
      <c r="L98" s="234"/>
      <c r="M98" s="234"/>
      <c r="N98" s="234"/>
      <c r="O98" s="235"/>
      <c r="P98" s="822"/>
      <c r="Q98" s="822"/>
      <c r="R98" s="822"/>
      <c r="S98" s="822"/>
      <c r="T98" s="822"/>
      <c r="U98" s="822"/>
      <c r="V98" s="822"/>
      <c r="W98" s="822"/>
      <c r="X98" s="823"/>
      <c r="Y98" s="750" t="s">
        <v>54</v>
      </c>
      <c r="Z98" s="751"/>
      <c r="AA98" s="75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8"/>
      <c r="I99" s="248"/>
      <c r="J99" s="248"/>
      <c r="K99" s="248"/>
      <c r="L99" s="248"/>
      <c r="M99" s="248"/>
      <c r="N99" s="248"/>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527</v>
      </c>
      <c r="AF100" s="845"/>
      <c r="AG100" s="845"/>
      <c r="AH100" s="846"/>
      <c r="AI100" s="844" t="s">
        <v>524</v>
      </c>
      <c r="AJ100" s="845"/>
      <c r="AK100" s="845"/>
      <c r="AL100" s="846"/>
      <c r="AM100" s="844" t="s">
        <v>520</v>
      </c>
      <c r="AN100" s="845"/>
      <c r="AO100" s="845"/>
      <c r="AP100" s="846"/>
      <c r="AQ100" s="949" t="s">
        <v>513</v>
      </c>
      <c r="AR100" s="950"/>
      <c r="AS100" s="950"/>
      <c r="AT100" s="951"/>
      <c r="AU100" s="949" t="s">
        <v>510</v>
      </c>
      <c r="AV100" s="950"/>
      <c r="AW100" s="950"/>
      <c r="AX100" s="952"/>
    </row>
    <row r="101" spans="1:60" ht="23.25" customHeight="1" x14ac:dyDescent="0.15">
      <c r="A101" s="508"/>
      <c r="B101" s="509"/>
      <c r="C101" s="509"/>
      <c r="D101" s="509"/>
      <c r="E101" s="509"/>
      <c r="F101" s="510"/>
      <c r="G101" s="162" t="s">
        <v>589</v>
      </c>
      <c r="H101" s="162"/>
      <c r="I101" s="162"/>
      <c r="J101" s="162"/>
      <c r="K101" s="162"/>
      <c r="L101" s="162"/>
      <c r="M101" s="162"/>
      <c r="N101" s="162"/>
      <c r="O101" s="162"/>
      <c r="P101" s="162"/>
      <c r="Q101" s="162"/>
      <c r="R101" s="162"/>
      <c r="S101" s="162"/>
      <c r="T101" s="162"/>
      <c r="U101" s="162"/>
      <c r="V101" s="162"/>
      <c r="W101" s="162"/>
      <c r="X101" s="232"/>
      <c r="Y101" s="834" t="s">
        <v>55</v>
      </c>
      <c r="Z101" s="736"/>
      <c r="AA101" s="737"/>
      <c r="AB101" s="568" t="s">
        <v>585</v>
      </c>
      <c r="AC101" s="568"/>
      <c r="AD101" s="568"/>
      <c r="AE101" s="367" t="s">
        <v>563</v>
      </c>
      <c r="AF101" s="368"/>
      <c r="AG101" s="368"/>
      <c r="AH101" s="369"/>
      <c r="AI101" s="367" t="s">
        <v>563</v>
      </c>
      <c r="AJ101" s="368"/>
      <c r="AK101" s="368"/>
      <c r="AL101" s="369"/>
      <c r="AM101" s="367" t="s">
        <v>569</v>
      </c>
      <c r="AN101" s="368"/>
      <c r="AO101" s="368"/>
      <c r="AP101" s="369"/>
      <c r="AQ101" s="367" t="s">
        <v>665</v>
      </c>
      <c r="AR101" s="368"/>
      <c r="AS101" s="368"/>
      <c r="AT101" s="369"/>
      <c r="AU101" s="367" t="s">
        <v>666</v>
      </c>
      <c r="AV101" s="368"/>
      <c r="AW101" s="368"/>
      <c r="AX101" s="369"/>
    </row>
    <row r="102" spans="1:60" ht="23.25" customHeight="1" x14ac:dyDescent="0.15">
      <c r="A102" s="511"/>
      <c r="B102" s="512"/>
      <c r="C102" s="512"/>
      <c r="D102" s="512"/>
      <c r="E102" s="512"/>
      <c r="F102" s="513"/>
      <c r="G102" s="165"/>
      <c r="H102" s="165"/>
      <c r="I102" s="165"/>
      <c r="J102" s="165"/>
      <c r="K102" s="165"/>
      <c r="L102" s="165"/>
      <c r="M102" s="165"/>
      <c r="N102" s="165"/>
      <c r="O102" s="165"/>
      <c r="P102" s="165"/>
      <c r="Q102" s="165"/>
      <c r="R102" s="165"/>
      <c r="S102" s="165"/>
      <c r="T102" s="165"/>
      <c r="U102" s="165"/>
      <c r="V102" s="165"/>
      <c r="W102" s="165"/>
      <c r="X102" s="237"/>
      <c r="Y102" s="491" t="s">
        <v>56</v>
      </c>
      <c r="Z102" s="342"/>
      <c r="AA102" s="343"/>
      <c r="AB102" s="568" t="s">
        <v>585</v>
      </c>
      <c r="AC102" s="568"/>
      <c r="AD102" s="568"/>
      <c r="AE102" s="361" t="s">
        <v>563</v>
      </c>
      <c r="AF102" s="361"/>
      <c r="AG102" s="361"/>
      <c r="AH102" s="361"/>
      <c r="AI102" s="361" t="s">
        <v>563</v>
      </c>
      <c r="AJ102" s="361"/>
      <c r="AK102" s="361"/>
      <c r="AL102" s="361"/>
      <c r="AM102" s="361">
        <v>10</v>
      </c>
      <c r="AN102" s="361"/>
      <c r="AO102" s="361"/>
      <c r="AP102" s="361"/>
      <c r="AQ102" s="835">
        <v>10</v>
      </c>
      <c r="AR102" s="836"/>
      <c r="AS102" s="836"/>
      <c r="AT102" s="837"/>
      <c r="AU102" s="835"/>
      <c r="AV102" s="836"/>
      <c r="AW102" s="836"/>
      <c r="AX102" s="837"/>
    </row>
    <row r="103" spans="1:60" ht="31.5" hidden="1" customHeight="1" x14ac:dyDescent="0.15">
      <c r="A103" s="505" t="s">
        <v>471</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4" t="s">
        <v>11</v>
      </c>
      <c r="AC103" s="299"/>
      <c r="AD103" s="300"/>
      <c r="AE103" s="304" t="s">
        <v>527</v>
      </c>
      <c r="AF103" s="299"/>
      <c r="AG103" s="299"/>
      <c r="AH103" s="300"/>
      <c r="AI103" s="304" t="s">
        <v>524</v>
      </c>
      <c r="AJ103" s="299"/>
      <c r="AK103" s="299"/>
      <c r="AL103" s="300"/>
      <c r="AM103" s="304" t="s">
        <v>520</v>
      </c>
      <c r="AN103" s="299"/>
      <c r="AO103" s="299"/>
      <c r="AP103" s="300"/>
      <c r="AQ103" s="363" t="s">
        <v>513</v>
      </c>
      <c r="AR103" s="364"/>
      <c r="AS103" s="364"/>
      <c r="AT103" s="365"/>
      <c r="AU103" s="363" t="s">
        <v>510</v>
      </c>
      <c r="AV103" s="364"/>
      <c r="AW103" s="364"/>
      <c r="AX103" s="366"/>
    </row>
    <row r="104" spans="1:60" ht="23.25" hidden="1" customHeight="1" x14ac:dyDescent="0.15">
      <c r="A104" s="508"/>
      <c r="B104" s="509"/>
      <c r="C104" s="509"/>
      <c r="D104" s="509"/>
      <c r="E104" s="509"/>
      <c r="F104" s="510"/>
      <c r="G104" s="162"/>
      <c r="H104" s="162"/>
      <c r="I104" s="162"/>
      <c r="J104" s="162"/>
      <c r="K104" s="162"/>
      <c r="L104" s="162"/>
      <c r="M104" s="162"/>
      <c r="N104" s="162"/>
      <c r="O104" s="162"/>
      <c r="P104" s="162"/>
      <c r="Q104" s="162"/>
      <c r="R104" s="162"/>
      <c r="S104" s="162"/>
      <c r="T104" s="162"/>
      <c r="U104" s="162"/>
      <c r="V104" s="162"/>
      <c r="W104" s="162"/>
      <c r="X104" s="232"/>
      <c r="Y104" s="494" t="s">
        <v>55</v>
      </c>
      <c r="Z104" s="495"/>
      <c r="AA104" s="496"/>
      <c r="AB104" s="488"/>
      <c r="AC104" s="489"/>
      <c r="AD104" s="49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1"/>
      <c r="B105" s="512"/>
      <c r="C105" s="512"/>
      <c r="D105" s="512"/>
      <c r="E105" s="512"/>
      <c r="F105" s="513"/>
      <c r="G105" s="165"/>
      <c r="H105" s="165"/>
      <c r="I105" s="165"/>
      <c r="J105" s="165"/>
      <c r="K105" s="165"/>
      <c r="L105" s="165"/>
      <c r="M105" s="165"/>
      <c r="N105" s="165"/>
      <c r="O105" s="165"/>
      <c r="P105" s="165"/>
      <c r="Q105" s="165"/>
      <c r="R105" s="165"/>
      <c r="S105" s="165"/>
      <c r="T105" s="165"/>
      <c r="U105" s="165"/>
      <c r="V105" s="165"/>
      <c r="W105" s="165"/>
      <c r="X105" s="237"/>
      <c r="Y105" s="491" t="s">
        <v>56</v>
      </c>
      <c r="Z105" s="492"/>
      <c r="AA105" s="493"/>
      <c r="AB105" s="409"/>
      <c r="AC105" s="410"/>
      <c r="AD105" s="411"/>
      <c r="AE105" s="361"/>
      <c r="AF105" s="361"/>
      <c r="AG105" s="361"/>
      <c r="AH105" s="361"/>
      <c r="AI105" s="361"/>
      <c r="AJ105" s="361"/>
      <c r="AK105" s="361"/>
      <c r="AL105" s="361"/>
      <c r="AM105" s="361"/>
      <c r="AN105" s="361"/>
      <c r="AO105" s="361"/>
      <c r="AP105" s="361"/>
      <c r="AQ105" s="367"/>
      <c r="AR105" s="368"/>
      <c r="AS105" s="368"/>
      <c r="AT105" s="369"/>
      <c r="AU105" s="835"/>
      <c r="AV105" s="836"/>
      <c r="AW105" s="836"/>
      <c r="AX105" s="837"/>
    </row>
    <row r="106" spans="1:60" ht="31.5" hidden="1" customHeight="1" x14ac:dyDescent="0.15">
      <c r="A106" s="505" t="s">
        <v>471</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4" t="s">
        <v>11</v>
      </c>
      <c r="AC106" s="299"/>
      <c r="AD106" s="300"/>
      <c r="AE106" s="304" t="s">
        <v>527</v>
      </c>
      <c r="AF106" s="299"/>
      <c r="AG106" s="299"/>
      <c r="AH106" s="300"/>
      <c r="AI106" s="304" t="s">
        <v>524</v>
      </c>
      <c r="AJ106" s="299"/>
      <c r="AK106" s="299"/>
      <c r="AL106" s="300"/>
      <c r="AM106" s="304" t="s">
        <v>519</v>
      </c>
      <c r="AN106" s="299"/>
      <c r="AO106" s="299"/>
      <c r="AP106" s="300"/>
      <c r="AQ106" s="363" t="s">
        <v>513</v>
      </c>
      <c r="AR106" s="364"/>
      <c r="AS106" s="364"/>
      <c r="AT106" s="365"/>
      <c r="AU106" s="363" t="s">
        <v>510</v>
      </c>
      <c r="AV106" s="364"/>
      <c r="AW106" s="364"/>
      <c r="AX106" s="366"/>
    </row>
    <row r="107" spans="1:60" ht="23.25" hidden="1" customHeight="1" x14ac:dyDescent="0.15">
      <c r="A107" s="508"/>
      <c r="B107" s="509"/>
      <c r="C107" s="509"/>
      <c r="D107" s="509"/>
      <c r="E107" s="509"/>
      <c r="F107" s="510"/>
      <c r="G107" s="162"/>
      <c r="H107" s="162"/>
      <c r="I107" s="162"/>
      <c r="J107" s="162"/>
      <c r="K107" s="162"/>
      <c r="L107" s="162"/>
      <c r="M107" s="162"/>
      <c r="N107" s="162"/>
      <c r="O107" s="162"/>
      <c r="P107" s="162"/>
      <c r="Q107" s="162"/>
      <c r="R107" s="162"/>
      <c r="S107" s="162"/>
      <c r="T107" s="162"/>
      <c r="U107" s="162"/>
      <c r="V107" s="162"/>
      <c r="W107" s="162"/>
      <c r="X107" s="232"/>
      <c r="Y107" s="494" t="s">
        <v>55</v>
      </c>
      <c r="Z107" s="495"/>
      <c r="AA107" s="496"/>
      <c r="AB107" s="488"/>
      <c r="AC107" s="489"/>
      <c r="AD107" s="49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1"/>
      <c r="B108" s="512"/>
      <c r="C108" s="512"/>
      <c r="D108" s="512"/>
      <c r="E108" s="512"/>
      <c r="F108" s="513"/>
      <c r="G108" s="165"/>
      <c r="H108" s="165"/>
      <c r="I108" s="165"/>
      <c r="J108" s="165"/>
      <c r="K108" s="165"/>
      <c r="L108" s="165"/>
      <c r="M108" s="165"/>
      <c r="N108" s="165"/>
      <c r="O108" s="165"/>
      <c r="P108" s="165"/>
      <c r="Q108" s="165"/>
      <c r="R108" s="165"/>
      <c r="S108" s="165"/>
      <c r="T108" s="165"/>
      <c r="U108" s="165"/>
      <c r="V108" s="165"/>
      <c r="W108" s="165"/>
      <c r="X108" s="237"/>
      <c r="Y108" s="491" t="s">
        <v>56</v>
      </c>
      <c r="Z108" s="492"/>
      <c r="AA108" s="493"/>
      <c r="AB108" s="409"/>
      <c r="AC108" s="410"/>
      <c r="AD108" s="411"/>
      <c r="AE108" s="361"/>
      <c r="AF108" s="361"/>
      <c r="AG108" s="361"/>
      <c r="AH108" s="361"/>
      <c r="AI108" s="361"/>
      <c r="AJ108" s="361"/>
      <c r="AK108" s="361"/>
      <c r="AL108" s="361"/>
      <c r="AM108" s="361"/>
      <c r="AN108" s="361"/>
      <c r="AO108" s="361"/>
      <c r="AP108" s="361"/>
      <c r="AQ108" s="367"/>
      <c r="AR108" s="368"/>
      <c r="AS108" s="368"/>
      <c r="AT108" s="369"/>
      <c r="AU108" s="835"/>
      <c r="AV108" s="836"/>
      <c r="AW108" s="836"/>
      <c r="AX108" s="837"/>
    </row>
    <row r="109" spans="1:60" ht="31.5" hidden="1" customHeight="1" x14ac:dyDescent="0.15">
      <c r="A109" s="505" t="s">
        <v>471</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4" t="s">
        <v>11</v>
      </c>
      <c r="AC109" s="299"/>
      <c r="AD109" s="300"/>
      <c r="AE109" s="304" t="s">
        <v>527</v>
      </c>
      <c r="AF109" s="299"/>
      <c r="AG109" s="299"/>
      <c r="AH109" s="300"/>
      <c r="AI109" s="304" t="s">
        <v>524</v>
      </c>
      <c r="AJ109" s="299"/>
      <c r="AK109" s="299"/>
      <c r="AL109" s="300"/>
      <c r="AM109" s="304" t="s">
        <v>520</v>
      </c>
      <c r="AN109" s="299"/>
      <c r="AO109" s="299"/>
      <c r="AP109" s="300"/>
      <c r="AQ109" s="363" t="s">
        <v>513</v>
      </c>
      <c r="AR109" s="364"/>
      <c r="AS109" s="364"/>
      <c r="AT109" s="365"/>
      <c r="AU109" s="363" t="s">
        <v>510</v>
      </c>
      <c r="AV109" s="364"/>
      <c r="AW109" s="364"/>
      <c r="AX109" s="366"/>
    </row>
    <row r="110" spans="1:60" ht="23.25" hidden="1" customHeight="1" x14ac:dyDescent="0.15">
      <c r="A110" s="508"/>
      <c r="B110" s="509"/>
      <c r="C110" s="509"/>
      <c r="D110" s="509"/>
      <c r="E110" s="509"/>
      <c r="F110" s="510"/>
      <c r="G110" s="162"/>
      <c r="H110" s="162"/>
      <c r="I110" s="162"/>
      <c r="J110" s="162"/>
      <c r="K110" s="162"/>
      <c r="L110" s="162"/>
      <c r="M110" s="162"/>
      <c r="N110" s="162"/>
      <c r="O110" s="162"/>
      <c r="P110" s="162"/>
      <c r="Q110" s="162"/>
      <c r="R110" s="162"/>
      <c r="S110" s="162"/>
      <c r="T110" s="162"/>
      <c r="U110" s="162"/>
      <c r="V110" s="162"/>
      <c r="W110" s="162"/>
      <c r="X110" s="232"/>
      <c r="Y110" s="494" t="s">
        <v>55</v>
      </c>
      <c r="Z110" s="495"/>
      <c r="AA110" s="496"/>
      <c r="AB110" s="488"/>
      <c r="AC110" s="489"/>
      <c r="AD110" s="49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1"/>
      <c r="B111" s="512"/>
      <c r="C111" s="512"/>
      <c r="D111" s="512"/>
      <c r="E111" s="512"/>
      <c r="F111" s="513"/>
      <c r="G111" s="165"/>
      <c r="H111" s="165"/>
      <c r="I111" s="165"/>
      <c r="J111" s="165"/>
      <c r="K111" s="165"/>
      <c r="L111" s="165"/>
      <c r="M111" s="165"/>
      <c r="N111" s="165"/>
      <c r="O111" s="165"/>
      <c r="P111" s="165"/>
      <c r="Q111" s="165"/>
      <c r="R111" s="165"/>
      <c r="S111" s="165"/>
      <c r="T111" s="165"/>
      <c r="U111" s="165"/>
      <c r="V111" s="165"/>
      <c r="W111" s="165"/>
      <c r="X111" s="237"/>
      <c r="Y111" s="491" t="s">
        <v>56</v>
      </c>
      <c r="Z111" s="492"/>
      <c r="AA111" s="493"/>
      <c r="AB111" s="409"/>
      <c r="AC111" s="410"/>
      <c r="AD111" s="411"/>
      <c r="AE111" s="361"/>
      <c r="AF111" s="361"/>
      <c r="AG111" s="361"/>
      <c r="AH111" s="361"/>
      <c r="AI111" s="361"/>
      <c r="AJ111" s="361"/>
      <c r="AK111" s="361"/>
      <c r="AL111" s="361"/>
      <c r="AM111" s="361"/>
      <c r="AN111" s="361"/>
      <c r="AO111" s="361"/>
      <c r="AP111" s="361"/>
      <c r="AQ111" s="367"/>
      <c r="AR111" s="368"/>
      <c r="AS111" s="368"/>
      <c r="AT111" s="369"/>
      <c r="AU111" s="835"/>
      <c r="AV111" s="836"/>
      <c r="AW111" s="836"/>
      <c r="AX111" s="837"/>
    </row>
    <row r="112" spans="1:60" ht="31.5" hidden="1" customHeight="1" x14ac:dyDescent="0.15">
      <c r="A112" s="505" t="s">
        <v>471</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4" t="s">
        <v>11</v>
      </c>
      <c r="AC112" s="299"/>
      <c r="AD112" s="300"/>
      <c r="AE112" s="304" t="s">
        <v>527</v>
      </c>
      <c r="AF112" s="299"/>
      <c r="AG112" s="299"/>
      <c r="AH112" s="300"/>
      <c r="AI112" s="304" t="s">
        <v>524</v>
      </c>
      <c r="AJ112" s="299"/>
      <c r="AK112" s="299"/>
      <c r="AL112" s="300"/>
      <c r="AM112" s="304" t="s">
        <v>519</v>
      </c>
      <c r="AN112" s="299"/>
      <c r="AO112" s="299"/>
      <c r="AP112" s="300"/>
      <c r="AQ112" s="363" t="s">
        <v>513</v>
      </c>
      <c r="AR112" s="364"/>
      <c r="AS112" s="364"/>
      <c r="AT112" s="365"/>
      <c r="AU112" s="363" t="s">
        <v>510</v>
      </c>
      <c r="AV112" s="364"/>
      <c r="AW112" s="364"/>
      <c r="AX112" s="366"/>
    </row>
    <row r="113" spans="1:50" ht="23.25" hidden="1" customHeight="1" x14ac:dyDescent="0.15">
      <c r="A113" s="508"/>
      <c r="B113" s="509"/>
      <c r="C113" s="509"/>
      <c r="D113" s="509"/>
      <c r="E113" s="509"/>
      <c r="F113" s="510"/>
      <c r="G113" s="162"/>
      <c r="H113" s="162"/>
      <c r="I113" s="162"/>
      <c r="J113" s="162"/>
      <c r="K113" s="162"/>
      <c r="L113" s="162"/>
      <c r="M113" s="162"/>
      <c r="N113" s="162"/>
      <c r="O113" s="162"/>
      <c r="P113" s="162"/>
      <c r="Q113" s="162"/>
      <c r="R113" s="162"/>
      <c r="S113" s="162"/>
      <c r="T113" s="162"/>
      <c r="U113" s="162"/>
      <c r="V113" s="162"/>
      <c r="W113" s="162"/>
      <c r="X113" s="232"/>
      <c r="Y113" s="494" t="s">
        <v>55</v>
      </c>
      <c r="Z113" s="495"/>
      <c r="AA113" s="496"/>
      <c r="AB113" s="488"/>
      <c r="AC113" s="489"/>
      <c r="AD113" s="49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1"/>
      <c r="B114" s="512"/>
      <c r="C114" s="512"/>
      <c r="D114" s="512"/>
      <c r="E114" s="512"/>
      <c r="F114" s="513"/>
      <c r="G114" s="165"/>
      <c r="H114" s="165"/>
      <c r="I114" s="165"/>
      <c r="J114" s="165"/>
      <c r="K114" s="165"/>
      <c r="L114" s="165"/>
      <c r="M114" s="165"/>
      <c r="N114" s="165"/>
      <c r="O114" s="165"/>
      <c r="P114" s="165"/>
      <c r="Q114" s="165"/>
      <c r="R114" s="165"/>
      <c r="S114" s="165"/>
      <c r="T114" s="165"/>
      <c r="U114" s="165"/>
      <c r="V114" s="165"/>
      <c r="W114" s="165"/>
      <c r="X114" s="237"/>
      <c r="Y114" s="491" t="s">
        <v>56</v>
      </c>
      <c r="Z114" s="492"/>
      <c r="AA114" s="49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527</v>
      </c>
      <c r="AF115" s="299"/>
      <c r="AG115" s="299"/>
      <c r="AH115" s="300"/>
      <c r="AI115" s="304" t="s">
        <v>524</v>
      </c>
      <c r="AJ115" s="299"/>
      <c r="AK115" s="299"/>
      <c r="AL115" s="300"/>
      <c r="AM115" s="304" t="s">
        <v>519</v>
      </c>
      <c r="AN115" s="299"/>
      <c r="AO115" s="299"/>
      <c r="AP115" s="300"/>
      <c r="AQ115" s="338" t="s">
        <v>514</v>
      </c>
      <c r="AR115" s="339"/>
      <c r="AS115" s="339"/>
      <c r="AT115" s="339"/>
      <c r="AU115" s="339"/>
      <c r="AV115" s="339"/>
      <c r="AW115" s="339"/>
      <c r="AX115" s="340"/>
    </row>
    <row r="116" spans="1:50" ht="23.25" customHeight="1" x14ac:dyDescent="0.15">
      <c r="A116" s="293"/>
      <c r="B116" s="294"/>
      <c r="C116" s="294"/>
      <c r="D116" s="294"/>
      <c r="E116" s="294"/>
      <c r="F116" s="295"/>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592</v>
      </c>
      <c r="AC116" s="302"/>
      <c r="AD116" s="303"/>
      <c r="AE116" s="361" t="s">
        <v>563</v>
      </c>
      <c r="AF116" s="361"/>
      <c r="AG116" s="361"/>
      <c r="AH116" s="361"/>
      <c r="AI116" s="361" t="s">
        <v>563</v>
      </c>
      <c r="AJ116" s="361"/>
      <c r="AK116" s="361"/>
      <c r="AL116" s="361"/>
      <c r="AM116" s="361">
        <v>3.8</v>
      </c>
      <c r="AN116" s="361"/>
      <c r="AO116" s="361"/>
      <c r="AP116" s="361"/>
      <c r="AQ116" s="367"/>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593</v>
      </c>
      <c r="AC117" s="345"/>
      <c r="AD117" s="346"/>
      <c r="AE117" s="307" t="s">
        <v>569</v>
      </c>
      <c r="AF117" s="307"/>
      <c r="AG117" s="307"/>
      <c r="AH117" s="307"/>
      <c r="AI117" s="307" t="s">
        <v>586</v>
      </c>
      <c r="AJ117" s="307"/>
      <c r="AK117" s="307"/>
      <c r="AL117" s="307"/>
      <c r="AM117" s="307" t="s">
        <v>594</v>
      </c>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527</v>
      </c>
      <c r="AF118" s="299"/>
      <c r="AG118" s="299"/>
      <c r="AH118" s="300"/>
      <c r="AI118" s="304" t="s">
        <v>524</v>
      </c>
      <c r="AJ118" s="299"/>
      <c r="AK118" s="299"/>
      <c r="AL118" s="300"/>
      <c r="AM118" s="304" t="s">
        <v>519</v>
      </c>
      <c r="AN118" s="299"/>
      <c r="AO118" s="299"/>
      <c r="AP118" s="300"/>
      <c r="AQ118" s="338" t="s">
        <v>514</v>
      </c>
      <c r="AR118" s="339"/>
      <c r="AS118" s="339"/>
      <c r="AT118" s="339"/>
      <c r="AU118" s="339"/>
      <c r="AV118" s="339"/>
      <c r="AW118" s="339"/>
      <c r="AX118" s="340"/>
    </row>
    <row r="119" spans="1:50" ht="23.25" customHeight="1" x14ac:dyDescent="0.15">
      <c r="A119" s="293"/>
      <c r="B119" s="294"/>
      <c r="C119" s="294"/>
      <c r="D119" s="294"/>
      <c r="E119" s="294"/>
      <c r="F119" s="295"/>
      <c r="G119" s="354" t="s">
        <v>595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591</v>
      </c>
      <c r="AC119" s="302"/>
      <c r="AD119" s="303"/>
      <c r="AE119" s="361">
        <v>10</v>
      </c>
      <c r="AF119" s="361"/>
      <c r="AG119" s="361"/>
      <c r="AH119" s="361"/>
      <c r="AI119" s="361">
        <v>9</v>
      </c>
      <c r="AJ119" s="361"/>
      <c r="AK119" s="361"/>
      <c r="AL119" s="361"/>
      <c r="AM119" s="361">
        <v>6.7</v>
      </c>
      <c r="AN119" s="361"/>
      <c r="AO119" s="361"/>
      <c r="AP119" s="361"/>
      <c r="AQ119" s="361" t="s">
        <v>681</v>
      </c>
      <c r="AR119" s="361"/>
      <c r="AS119" s="361"/>
      <c r="AT119" s="361"/>
      <c r="AU119" s="361"/>
      <c r="AV119" s="361"/>
      <c r="AW119" s="361"/>
      <c r="AX119" s="362"/>
    </row>
    <row r="120" spans="1:50" ht="46.5"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596</v>
      </c>
      <c r="AC120" s="345"/>
      <c r="AD120" s="346"/>
      <c r="AE120" s="307" t="s">
        <v>597</v>
      </c>
      <c r="AF120" s="307"/>
      <c r="AG120" s="307"/>
      <c r="AH120" s="307"/>
      <c r="AI120" s="307" t="s">
        <v>598</v>
      </c>
      <c r="AJ120" s="307"/>
      <c r="AK120" s="307"/>
      <c r="AL120" s="307"/>
      <c r="AM120" s="307" t="s">
        <v>686</v>
      </c>
      <c r="AN120" s="307"/>
      <c r="AO120" s="307"/>
      <c r="AP120" s="307"/>
      <c r="AQ120" s="307" t="s">
        <v>680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527</v>
      </c>
      <c r="AF121" s="299"/>
      <c r="AG121" s="299"/>
      <c r="AH121" s="300"/>
      <c r="AI121" s="304" t="s">
        <v>524</v>
      </c>
      <c r="AJ121" s="299"/>
      <c r="AK121" s="299"/>
      <c r="AL121" s="300"/>
      <c r="AM121" s="304" t="s">
        <v>519</v>
      </c>
      <c r="AN121" s="299"/>
      <c r="AO121" s="299"/>
      <c r="AP121" s="300"/>
      <c r="AQ121" s="338" t="s">
        <v>514</v>
      </c>
      <c r="AR121" s="339"/>
      <c r="AS121" s="339"/>
      <c r="AT121" s="339"/>
      <c r="AU121" s="339"/>
      <c r="AV121" s="339"/>
      <c r="AW121" s="339"/>
      <c r="AX121" s="340"/>
    </row>
    <row r="122" spans="1:50" ht="23.25" hidden="1" customHeight="1" x14ac:dyDescent="0.15">
      <c r="A122" s="293"/>
      <c r="B122" s="294"/>
      <c r="C122" s="294"/>
      <c r="D122" s="294"/>
      <c r="E122" s="294"/>
      <c r="F122" s="295"/>
      <c r="G122" s="354" t="s">
        <v>599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600</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528</v>
      </c>
      <c r="AF124" s="299"/>
      <c r="AG124" s="299"/>
      <c r="AH124" s="300"/>
      <c r="AI124" s="304" t="s">
        <v>524</v>
      </c>
      <c r="AJ124" s="299"/>
      <c r="AK124" s="299"/>
      <c r="AL124" s="300"/>
      <c r="AM124" s="304" t="s">
        <v>519</v>
      </c>
      <c r="AN124" s="299"/>
      <c r="AO124" s="299"/>
      <c r="AP124" s="300"/>
      <c r="AQ124" s="338" t="s">
        <v>514</v>
      </c>
      <c r="AR124" s="339"/>
      <c r="AS124" s="339"/>
      <c r="AT124" s="339"/>
      <c r="AU124" s="339"/>
      <c r="AV124" s="339"/>
      <c r="AW124" s="339"/>
      <c r="AX124" s="340"/>
    </row>
    <row r="125" spans="1:50" ht="23.25" hidden="1" customHeight="1" x14ac:dyDescent="0.15">
      <c r="A125" s="293"/>
      <c r="B125" s="294"/>
      <c r="C125" s="294"/>
      <c r="D125" s="294"/>
      <c r="E125" s="294"/>
      <c r="F125" s="295"/>
      <c r="G125" s="354" t="s">
        <v>599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601</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3"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527</v>
      </c>
      <c r="AF127" s="299"/>
      <c r="AG127" s="299"/>
      <c r="AH127" s="300"/>
      <c r="AI127" s="304" t="s">
        <v>524</v>
      </c>
      <c r="AJ127" s="299"/>
      <c r="AK127" s="299"/>
      <c r="AL127" s="300"/>
      <c r="AM127" s="304" t="s">
        <v>519</v>
      </c>
      <c r="AN127" s="299"/>
      <c r="AO127" s="299"/>
      <c r="AP127" s="300"/>
      <c r="AQ127" s="338" t="s">
        <v>514</v>
      </c>
      <c r="AR127" s="339"/>
      <c r="AS127" s="339"/>
      <c r="AT127" s="339"/>
      <c r="AU127" s="339"/>
      <c r="AV127" s="339"/>
      <c r="AW127" s="339"/>
      <c r="AX127" s="340"/>
    </row>
    <row r="128" spans="1:50" ht="23.25" hidden="1" customHeight="1" x14ac:dyDescent="0.15">
      <c r="A128" s="293"/>
      <c r="B128" s="294"/>
      <c r="C128" s="294"/>
      <c r="D128" s="294"/>
      <c r="E128" s="294"/>
      <c r="F128" s="295"/>
      <c r="G128" s="354" t="s">
        <v>599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600</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557</v>
      </c>
      <c r="B130" s="1012"/>
      <c r="C130" s="1011" t="s">
        <v>358</v>
      </c>
      <c r="D130" s="1012"/>
      <c r="E130" s="309" t="s">
        <v>387</v>
      </c>
      <c r="F130" s="310"/>
      <c r="G130" s="311" t="s">
        <v>720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527</v>
      </c>
      <c r="AF132" s="266"/>
      <c r="AG132" s="266"/>
      <c r="AH132" s="266"/>
      <c r="AI132" s="266" t="s">
        <v>524</v>
      </c>
      <c r="AJ132" s="266"/>
      <c r="AK132" s="266"/>
      <c r="AL132" s="266"/>
      <c r="AM132" s="266" t="s">
        <v>519</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569</v>
      </c>
      <c r="AR133" s="272"/>
      <c r="AS133" s="138" t="s">
        <v>355</v>
      </c>
      <c r="AT133" s="173"/>
      <c r="AU133" s="137">
        <v>32</v>
      </c>
      <c r="AV133" s="137"/>
      <c r="AW133" s="138" t="s">
        <v>300</v>
      </c>
      <c r="AX133" s="139"/>
    </row>
    <row r="134" spans="1:50" ht="39.75" customHeight="1" x14ac:dyDescent="0.15">
      <c r="A134" s="1015"/>
      <c r="B134" s="253"/>
      <c r="C134" s="252"/>
      <c r="D134" s="253"/>
      <c r="E134" s="252"/>
      <c r="F134" s="315"/>
      <c r="G134" s="231" t="s">
        <v>602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603</v>
      </c>
      <c r="AC134" s="222"/>
      <c r="AD134" s="222"/>
      <c r="AE134" s="267">
        <v>53.6</v>
      </c>
      <c r="AF134" s="113"/>
      <c r="AG134" s="113"/>
      <c r="AH134" s="113"/>
      <c r="AI134" s="267" t="s">
        <v>569</v>
      </c>
      <c r="AJ134" s="113"/>
      <c r="AK134" s="113"/>
      <c r="AL134" s="113"/>
      <c r="AM134" s="267">
        <v>33.5</v>
      </c>
      <c r="AN134" s="113"/>
      <c r="AO134" s="113"/>
      <c r="AP134" s="113"/>
      <c r="AQ134" s="267" t="s">
        <v>569</v>
      </c>
      <c r="AR134" s="113"/>
      <c r="AS134" s="113"/>
      <c r="AT134" s="113"/>
      <c r="AU134" s="267" t="s">
        <v>569</v>
      </c>
      <c r="AV134" s="113"/>
      <c r="AW134" s="113"/>
      <c r="AX134" s="223"/>
    </row>
    <row r="135" spans="1:50" ht="39.75" customHeight="1" x14ac:dyDescent="0.15">
      <c r="A135" s="101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603</v>
      </c>
      <c r="AC135" s="134"/>
      <c r="AD135" s="134"/>
      <c r="AE135" s="267" t="s">
        <v>569</v>
      </c>
      <c r="AF135" s="113"/>
      <c r="AG135" s="113"/>
      <c r="AH135" s="113"/>
      <c r="AI135" s="267" t="s">
        <v>569</v>
      </c>
      <c r="AJ135" s="113"/>
      <c r="AK135" s="113"/>
      <c r="AL135" s="113"/>
      <c r="AM135" s="267" t="s">
        <v>628</v>
      </c>
      <c r="AN135" s="113"/>
      <c r="AO135" s="113"/>
      <c r="AP135" s="113"/>
      <c r="AQ135" s="267" t="s">
        <v>569</v>
      </c>
      <c r="AR135" s="113"/>
      <c r="AS135" s="113"/>
      <c r="AT135" s="113"/>
      <c r="AU135" s="267">
        <v>60</v>
      </c>
      <c r="AV135" s="113"/>
      <c r="AW135" s="113"/>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527</v>
      </c>
      <c r="AF136" s="266"/>
      <c r="AG136" s="266"/>
      <c r="AH136" s="266"/>
      <c r="AI136" s="266" t="s">
        <v>524</v>
      </c>
      <c r="AJ136" s="266"/>
      <c r="AK136" s="266"/>
      <c r="AL136" s="266"/>
      <c r="AM136" s="266" t="s">
        <v>519</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563</v>
      </c>
      <c r="AR137" s="272"/>
      <c r="AS137" s="138" t="s">
        <v>355</v>
      </c>
      <c r="AT137" s="173"/>
      <c r="AU137" s="137" t="s">
        <v>563</v>
      </c>
      <c r="AV137" s="137"/>
      <c r="AW137" s="138" t="s">
        <v>300</v>
      </c>
      <c r="AX137" s="139"/>
    </row>
    <row r="138" spans="1:50" ht="39.75" hidden="1" customHeight="1" x14ac:dyDescent="0.15">
      <c r="A138" s="1015"/>
      <c r="B138" s="253"/>
      <c r="C138" s="252"/>
      <c r="D138" s="253"/>
      <c r="E138" s="252"/>
      <c r="F138" s="315"/>
      <c r="G138" s="231" t="s">
        <v>563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563</v>
      </c>
      <c r="AC138" s="222"/>
      <c r="AD138" s="222"/>
      <c r="AE138" s="267" t="s">
        <v>563</v>
      </c>
      <c r="AF138" s="113"/>
      <c r="AG138" s="113"/>
      <c r="AH138" s="113"/>
      <c r="AI138" s="267" t="s">
        <v>563</v>
      </c>
      <c r="AJ138" s="113"/>
      <c r="AK138" s="113"/>
      <c r="AL138" s="113"/>
      <c r="AM138" s="267"/>
      <c r="AN138" s="113"/>
      <c r="AO138" s="113"/>
      <c r="AP138" s="113"/>
      <c r="AQ138" s="267" t="s">
        <v>563</v>
      </c>
      <c r="AR138" s="113"/>
      <c r="AS138" s="113"/>
      <c r="AT138" s="113"/>
      <c r="AU138" s="267" t="s">
        <v>563</v>
      </c>
      <c r="AV138" s="113"/>
      <c r="AW138" s="113"/>
      <c r="AX138" s="223"/>
    </row>
    <row r="139" spans="1:50" ht="39.75" hidden="1" customHeight="1" x14ac:dyDescent="0.15">
      <c r="A139" s="101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563</v>
      </c>
      <c r="AC139" s="134"/>
      <c r="AD139" s="134"/>
      <c r="AE139" s="267" t="s">
        <v>563</v>
      </c>
      <c r="AF139" s="113"/>
      <c r="AG139" s="113"/>
      <c r="AH139" s="113"/>
      <c r="AI139" s="267" t="s">
        <v>563</v>
      </c>
      <c r="AJ139" s="113"/>
      <c r="AK139" s="113"/>
      <c r="AL139" s="113"/>
      <c r="AM139" s="267"/>
      <c r="AN139" s="113"/>
      <c r="AO139" s="113"/>
      <c r="AP139" s="113"/>
      <c r="AQ139" s="267" t="s">
        <v>563</v>
      </c>
      <c r="AR139" s="113"/>
      <c r="AS139" s="113"/>
      <c r="AT139" s="113"/>
      <c r="AU139" s="267" t="s">
        <v>563</v>
      </c>
      <c r="AV139" s="113"/>
      <c r="AW139" s="113"/>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527</v>
      </c>
      <c r="AF140" s="266"/>
      <c r="AG140" s="266"/>
      <c r="AH140" s="266"/>
      <c r="AI140" s="266" t="s">
        <v>524</v>
      </c>
      <c r="AJ140" s="266"/>
      <c r="AK140" s="266"/>
      <c r="AL140" s="266"/>
      <c r="AM140" s="266" t="s">
        <v>519</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527</v>
      </c>
      <c r="AF144" s="266"/>
      <c r="AG144" s="266"/>
      <c r="AH144" s="266"/>
      <c r="AI144" s="266" t="s">
        <v>524</v>
      </c>
      <c r="AJ144" s="266"/>
      <c r="AK144" s="266"/>
      <c r="AL144" s="266"/>
      <c r="AM144" s="266" t="s">
        <v>519</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4</v>
      </c>
      <c r="AR145" s="272"/>
      <c r="AS145" s="138" t="s">
        <v>355</v>
      </c>
      <c r="AT145" s="173"/>
      <c r="AU145" s="137"/>
      <c r="AV145" s="137"/>
      <c r="AW145" s="138" t="s">
        <v>300</v>
      </c>
      <c r="AX145" s="139"/>
    </row>
    <row r="146" spans="1:50" ht="39.75" hidden="1" customHeight="1" x14ac:dyDescent="0.15">
      <c r="A146" s="101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527</v>
      </c>
      <c r="AF148" s="266"/>
      <c r="AG148" s="266"/>
      <c r="AH148" s="266"/>
      <c r="AI148" s="266" t="s">
        <v>524</v>
      </c>
      <c r="AJ148" s="266"/>
      <c r="AK148" s="266"/>
      <c r="AL148" s="266"/>
      <c r="AM148" s="266" t="s">
        <v>519</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5"/>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8"/>
    </row>
    <row r="153" spans="1:50" ht="22.5" hidden="1" customHeight="1" x14ac:dyDescent="0.15">
      <c r="A153" s="101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5"/>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5"/>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5"/>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4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5"/>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4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4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4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4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5"/>
      <c r="B188" s="253"/>
      <c r="C188" s="252"/>
      <c r="D188" s="253"/>
      <c r="E188" s="161" t="s">
        <v>604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5"/>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527</v>
      </c>
      <c r="AF192" s="266"/>
      <c r="AG192" s="266"/>
      <c r="AH192" s="266"/>
      <c r="AI192" s="266" t="s">
        <v>524</v>
      </c>
      <c r="AJ192" s="266"/>
      <c r="AK192" s="266"/>
      <c r="AL192" s="266"/>
      <c r="AM192" s="266" t="s">
        <v>519</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528</v>
      </c>
      <c r="AF196" s="266"/>
      <c r="AG196" s="266"/>
      <c r="AH196" s="266"/>
      <c r="AI196" s="266" t="s">
        <v>524</v>
      </c>
      <c r="AJ196" s="266"/>
      <c r="AK196" s="266"/>
      <c r="AL196" s="266"/>
      <c r="AM196" s="266" t="s">
        <v>519</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527</v>
      </c>
      <c r="AF200" s="266"/>
      <c r="AG200" s="266"/>
      <c r="AH200" s="266"/>
      <c r="AI200" s="266" t="s">
        <v>524</v>
      </c>
      <c r="AJ200" s="266"/>
      <c r="AK200" s="266"/>
      <c r="AL200" s="266"/>
      <c r="AM200" s="266" t="s">
        <v>519</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527</v>
      </c>
      <c r="AF204" s="266"/>
      <c r="AG204" s="266"/>
      <c r="AH204" s="266"/>
      <c r="AI204" s="266" t="s">
        <v>524</v>
      </c>
      <c r="AJ204" s="266"/>
      <c r="AK204" s="266"/>
      <c r="AL204" s="266"/>
      <c r="AM204" s="266" t="s">
        <v>519</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527</v>
      </c>
      <c r="AF208" s="266"/>
      <c r="AG208" s="266"/>
      <c r="AH208" s="266"/>
      <c r="AI208" s="266" t="s">
        <v>524</v>
      </c>
      <c r="AJ208" s="266"/>
      <c r="AK208" s="266"/>
      <c r="AL208" s="266"/>
      <c r="AM208" s="266" t="s">
        <v>519</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5"/>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8"/>
    </row>
    <row r="213" spans="1:50" ht="22.5" hidden="1" customHeight="1" x14ac:dyDescent="0.15">
      <c r="A213" s="101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5"/>
      <c r="B214" s="253"/>
      <c r="C214" s="252"/>
      <c r="D214" s="253"/>
      <c r="E214" s="252"/>
      <c r="F214" s="315"/>
      <c r="G214" s="231"/>
      <c r="H214" s="162"/>
      <c r="I214" s="162"/>
      <c r="J214" s="162"/>
      <c r="K214" s="162"/>
      <c r="L214" s="162"/>
      <c r="M214" s="162"/>
      <c r="N214" s="162"/>
      <c r="O214" s="162"/>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5"/>
      <c r="B218" s="253"/>
      <c r="C218" s="252"/>
      <c r="D218" s="253"/>
      <c r="E218" s="252"/>
      <c r="F218" s="315"/>
      <c r="G218" s="236"/>
      <c r="H218" s="165"/>
      <c r="I218" s="165"/>
      <c r="J218" s="165"/>
      <c r="K218" s="165"/>
      <c r="L218" s="165"/>
      <c r="M218" s="165"/>
      <c r="N218" s="165"/>
      <c r="O218" s="165"/>
      <c r="P218" s="237"/>
      <c r="Q218" s="1008"/>
      <c r="R218" s="1009"/>
      <c r="S218" s="1009"/>
      <c r="T218" s="1009"/>
      <c r="U218" s="1009"/>
      <c r="V218" s="1009"/>
      <c r="W218" s="1009"/>
      <c r="X218" s="1009"/>
      <c r="Y218" s="1009"/>
      <c r="Z218" s="1009"/>
      <c r="AA218" s="101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5"/>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2"/>
      <c r="I221" s="162"/>
      <c r="J221" s="162"/>
      <c r="K221" s="162"/>
      <c r="L221" s="162"/>
      <c r="M221" s="162"/>
      <c r="N221" s="162"/>
      <c r="O221" s="162"/>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5"/>
      <c r="B225" s="253"/>
      <c r="C225" s="252"/>
      <c r="D225" s="253"/>
      <c r="E225" s="252"/>
      <c r="F225" s="315"/>
      <c r="G225" s="236"/>
      <c r="H225" s="165"/>
      <c r="I225" s="165"/>
      <c r="J225" s="165"/>
      <c r="K225" s="165"/>
      <c r="L225" s="165"/>
      <c r="M225" s="165"/>
      <c r="N225" s="165"/>
      <c r="O225" s="165"/>
      <c r="P225" s="237"/>
      <c r="Q225" s="1008"/>
      <c r="R225" s="1009"/>
      <c r="S225" s="1009"/>
      <c r="T225" s="1009"/>
      <c r="U225" s="1009"/>
      <c r="V225" s="1009"/>
      <c r="W225" s="1009"/>
      <c r="X225" s="1009"/>
      <c r="Y225" s="1009"/>
      <c r="Z225" s="1009"/>
      <c r="AA225" s="101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2"/>
      <c r="I228" s="162"/>
      <c r="J228" s="162"/>
      <c r="K228" s="162"/>
      <c r="L228" s="162"/>
      <c r="M228" s="162"/>
      <c r="N228" s="162"/>
      <c r="O228" s="162"/>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3"/>
      <c r="C232" s="252"/>
      <c r="D232" s="253"/>
      <c r="E232" s="252"/>
      <c r="F232" s="315"/>
      <c r="G232" s="236"/>
      <c r="H232" s="165"/>
      <c r="I232" s="165"/>
      <c r="J232" s="165"/>
      <c r="K232" s="165"/>
      <c r="L232" s="165"/>
      <c r="M232" s="165"/>
      <c r="N232" s="165"/>
      <c r="O232" s="165"/>
      <c r="P232" s="237"/>
      <c r="Q232" s="1008"/>
      <c r="R232" s="1009"/>
      <c r="S232" s="1009"/>
      <c r="T232" s="1009"/>
      <c r="U232" s="1009"/>
      <c r="V232" s="1009"/>
      <c r="W232" s="1009"/>
      <c r="X232" s="1009"/>
      <c r="Y232" s="1009"/>
      <c r="Z232" s="1009"/>
      <c r="AA232" s="101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2"/>
      <c r="I235" s="162"/>
      <c r="J235" s="162"/>
      <c r="K235" s="162"/>
      <c r="L235" s="162"/>
      <c r="M235" s="162"/>
      <c r="N235" s="162"/>
      <c r="O235" s="162"/>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3"/>
      <c r="C239" s="252"/>
      <c r="D239" s="253"/>
      <c r="E239" s="252"/>
      <c r="F239" s="315"/>
      <c r="G239" s="236"/>
      <c r="H239" s="165"/>
      <c r="I239" s="165"/>
      <c r="J239" s="165"/>
      <c r="K239" s="165"/>
      <c r="L239" s="165"/>
      <c r="M239" s="165"/>
      <c r="N239" s="165"/>
      <c r="O239" s="165"/>
      <c r="P239" s="237"/>
      <c r="Q239" s="1008"/>
      <c r="R239" s="1009"/>
      <c r="S239" s="1009"/>
      <c r="T239" s="1009"/>
      <c r="U239" s="1009"/>
      <c r="V239" s="1009"/>
      <c r="W239" s="1009"/>
      <c r="X239" s="1009"/>
      <c r="Y239" s="1009"/>
      <c r="Z239" s="1009"/>
      <c r="AA239" s="101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2"/>
      <c r="I242" s="162"/>
      <c r="J242" s="162"/>
      <c r="K242" s="162"/>
      <c r="L242" s="162"/>
      <c r="M242" s="162"/>
      <c r="N242" s="162"/>
      <c r="O242" s="162"/>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3"/>
      <c r="C246" s="252"/>
      <c r="D246" s="253"/>
      <c r="E246" s="316"/>
      <c r="F246" s="317"/>
      <c r="G246" s="236"/>
      <c r="H246" s="165"/>
      <c r="I246" s="165"/>
      <c r="J246" s="165"/>
      <c r="K246" s="165"/>
      <c r="L246" s="165"/>
      <c r="M246" s="165"/>
      <c r="N246" s="165"/>
      <c r="O246" s="165"/>
      <c r="P246" s="237"/>
      <c r="Q246" s="1008"/>
      <c r="R246" s="1009"/>
      <c r="S246" s="1009"/>
      <c r="T246" s="1009"/>
      <c r="U246" s="1009"/>
      <c r="V246" s="1009"/>
      <c r="W246" s="1009"/>
      <c r="X246" s="1009"/>
      <c r="Y246" s="1009"/>
      <c r="Z246" s="1009"/>
      <c r="AA246" s="101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15"/>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527</v>
      </c>
      <c r="AF252" s="266"/>
      <c r="AG252" s="266"/>
      <c r="AH252" s="266"/>
      <c r="AI252" s="266" t="s">
        <v>524</v>
      </c>
      <c r="AJ252" s="266"/>
      <c r="AK252" s="266"/>
      <c r="AL252" s="266"/>
      <c r="AM252" s="266" t="s">
        <v>519</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527</v>
      </c>
      <c r="AF256" s="266"/>
      <c r="AG256" s="266"/>
      <c r="AH256" s="266"/>
      <c r="AI256" s="266" t="s">
        <v>524</v>
      </c>
      <c r="AJ256" s="266"/>
      <c r="AK256" s="266"/>
      <c r="AL256" s="266"/>
      <c r="AM256" s="266" t="s">
        <v>520</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527</v>
      </c>
      <c r="AF260" s="266"/>
      <c r="AG260" s="266"/>
      <c r="AH260" s="266"/>
      <c r="AI260" s="266" t="s">
        <v>524</v>
      </c>
      <c r="AJ260" s="266"/>
      <c r="AK260" s="266"/>
      <c r="AL260" s="266"/>
      <c r="AM260" s="266" t="s">
        <v>520</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354</v>
      </c>
      <c r="AR264" s="170"/>
      <c r="AS264" s="170"/>
      <c r="AT264" s="171"/>
      <c r="AU264" s="135" t="s">
        <v>370</v>
      </c>
      <c r="AV264" s="135"/>
      <c r="AW264" s="135"/>
      <c r="AX264" s="136"/>
    </row>
    <row r="265" spans="1:50" ht="18.75" hidden="1" customHeight="1" x14ac:dyDescent="0.15">
      <c r="A265" s="101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528</v>
      </c>
      <c r="AF268" s="266"/>
      <c r="AG268" s="266"/>
      <c r="AH268" s="266"/>
      <c r="AI268" s="266" t="s">
        <v>524</v>
      </c>
      <c r="AJ268" s="266"/>
      <c r="AK268" s="266"/>
      <c r="AL268" s="266"/>
      <c r="AM268" s="266" t="s">
        <v>519</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5"/>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8"/>
    </row>
    <row r="273" spans="1:50" ht="22.5" hidden="1" customHeight="1" x14ac:dyDescent="0.15">
      <c r="A273" s="101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3"/>
      <c r="C274" s="252"/>
      <c r="D274" s="253"/>
      <c r="E274" s="252"/>
      <c r="F274" s="315"/>
      <c r="G274" s="231"/>
      <c r="H274" s="162"/>
      <c r="I274" s="162"/>
      <c r="J274" s="162"/>
      <c r="K274" s="162"/>
      <c r="L274" s="162"/>
      <c r="M274" s="162"/>
      <c r="N274" s="162"/>
      <c r="O274" s="162"/>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3"/>
      <c r="C278" s="252"/>
      <c r="D278" s="253"/>
      <c r="E278" s="252"/>
      <c r="F278" s="315"/>
      <c r="G278" s="236"/>
      <c r="H278" s="165"/>
      <c r="I278" s="165"/>
      <c r="J278" s="165"/>
      <c r="K278" s="165"/>
      <c r="L278" s="165"/>
      <c r="M278" s="165"/>
      <c r="N278" s="165"/>
      <c r="O278" s="165"/>
      <c r="P278" s="237"/>
      <c r="Q278" s="1008"/>
      <c r="R278" s="1009"/>
      <c r="S278" s="1009"/>
      <c r="T278" s="1009"/>
      <c r="U278" s="1009"/>
      <c r="V278" s="1009"/>
      <c r="W278" s="1009"/>
      <c r="X278" s="1009"/>
      <c r="Y278" s="1009"/>
      <c r="Z278" s="1009"/>
      <c r="AA278" s="101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2"/>
      <c r="I281" s="162"/>
      <c r="J281" s="162"/>
      <c r="K281" s="162"/>
      <c r="L281" s="162"/>
      <c r="M281" s="162"/>
      <c r="N281" s="162"/>
      <c r="O281" s="162"/>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3"/>
      <c r="C285" s="252"/>
      <c r="D285" s="253"/>
      <c r="E285" s="252"/>
      <c r="F285" s="315"/>
      <c r="G285" s="236"/>
      <c r="H285" s="165"/>
      <c r="I285" s="165"/>
      <c r="J285" s="165"/>
      <c r="K285" s="165"/>
      <c r="L285" s="165"/>
      <c r="M285" s="165"/>
      <c r="N285" s="165"/>
      <c r="O285" s="165"/>
      <c r="P285" s="237"/>
      <c r="Q285" s="1008"/>
      <c r="R285" s="1009"/>
      <c r="S285" s="1009"/>
      <c r="T285" s="1009"/>
      <c r="U285" s="1009"/>
      <c r="V285" s="1009"/>
      <c r="W285" s="1009"/>
      <c r="X285" s="1009"/>
      <c r="Y285" s="1009"/>
      <c r="Z285" s="1009"/>
      <c r="AA285" s="101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2"/>
      <c r="I288" s="162"/>
      <c r="J288" s="162"/>
      <c r="K288" s="162"/>
      <c r="L288" s="162"/>
      <c r="M288" s="162"/>
      <c r="N288" s="162"/>
      <c r="O288" s="162"/>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3"/>
      <c r="C292" s="252"/>
      <c r="D292" s="253"/>
      <c r="E292" s="252"/>
      <c r="F292" s="315"/>
      <c r="G292" s="236"/>
      <c r="H292" s="165"/>
      <c r="I292" s="165"/>
      <c r="J292" s="165"/>
      <c r="K292" s="165"/>
      <c r="L292" s="165"/>
      <c r="M292" s="165"/>
      <c r="N292" s="165"/>
      <c r="O292" s="165"/>
      <c r="P292" s="237"/>
      <c r="Q292" s="1008"/>
      <c r="R292" s="1009"/>
      <c r="S292" s="1009"/>
      <c r="T292" s="1009"/>
      <c r="U292" s="1009"/>
      <c r="V292" s="1009"/>
      <c r="W292" s="1009"/>
      <c r="X292" s="1009"/>
      <c r="Y292" s="1009"/>
      <c r="Z292" s="1009"/>
      <c r="AA292" s="101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2"/>
      <c r="I295" s="162"/>
      <c r="J295" s="162"/>
      <c r="K295" s="162"/>
      <c r="L295" s="162"/>
      <c r="M295" s="162"/>
      <c r="N295" s="162"/>
      <c r="O295" s="162"/>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3"/>
      <c r="C299" s="252"/>
      <c r="D299" s="253"/>
      <c r="E299" s="252"/>
      <c r="F299" s="315"/>
      <c r="G299" s="236"/>
      <c r="H299" s="165"/>
      <c r="I299" s="165"/>
      <c r="J299" s="165"/>
      <c r="K299" s="165"/>
      <c r="L299" s="165"/>
      <c r="M299" s="165"/>
      <c r="N299" s="165"/>
      <c r="O299" s="165"/>
      <c r="P299" s="237"/>
      <c r="Q299" s="1008"/>
      <c r="R299" s="1009"/>
      <c r="S299" s="1009"/>
      <c r="T299" s="1009"/>
      <c r="U299" s="1009"/>
      <c r="V299" s="1009"/>
      <c r="W299" s="1009"/>
      <c r="X299" s="1009"/>
      <c r="Y299" s="1009"/>
      <c r="Z299" s="1009"/>
      <c r="AA299" s="101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2"/>
      <c r="I302" s="162"/>
      <c r="J302" s="162"/>
      <c r="K302" s="162"/>
      <c r="L302" s="162"/>
      <c r="M302" s="162"/>
      <c r="N302" s="162"/>
      <c r="O302" s="162"/>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3"/>
      <c r="C306" s="252"/>
      <c r="D306" s="253"/>
      <c r="E306" s="316"/>
      <c r="F306" s="317"/>
      <c r="G306" s="236"/>
      <c r="H306" s="165"/>
      <c r="I306" s="165"/>
      <c r="J306" s="165"/>
      <c r="K306" s="165"/>
      <c r="L306" s="165"/>
      <c r="M306" s="165"/>
      <c r="N306" s="165"/>
      <c r="O306" s="165"/>
      <c r="P306" s="237"/>
      <c r="Q306" s="1008"/>
      <c r="R306" s="1009"/>
      <c r="S306" s="1009"/>
      <c r="T306" s="1009"/>
      <c r="U306" s="1009"/>
      <c r="V306" s="1009"/>
      <c r="W306" s="1009"/>
      <c r="X306" s="1009"/>
      <c r="Y306" s="1009"/>
      <c r="Z306" s="1009"/>
      <c r="AA306" s="101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527</v>
      </c>
      <c r="AF312" s="266"/>
      <c r="AG312" s="266"/>
      <c r="AH312" s="266"/>
      <c r="AI312" s="266" t="s">
        <v>524</v>
      </c>
      <c r="AJ312" s="266"/>
      <c r="AK312" s="266"/>
      <c r="AL312" s="266"/>
      <c r="AM312" s="266" t="s">
        <v>519</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527</v>
      </c>
      <c r="AF316" s="266"/>
      <c r="AG316" s="266"/>
      <c r="AH316" s="266"/>
      <c r="AI316" s="266" t="s">
        <v>524</v>
      </c>
      <c r="AJ316" s="266"/>
      <c r="AK316" s="266"/>
      <c r="AL316" s="266"/>
      <c r="AM316" s="266" t="s">
        <v>519</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527</v>
      </c>
      <c r="AF320" s="266"/>
      <c r="AG320" s="266"/>
      <c r="AH320" s="266"/>
      <c r="AI320" s="266" t="s">
        <v>524</v>
      </c>
      <c r="AJ320" s="266"/>
      <c r="AK320" s="266"/>
      <c r="AL320" s="266"/>
      <c r="AM320" s="266" t="s">
        <v>520</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527</v>
      </c>
      <c r="AF324" s="266"/>
      <c r="AG324" s="266"/>
      <c r="AH324" s="266"/>
      <c r="AI324" s="266" t="s">
        <v>524</v>
      </c>
      <c r="AJ324" s="266"/>
      <c r="AK324" s="266"/>
      <c r="AL324" s="266"/>
      <c r="AM324" s="266" t="s">
        <v>519</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528</v>
      </c>
      <c r="AF328" s="266"/>
      <c r="AG328" s="266"/>
      <c r="AH328" s="266"/>
      <c r="AI328" s="266" t="s">
        <v>524</v>
      </c>
      <c r="AJ328" s="266"/>
      <c r="AK328" s="266"/>
      <c r="AL328" s="266"/>
      <c r="AM328" s="266" t="s">
        <v>520</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5"/>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8"/>
    </row>
    <row r="333" spans="1:50" ht="22.5" hidden="1" customHeight="1" x14ac:dyDescent="0.15">
      <c r="A333" s="101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3"/>
      <c r="C334" s="252"/>
      <c r="D334" s="253"/>
      <c r="E334" s="252"/>
      <c r="F334" s="315"/>
      <c r="G334" s="231"/>
      <c r="H334" s="162"/>
      <c r="I334" s="162"/>
      <c r="J334" s="162"/>
      <c r="K334" s="162"/>
      <c r="L334" s="162"/>
      <c r="M334" s="162"/>
      <c r="N334" s="162"/>
      <c r="O334" s="162"/>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3"/>
      <c r="C338" s="252"/>
      <c r="D338" s="253"/>
      <c r="E338" s="252"/>
      <c r="F338" s="315"/>
      <c r="G338" s="236"/>
      <c r="H338" s="165"/>
      <c r="I338" s="165"/>
      <c r="J338" s="165"/>
      <c r="K338" s="165"/>
      <c r="L338" s="165"/>
      <c r="M338" s="165"/>
      <c r="N338" s="165"/>
      <c r="O338" s="165"/>
      <c r="P338" s="237"/>
      <c r="Q338" s="1008"/>
      <c r="R338" s="1009"/>
      <c r="S338" s="1009"/>
      <c r="T338" s="1009"/>
      <c r="U338" s="1009"/>
      <c r="V338" s="1009"/>
      <c r="W338" s="1009"/>
      <c r="X338" s="1009"/>
      <c r="Y338" s="1009"/>
      <c r="Z338" s="1009"/>
      <c r="AA338" s="101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2"/>
      <c r="I341" s="162"/>
      <c r="J341" s="162"/>
      <c r="K341" s="162"/>
      <c r="L341" s="162"/>
      <c r="M341" s="162"/>
      <c r="N341" s="162"/>
      <c r="O341" s="162"/>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3"/>
      <c r="C345" s="252"/>
      <c r="D345" s="253"/>
      <c r="E345" s="252"/>
      <c r="F345" s="315"/>
      <c r="G345" s="236"/>
      <c r="H345" s="165"/>
      <c r="I345" s="165"/>
      <c r="J345" s="165"/>
      <c r="K345" s="165"/>
      <c r="L345" s="165"/>
      <c r="M345" s="165"/>
      <c r="N345" s="165"/>
      <c r="O345" s="165"/>
      <c r="P345" s="237"/>
      <c r="Q345" s="1008"/>
      <c r="R345" s="1009"/>
      <c r="S345" s="1009"/>
      <c r="T345" s="1009"/>
      <c r="U345" s="1009"/>
      <c r="V345" s="1009"/>
      <c r="W345" s="1009"/>
      <c r="X345" s="1009"/>
      <c r="Y345" s="1009"/>
      <c r="Z345" s="1009"/>
      <c r="AA345" s="101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2"/>
      <c r="I348" s="162"/>
      <c r="J348" s="162"/>
      <c r="K348" s="162"/>
      <c r="L348" s="162"/>
      <c r="M348" s="162"/>
      <c r="N348" s="162"/>
      <c r="O348" s="162"/>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3"/>
      <c r="C352" s="252"/>
      <c r="D352" s="253"/>
      <c r="E352" s="252"/>
      <c r="F352" s="315"/>
      <c r="G352" s="236"/>
      <c r="H352" s="165"/>
      <c r="I352" s="165"/>
      <c r="J352" s="165"/>
      <c r="K352" s="165"/>
      <c r="L352" s="165"/>
      <c r="M352" s="165"/>
      <c r="N352" s="165"/>
      <c r="O352" s="165"/>
      <c r="P352" s="237"/>
      <c r="Q352" s="1008"/>
      <c r="R352" s="1009"/>
      <c r="S352" s="1009"/>
      <c r="T352" s="1009"/>
      <c r="U352" s="1009"/>
      <c r="V352" s="1009"/>
      <c r="W352" s="1009"/>
      <c r="X352" s="1009"/>
      <c r="Y352" s="1009"/>
      <c r="Z352" s="1009"/>
      <c r="AA352" s="101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2"/>
      <c r="I355" s="162"/>
      <c r="J355" s="162"/>
      <c r="K355" s="162"/>
      <c r="L355" s="162"/>
      <c r="M355" s="162"/>
      <c r="N355" s="162"/>
      <c r="O355" s="162"/>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3"/>
      <c r="C359" s="252"/>
      <c r="D359" s="253"/>
      <c r="E359" s="252"/>
      <c r="F359" s="315"/>
      <c r="G359" s="236"/>
      <c r="H359" s="165"/>
      <c r="I359" s="165"/>
      <c r="J359" s="165"/>
      <c r="K359" s="165"/>
      <c r="L359" s="165"/>
      <c r="M359" s="165"/>
      <c r="N359" s="165"/>
      <c r="O359" s="165"/>
      <c r="P359" s="237"/>
      <c r="Q359" s="1008"/>
      <c r="R359" s="1009"/>
      <c r="S359" s="1009"/>
      <c r="T359" s="1009"/>
      <c r="U359" s="1009"/>
      <c r="V359" s="1009"/>
      <c r="W359" s="1009"/>
      <c r="X359" s="1009"/>
      <c r="Y359" s="1009"/>
      <c r="Z359" s="1009"/>
      <c r="AA359" s="101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2"/>
      <c r="I362" s="162"/>
      <c r="J362" s="162"/>
      <c r="K362" s="162"/>
      <c r="L362" s="162"/>
      <c r="M362" s="162"/>
      <c r="N362" s="162"/>
      <c r="O362" s="162"/>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3"/>
      <c r="C366" s="252"/>
      <c r="D366" s="253"/>
      <c r="E366" s="316"/>
      <c r="F366" s="317"/>
      <c r="G366" s="236"/>
      <c r="H366" s="165"/>
      <c r="I366" s="165"/>
      <c r="J366" s="165"/>
      <c r="K366" s="165"/>
      <c r="L366" s="165"/>
      <c r="M366" s="165"/>
      <c r="N366" s="165"/>
      <c r="O366" s="165"/>
      <c r="P366" s="237"/>
      <c r="Q366" s="1008"/>
      <c r="R366" s="1009"/>
      <c r="S366" s="1009"/>
      <c r="T366" s="1009"/>
      <c r="U366" s="1009"/>
      <c r="V366" s="1009"/>
      <c r="W366" s="1009"/>
      <c r="X366" s="1009"/>
      <c r="Y366" s="1009"/>
      <c r="Z366" s="1009"/>
      <c r="AA366" s="101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527</v>
      </c>
      <c r="AF372" s="266"/>
      <c r="AG372" s="266"/>
      <c r="AH372" s="266"/>
      <c r="AI372" s="266" t="s">
        <v>524</v>
      </c>
      <c r="AJ372" s="266"/>
      <c r="AK372" s="266"/>
      <c r="AL372" s="266"/>
      <c r="AM372" s="266" t="s">
        <v>519</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527</v>
      </c>
      <c r="AF376" s="266"/>
      <c r="AG376" s="266"/>
      <c r="AH376" s="266"/>
      <c r="AI376" s="266" t="s">
        <v>524</v>
      </c>
      <c r="AJ376" s="266"/>
      <c r="AK376" s="266"/>
      <c r="AL376" s="266"/>
      <c r="AM376" s="266" t="s">
        <v>519</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527</v>
      </c>
      <c r="AF380" s="266"/>
      <c r="AG380" s="266"/>
      <c r="AH380" s="266"/>
      <c r="AI380" s="266" t="s">
        <v>524</v>
      </c>
      <c r="AJ380" s="266"/>
      <c r="AK380" s="266"/>
      <c r="AL380" s="266"/>
      <c r="AM380" s="266" t="s">
        <v>519</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527</v>
      </c>
      <c r="AF384" s="266"/>
      <c r="AG384" s="266"/>
      <c r="AH384" s="266"/>
      <c r="AI384" s="266" t="s">
        <v>524</v>
      </c>
      <c r="AJ384" s="266"/>
      <c r="AK384" s="266"/>
      <c r="AL384" s="266"/>
      <c r="AM384" s="266" t="s">
        <v>519</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527</v>
      </c>
      <c r="AF388" s="266"/>
      <c r="AG388" s="266"/>
      <c r="AH388" s="266"/>
      <c r="AI388" s="266" t="s">
        <v>524</v>
      </c>
      <c r="AJ388" s="266"/>
      <c r="AK388" s="266"/>
      <c r="AL388" s="266"/>
      <c r="AM388" s="266" t="s">
        <v>519</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5"/>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8"/>
    </row>
    <row r="393" spans="1:50" ht="22.5" hidden="1" customHeight="1" x14ac:dyDescent="0.15">
      <c r="A393" s="101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3"/>
      <c r="C394" s="252"/>
      <c r="D394" s="253"/>
      <c r="E394" s="252"/>
      <c r="F394" s="315"/>
      <c r="G394" s="231"/>
      <c r="H394" s="162"/>
      <c r="I394" s="162"/>
      <c r="J394" s="162"/>
      <c r="K394" s="162"/>
      <c r="L394" s="162"/>
      <c r="M394" s="162"/>
      <c r="N394" s="162"/>
      <c r="O394" s="162"/>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3"/>
      <c r="C398" s="252"/>
      <c r="D398" s="253"/>
      <c r="E398" s="252"/>
      <c r="F398" s="315"/>
      <c r="G398" s="236"/>
      <c r="H398" s="165"/>
      <c r="I398" s="165"/>
      <c r="J398" s="165"/>
      <c r="K398" s="165"/>
      <c r="L398" s="165"/>
      <c r="M398" s="165"/>
      <c r="N398" s="165"/>
      <c r="O398" s="165"/>
      <c r="P398" s="237"/>
      <c r="Q398" s="1008"/>
      <c r="R398" s="1009"/>
      <c r="S398" s="1009"/>
      <c r="T398" s="1009"/>
      <c r="U398" s="1009"/>
      <c r="V398" s="1009"/>
      <c r="W398" s="1009"/>
      <c r="X398" s="1009"/>
      <c r="Y398" s="1009"/>
      <c r="Z398" s="1009"/>
      <c r="AA398" s="101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2"/>
      <c r="I401" s="162"/>
      <c r="J401" s="162"/>
      <c r="K401" s="162"/>
      <c r="L401" s="162"/>
      <c r="M401" s="162"/>
      <c r="N401" s="162"/>
      <c r="O401" s="162"/>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3"/>
      <c r="C405" s="252"/>
      <c r="D405" s="253"/>
      <c r="E405" s="252"/>
      <c r="F405" s="315"/>
      <c r="G405" s="236"/>
      <c r="H405" s="165"/>
      <c r="I405" s="165"/>
      <c r="J405" s="165"/>
      <c r="K405" s="165"/>
      <c r="L405" s="165"/>
      <c r="M405" s="165"/>
      <c r="N405" s="165"/>
      <c r="O405" s="165"/>
      <c r="P405" s="237"/>
      <c r="Q405" s="1008"/>
      <c r="R405" s="1009"/>
      <c r="S405" s="1009"/>
      <c r="T405" s="1009"/>
      <c r="U405" s="1009"/>
      <c r="V405" s="1009"/>
      <c r="W405" s="1009"/>
      <c r="X405" s="1009"/>
      <c r="Y405" s="1009"/>
      <c r="Z405" s="1009"/>
      <c r="AA405" s="101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2"/>
      <c r="I408" s="162"/>
      <c r="J408" s="162"/>
      <c r="K408" s="162"/>
      <c r="L408" s="162"/>
      <c r="M408" s="162"/>
      <c r="N408" s="162"/>
      <c r="O408" s="162"/>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3"/>
      <c r="C412" s="252"/>
      <c r="D412" s="253"/>
      <c r="E412" s="252"/>
      <c r="F412" s="315"/>
      <c r="G412" s="236"/>
      <c r="H412" s="165"/>
      <c r="I412" s="165"/>
      <c r="J412" s="165"/>
      <c r="K412" s="165"/>
      <c r="L412" s="165"/>
      <c r="M412" s="165"/>
      <c r="N412" s="165"/>
      <c r="O412" s="165"/>
      <c r="P412" s="237"/>
      <c r="Q412" s="1008"/>
      <c r="R412" s="1009"/>
      <c r="S412" s="1009"/>
      <c r="T412" s="1009"/>
      <c r="U412" s="1009"/>
      <c r="V412" s="1009"/>
      <c r="W412" s="1009"/>
      <c r="X412" s="1009"/>
      <c r="Y412" s="1009"/>
      <c r="Z412" s="1009"/>
      <c r="AA412" s="101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2"/>
      <c r="I415" s="162"/>
      <c r="J415" s="162"/>
      <c r="K415" s="162"/>
      <c r="L415" s="162"/>
      <c r="M415" s="162"/>
      <c r="N415" s="162"/>
      <c r="O415" s="162"/>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3"/>
      <c r="C419" s="252"/>
      <c r="D419" s="253"/>
      <c r="E419" s="252"/>
      <c r="F419" s="315"/>
      <c r="G419" s="236"/>
      <c r="H419" s="165"/>
      <c r="I419" s="165"/>
      <c r="J419" s="165"/>
      <c r="K419" s="165"/>
      <c r="L419" s="165"/>
      <c r="M419" s="165"/>
      <c r="N419" s="165"/>
      <c r="O419" s="165"/>
      <c r="P419" s="237"/>
      <c r="Q419" s="1008"/>
      <c r="R419" s="1009"/>
      <c r="S419" s="1009"/>
      <c r="T419" s="1009"/>
      <c r="U419" s="1009"/>
      <c r="V419" s="1009"/>
      <c r="W419" s="1009"/>
      <c r="X419" s="1009"/>
      <c r="Y419" s="1009"/>
      <c r="Z419" s="1009"/>
      <c r="AA419" s="101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2"/>
      <c r="I422" s="162"/>
      <c r="J422" s="162"/>
      <c r="K422" s="162"/>
      <c r="L422" s="162"/>
      <c r="M422" s="162"/>
      <c r="N422" s="162"/>
      <c r="O422" s="162"/>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3"/>
      <c r="C426" s="252"/>
      <c r="D426" s="253"/>
      <c r="E426" s="316"/>
      <c r="F426" s="317"/>
      <c r="G426" s="236"/>
      <c r="H426" s="165"/>
      <c r="I426" s="165"/>
      <c r="J426" s="165"/>
      <c r="K426" s="165"/>
      <c r="L426" s="165"/>
      <c r="M426" s="165"/>
      <c r="N426" s="165"/>
      <c r="O426" s="165"/>
      <c r="P426" s="237"/>
      <c r="Q426" s="1008"/>
      <c r="R426" s="1009"/>
      <c r="S426" s="1009"/>
      <c r="T426" s="1009"/>
      <c r="U426" s="1009"/>
      <c r="V426" s="1009"/>
      <c r="W426" s="1009"/>
      <c r="X426" s="1009"/>
      <c r="Y426" s="1009"/>
      <c r="Z426" s="1009"/>
      <c r="AA426" s="101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5"/>
      <c r="B429" s="253"/>
      <c r="C429" s="316"/>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5"/>
      <c r="B430" s="253"/>
      <c r="C430" s="250" t="s">
        <v>553</v>
      </c>
      <c r="D430" s="251"/>
      <c r="E430" s="239" t="s">
        <v>537</v>
      </c>
      <c r="F430" s="465"/>
      <c r="G430" s="241" t="s">
        <v>374</v>
      </c>
      <c r="H430" s="159"/>
      <c r="I430" s="159"/>
      <c r="J430" s="242" t="s">
        <v>569</v>
      </c>
      <c r="K430" s="243"/>
      <c r="L430" s="243"/>
      <c r="M430" s="243"/>
      <c r="N430" s="243"/>
      <c r="O430" s="243"/>
      <c r="P430" s="243"/>
      <c r="Q430" s="243"/>
      <c r="R430" s="243"/>
      <c r="S430" s="243"/>
      <c r="T430" s="244"/>
      <c r="U430" s="245" t="s">
        <v>569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520</v>
      </c>
      <c r="AJ431" s="182"/>
      <c r="AK431" s="182"/>
      <c r="AL431" s="177"/>
      <c r="AM431" s="182" t="s">
        <v>515</v>
      </c>
      <c r="AN431" s="182"/>
      <c r="AO431" s="182"/>
      <c r="AP431" s="177"/>
      <c r="AQ431" s="177" t="s">
        <v>354</v>
      </c>
      <c r="AR431" s="170"/>
      <c r="AS431" s="170"/>
      <c r="AT431" s="171"/>
      <c r="AU431" s="135" t="s">
        <v>253</v>
      </c>
      <c r="AV431" s="135"/>
      <c r="AW431" s="135"/>
      <c r="AX431" s="136"/>
    </row>
    <row r="432" spans="1:50" ht="18.75" customHeight="1" x14ac:dyDescent="0.15">
      <c r="A432" s="101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569</v>
      </c>
      <c r="AF432" s="137"/>
      <c r="AG432" s="138" t="s">
        <v>355</v>
      </c>
      <c r="AH432" s="173"/>
      <c r="AI432" s="183"/>
      <c r="AJ432" s="183"/>
      <c r="AK432" s="183"/>
      <c r="AL432" s="178"/>
      <c r="AM432" s="183"/>
      <c r="AN432" s="183"/>
      <c r="AO432" s="183"/>
      <c r="AP432" s="178"/>
      <c r="AQ432" s="218" t="s">
        <v>569</v>
      </c>
      <c r="AR432" s="137"/>
      <c r="AS432" s="138" t="s">
        <v>355</v>
      </c>
      <c r="AT432" s="173"/>
      <c r="AU432" s="137" t="s">
        <v>569</v>
      </c>
      <c r="AV432" s="137"/>
      <c r="AW432" s="138" t="s">
        <v>300</v>
      </c>
      <c r="AX432" s="139"/>
    </row>
    <row r="433" spans="1:50" ht="23.25" customHeight="1" x14ac:dyDescent="0.15">
      <c r="A433" s="1015"/>
      <c r="B433" s="253"/>
      <c r="C433" s="252"/>
      <c r="D433" s="253"/>
      <c r="E433" s="167"/>
      <c r="F433" s="168"/>
      <c r="G433" s="231" t="s">
        <v>569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586</v>
      </c>
      <c r="AC433" s="134"/>
      <c r="AD433" s="134"/>
      <c r="AE433" s="112" t="s">
        <v>569</v>
      </c>
      <c r="AF433" s="113"/>
      <c r="AG433" s="113"/>
      <c r="AH433" s="114"/>
      <c r="AI433" s="112" t="s">
        <v>569</v>
      </c>
      <c r="AJ433" s="113"/>
      <c r="AK433" s="113"/>
      <c r="AL433" s="113"/>
      <c r="AM433" s="112" t="s">
        <v>563</v>
      </c>
      <c r="AN433" s="113"/>
      <c r="AO433" s="113"/>
      <c r="AP433" s="114"/>
      <c r="AQ433" s="112" t="s">
        <v>569</v>
      </c>
      <c r="AR433" s="113"/>
      <c r="AS433" s="113"/>
      <c r="AT433" s="114"/>
      <c r="AU433" s="113" t="s">
        <v>569</v>
      </c>
      <c r="AV433" s="113"/>
      <c r="AW433" s="113"/>
      <c r="AX433" s="223"/>
    </row>
    <row r="434" spans="1:50" ht="23.25" customHeight="1" x14ac:dyDescent="0.15">
      <c r="A434" s="101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586</v>
      </c>
      <c r="AC434" s="222"/>
      <c r="AD434" s="222"/>
      <c r="AE434" s="112" t="s">
        <v>586</v>
      </c>
      <c r="AF434" s="113"/>
      <c r="AG434" s="113"/>
      <c r="AH434" s="114"/>
      <c r="AI434" s="112" t="s">
        <v>605</v>
      </c>
      <c r="AJ434" s="113"/>
      <c r="AK434" s="113"/>
      <c r="AL434" s="113"/>
      <c r="AM434" s="112" t="s">
        <v>563</v>
      </c>
      <c r="AN434" s="113"/>
      <c r="AO434" s="113"/>
      <c r="AP434" s="114"/>
      <c r="AQ434" s="112" t="s">
        <v>605</v>
      </c>
      <c r="AR434" s="113"/>
      <c r="AS434" s="113"/>
      <c r="AT434" s="114"/>
      <c r="AU434" s="113" t="s">
        <v>569</v>
      </c>
      <c r="AV434" s="113"/>
      <c r="AW434" s="113"/>
      <c r="AX434" s="223"/>
    </row>
    <row r="435" spans="1:50" ht="23.25" customHeight="1" x14ac:dyDescent="0.15">
      <c r="A435" s="101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569</v>
      </c>
      <c r="AF435" s="113"/>
      <c r="AG435" s="113"/>
      <c r="AH435" s="114"/>
      <c r="AI435" s="112" t="s">
        <v>569</v>
      </c>
      <c r="AJ435" s="113"/>
      <c r="AK435" s="113"/>
      <c r="AL435" s="113"/>
      <c r="AM435" s="112" t="s">
        <v>563</v>
      </c>
      <c r="AN435" s="113"/>
      <c r="AO435" s="113"/>
      <c r="AP435" s="114"/>
      <c r="AQ435" s="112" t="s">
        <v>569</v>
      </c>
      <c r="AR435" s="113"/>
      <c r="AS435" s="113"/>
      <c r="AT435" s="114"/>
      <c r="AU435" s="113" t="s">
        <v>569</v>
      </c>
      <c r="AV435" s="113"/>
      <c r="AW435" s="113"/>
      <c r="AX435" s="223"/>
    </row>
    <row r="436" spans="1:50" ht="18.75" hidden="1" customHeight="1" x14ac:dyDescent="0.15">
      <c r="A436" s="101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519</v>
      </c>
      <c r="AJ436" s="182"/>
      <c r="AK436" s="182"/>
      <c r="AL436" s="177"/>
      <c r="AM436" s="182" t="s">
        <v>515</v>
      </c>
      <c r="AN436" s="182"/>
      <c r="AO436" s="182"/>
      <c r="AP436" s="177"/>
      <c r="AQ436" s="177" t="s">
        <v>354</v>
      </c>
      <c r="AR436" s="170"/>
      <c r="AS436" s="170"/>
      <c r="AT436" s="171"/>
      <c r="AU436" s="135" t="s">
        <v>253</v>
      </c>
      <c r="AV436" s="135"/>
      <c r="AW436" s="135"/>
      <c r="AX436" s="136"/>
    </row>
    <row r="437" spans="1:50" ht="18.75" hidden="1" customHeight="1" x14ac:dyDescent="0.15">
      <c r="A437" s="101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519</v>
      </c>
      <c r="AJ441" s="182"/>
      <c r="AK441" s="182"/>
      <c r="AL441" s="177"/>
      <c r="AM441" s="182" t="s">
        <v>511</v>
      </c>
      <c r="AN441" s="182"/>
      <c r="AO441" s="182"/>
      <c r="AP441" s="177"/>
      <c r="AQ441" s="177" t="s">
        <v>354</v>
      </c>
      <c r="AR441" s="170"/>
      <c r="AS441" s="170"/>
      <c r="AT441" s="171"/>
      <c r="AU441" s="135" t="s">
        <v>253</v>
      </c>
      <c r="AV441" s="135"/>
      <c r="AW441" s="135"/>
      <c r="AX441" s="136"/>
    </row>
    <row r="442" spans="1:50" ht="18.75" hidden="1" customHeight="1" x14ac:dyDescent="0.15">
      <c r="A442" s="101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519</v>
      </c>
      <c r="AJ446" s="182"/>
      <c r="AK446" s="182"/>
      <c r="AL446" s="177"/>
      <c r="AM446" s="182" t="s">
        <v>516</v>
      </c>
      <c r="AN446" s="182"/>
      <c r="AO446" s="182"/>
      <c r="AP446" s="177"/>
      <c r="AQ446" s="177" t="s">
        <v>354</v>
      </c>
      <c r="AR446" s="170"/>
      <c r="AS446" s="170"/>
      <c r="AT446" s="171"/>
      <c r="AU446" s="135" t="s">
        <v>253</v>
      </c>
      <c r="AV446" s="135"/>
      <c r="AW446" s="135"/>
      <c r="AX446" s="136"/>
    </row>
    <row r="447" spans="1:50" ht="18.75" hidden="1" customHeight="1" x14ac:dyDescent="0.15">
      <c r="A447" s="101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519</v>
      </c>
      <c r="AJ451" s="182"/>
      <c r="AK451" s="182"/>
      <c r="AL451" s="177"/>
      <c r="AM451" s="182" t="s">
        <v>515</v>
      </c>
      <c r="AN451" s="182"/>
      <c r="AO451" s="182"/>
      <c r="AP451" s="177"/>
      <c r="AQ451" s="177" t="s">
        <v>354</v>
      </c>
      <c r="AR451" s="170"/>
      <c r="AS451" s="170"/>
      <c r="AT451" s="171"/>
      <c r="AU451" s="135" t="s">
        <v>253</v>
      </c>
      <c r="AV451" s="135"/>
      <c r="AW451" s="135"/>
      <c r="AX451" s="136"/>
    </row>
    <row r="452" spans="1:50" ht="18.75" hidden="1" customHeight="1" x14ac:dyDescent="0.15">
      <c r="A452" s="101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519</v>
      </c>
      <c r="AJ456" s="182"/>
      <c r="AK456" s="182"/>
      <c r="AL456" s="177"/>
      <c r="AM456" s="182" t="s">
        <v>515</v>
      </c>
      <c r="AN456" s="182"/>
      <c r="AO456" s="182"/>
      <c r="AP456" s="177"/>
      <c r="AQ456" s="177" t="s">
        <v>354</v>
      </c>
      <c r="AR456" s="170"/>
      <c r="AS456" s="170"/>
      <c r="AT456" s="171"/>
      <c r="AU456" s="135" t="s">
        <v>253</v>
      </c>
      <c r="AV456" s="135"/>
      <c r="AW456" s="135"/>
      <c r="AX456" s="136"/>
    </row>
    <row r="457" spans="1:50" ht="18.75" customHeight="1" x14ac:dyDescent="0.15">
      <c r="A457" s="101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569</v>
      </c>
      <c r="AF457" s="137"/>
      <c r="AG457" s="138" t="s">
        <v>355</v>
      </c>
      <c r="AH457" s="173"/>
      <c r="AI457" s="183"/>
      <c r="AJ457" s="183"/>
      <c r="AK457" s="183"/>
      <c r="AL457" s="178"/>
      <c r="AM457" s="183"/>
      <c r="AN457" s="183"/>
      <c r="AO457" s="183"/>
      <c r="AP457" s="178"/>
      <c r="AQ457" s="218" t="s">
        <v>569</v>
      </c>
      <c r="AR457" s="137"/>
      <c r="AS457" s="138" t="s">
        <v>355</v>
      </c>
      <c r="AT457" s="173"/>
      <c r="AU457" s="137" t="s">
        <v>569</v>
      </c>
      <c r="AV457" s="137"/>
      <c r="AW457" s="138" t="s">
        <v>300</v>
      </c>
      <c r="AX457" s="139"/>
    </row>
    <row r="458" spans="1:50" ht="23.25" customHeight="1" x14ac:dyDescent="0.15">
      <c r="A458" s="1015"/>
      <c r="B458" s="253"/>
      <c r="C458" s="252"/>
      <c r="D458" s="253"/>
      <c r="E458" s="167"/>
      <c r="F458" s="168"/>
      <c r="G458" s="231" t="s">
        <v>569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569</v>
      </c>
      <c r="AC458" s="134"/>
      <c r="AD458" s="134"/>
      <c r="AE458" s="112" t="s">
        <v>569</v>
      </c>
      <c r="AF458" s="113"/>
      <c r="AG458" s="113"/>
      <c r="AH458" s="113"/>
      <c r="AI458" s="112" t="s">
        <v>569</v>
      </c>
      <c r="AJ458" s="113"/>
      <c r="AK458" s="113"/>
      <c r="AL458" s="113"/>
      <c r="AM458" s="112" t="s">
        <v>563</v>
      </c>
      <c r="AN458" s="113"/>
      <c r="AO458" s="113"/>
      <c r="AP458" s="114"/>
      <c r="AQ458" s="112" t="s">
        <v>569</v>
      </c>
      <c r="AR458" s="113"/>
      <c r="AS458" s="113"/>
      <c r="AT458" s="114"/>
      <c r="AU458" s="113" t="s">
        <v>569</v>
      </c>
      <c r="AV458" s="113"/>
      <c r="AW458" s="113"/>
      <c r="AX458" s="223"/>
    </row>
    <row r="459" spans="1:50" ht="23.25" customHeight="1" x14ac:dyDescent="0.15">
      <c r="A459" s="101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586</v>
      </c>
      <c r="AC459" s="222"/>
      <c r="AD459" s="222"/>
      <c r="AE459" s="112" t="s">
        <v>569</v>
      </c>
      <c r="AF459" s="113"/>
      <c r="AG459" s="113"/>
      <c r="AH459" s="114"/>
      <c r="AI459" s="112" t="s">
        <v>569</v>
      </c>
      <c r="AJ459" s="113"/>
      <c r="AK459" s="113"/>
      <c r="AL459" s="113"/>
      <c r="AM459" s="112" t="s">
        <v>563</v>
      </c>
      <c r="AN459" s="113"/>
      <c r="AO459" s="113"/>
      <c r="AP459" s="114"/>
      <c r="AQ459" s="112" t="s">
        <v>569</v>
      </c>
      <c r="AR459" s="113"/>
      <c r="AS459" s="113"/>
      <c r="AT459" s="114"/>
      <c r="AU459" s="113" t="s">
        <v>586</v>
      </c>
      <c r="AV459" s="113"/>
      <c r="AW459" s="113"/>
      <c r="AX459" s="223"/>
    </row>
    <row r="460" spans="1:50" ht="23.25" customHeight="1" x14ac:dyDescent="0.15">
      <c r="A460" s="101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569</v>
      </c>
      <c r="AF460" s="113"/>
      <c r="AG460" s="113"/>
      <c r="AH460" s="114"/>
      <c r="AI460" s="112" t="s">
        <v>569</v>
      </c>
      <c r="AJ460" s="113"/>
      <c r="AK460" s="113"/>
      <c r="AL460" s="113"/>
      <c r="AM460" s="112" t="s">
        <v>563</v>
      </c>
      <c r="AN460" s="113"/>
      <c r="AO460" s="113"/>
      <c r="AP460" s="114"/>
      <c r="AQ460" s="112" t="s">
        <v>586</v>
      </c>
      <c r="AR460" s="113"/>
      <c r="AS460" s="113"/>
      <c r="AT460" s="114"/>
      <c r="AU460" s="113" t="s">
        <v>569</v>
      </c>
      <c r="AV460" s="113"/>
      <c r="AW460" s="113"/>
      <c r="AX460" s="223"/>
    </row>
    <row r="461" spans="1:50" ht="18.75" hidden="1" customHeight="1" x14ac:dyDescent="0.15">
      <c r="A461" s="101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519</v>
      </c>
      <c r="AJ461" s="182"/>
      <c r="AK461" s="182"/>
      <c r="AL461" s="177"/>
      <c r="AM461" s="182" t="s">
        <v>517</v>
      </c>
      <c r="AN461" s="182"/>
      <c r="AO461" s="182"/>
      <c r="AP461" s="177"/>
      <c r="AQ461" s="177" t="s">
        <v>354</v>
      </c>
      <c r="AR461" s="170"/>
      <c r="AS461" s="170"/>
      <c r="AT461" s="171"/>
      <c r="AU461" s="135" t="s">
        <v>253</v>
      </c>
      <c r="AV461" s="135"/>
      <c r="AW461" s="135"/>
      <c r="AX461" s="136"/>
    </row>
    <row r="462" spans="1:50" ht="18.75" hidden="1" customHeight="1" x14ac:dyDescent="0.15">
      <c r="A462" s="101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519</v>
      </c>
      <c r="AJ466" s="182"/>
      <c r="AK466" s="182"/>
      <c r="AL466" s="177"/>
      <c r="AM466" s="182" t="s">
        <v>515</v>
      </c>
      <c r="AN466" s="182"/>
      <c r="AO466" s="182"/>
      <c r="AP466" s="177"/>
      <c r="AQ466" s="177" t="s">
        <v>354</v>
      </c>
      <c r="AR466" s="170"/>
      <c r="AS466" s="170"/>
      <c r="AT466" s="171"/>
      <c r="AU466" s="135" t="s">
        <v>253</v>
      </c>
      <c r="AV466" s="135"/>
      <c r="AW466" s="135"/>
      <c r="AX466" s="136"/>
    </row>
    <row r="467" spans="1:50" ht="18.75" hidden="1" customHeight="1" x14ac:dyDescent="0.15">
      <c r="A467" s="101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519</v>
      </c>
      <c r="AJ471" s="182"/>
      <c r="AK471" s="182"/>
      <c r="AL471" s="177"/>
      <c r="AM471" s="182" t="s">
        <v>511</v>
      </c>
      <c r="AN471" s="182"/>
      <c r="AO471" s="182"/>
      <c r="AP471" s="177"/>
      <c r="AQ471" s="177" t="s">
        <v>354</v>
      </c>
      <c r="AR471" s="170"/>
      <c r="AS471" s="170"/>
      <c r="AT471" s="171"/>
      <c r="AU471" s="135" t="s">
        <v>253</v>
      </c>
      <c r="AV471" s="135"/>
      <c r="AW471" s="135"/>
      <c r="AX471" s="136"/>
    </row>
    <row r="472" spans="1:50" ht="18.75" hidden="1" customHeight="1" x14ac:dyDescent="0.15">
      <c r="A472" s="101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519</v>
      </c>
      <c r="AJ476" s="182"/>
      <c r="AK476" s="182"/>
      <c r="AL476" s="177"/>
      <c r="AM476" s="182" t="s">
        <v>515</v>
      </c>
      <c r="AN476" s="182"/>
      <c r="AO476" s="182"/>
      <c r="AP476" s="177"/>
      <c r="AQ476" s="177" t="s">
        <v>354</v>
      </c>
      <c r="AR476" s="170"/>
      <c r="AS476" s="170"/>
      <c r="AT476" s="171"/>
      <c r="AU476" s="135" t="s">
        <v>253</v>
      </c>
      <c r="AV476" s="135"/>
      <c r="AW476" s="135"/>
      <c r="AX476" s="136"/>
    </row>
    <row r="477" spans="1:50" ht="18.75" hidden="1" customHeight="1" x14ac:dyDescent="0.15">
      <c r="A477" s="101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5"/>
      <c r="B481" s="253"/>
      <c r="C481" s="252"/>
      <c r="D481" s="253"/>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3"/>
      <c r="C484" s="252"/>
      <c r="D484" s="253"/>
      <c r="E484" s="239" t="s">
        <v>554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520</v>
      </c>
      <c r="AJ485" s="182"/>
      <c r="AK485" s="182"/>
      <c r="AL485" s="177"/>
      <c r="AM485" s="182" t="s">
        <v>517</v>
      </c>
      <c r="AN485" s="182"/>
      <c r="AO485" s="182"/>
      <c r="AP485" s="177"/>
      <c r="AQ485" s="177" t="s">
        <v>354</v>
      </c>
      <c r="AR485" s="170"/>
      <c r="AS485" s="170"/>
      <c r="AT485" s="171"/>
      <c r="AU485" s="135" t="s">
        <v>253</v>
      </c>
      <c r="AV485" s="135"/>
      <c r="AW485" s="135"/>
      <c r="AX485" s="136"/>
    </row>
    <row r="486" spans="1:50" ht="18.75" hidden="1" customHeight="1" x14ac:dyDescent="0.15">
      <c r="A486" s="101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519</v>
      </c>
      <c r="AJ490" s="182"/>
      <c r="AK490" s="182"/>
      <c r="AL490" s="177"/>
      <c r="AM490" s="182" t="s">
        <v>517</v>
      </c>
      <c r="AN490" s="182"/>
      <c r="AO490" s="182"/>
      <c r="AP490" s="177"/>
      <c r="AQ490" s="177" t="s">
        <v>354</v>
      </c>
      <c r="AR490" s="170"/>
      <c r="AS490" s="170"/>
      <c r="AT490" s="171"/>
      <c r="AU490" s="135" t="s">
        <v>253</v>
      </c>
      <c r="AV490" s="135"/>
      <c r="AW490" s="135"/>
      <c r="AX490" s="136"/>
    </row>
    <row r="491" spans="1:50" ht="18.75" hidden="1" customHeight="1" x14ac:dyDescent="0.15">
      <c r="A491" s="101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519</v>
      </c>
      <c r="AJ495" s="182"/>
      <c r="AK495" s="182"/>
      <c r="AL495" s="177"/>
      <c r="AM495" s="182" t="s">
        <v>515</v>
      </c>
      <c r="AN495" s="182"/>
      <c r="AO495" s="182"/>
      <c r="AP495" s="177"/>
      <c r="AQ495" s="177" t="s">
        <v>354</v>
      </c>
      <c r="AR495" s="170"/>
      <c r="AS495" s="170"/>
      <c r="AT495" s="171"/>
      <c r="AU495" s="135" t="s">
        <v>253</v>
      </c>
      <c r="AV495" s="135"/>
      <c r="AW495" s="135"/>
      <c r="AX495" s="136"/>
    </row>
    <row r="496" spans="1:50" ht="18.75" hidden="1" customHeight="1" x14ac:dyDescent="0.15">
      <c r="A496" s="101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519</v>
      </c>
      <c r="AJ500" s="182"/>
      <c r="AK500" s="182"/>
      <c r="AL500" s="177"/>
      <c r="AM500" s="182" t="s">
        <v>516</v>
      </c>
      <c r="AN500" s="182"/>
      <c r="AO500" s="182"/>
      <c r="AP500" s="177"/>
      <c r="AQ500" s="177" t="s">
        <v>354</v>
      </c>
      <c r="AR500" s="170"/>
      <c r="AS500" s="170"/>
      <c r="AT500" s="171"/>
      <c r="AU500" s="135" t="s">
        <v>253</v>
      </c>
      <c r="AV500" s="135"/>
      <c r="AW500" s="135"/>
      <c r="AX500" s="136"/>
    </row>
    <row r="501" spans="1:50" ht="18.75" hidden="1" customHeight="1" x14ac:dyDescent="0.15">
      <c r="A501" s="101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519</v>
      </c>
      <c r="AJ505" s="182"/>
      <c r="AK505" s="182"/>
      <c r="AL505" s="177"/>
      <c r="AM505" s="182" t="s">
        <v>517</v>
      </c>
      <c r="AN505" s="182"/>
      <c r="AO505" s="182"/>
      <c r="AP505" s="177"/>
      <c r="AQ505" s="177" t="s">
        <v>354</v>
      </c>
      <c r="AR505" s="170"/>
      <c r="AS505" s="170"/>
      <c r="AT505" s="171"/>
      <c r="AU505" s="135" t="s">
        <v>253</v>
      </c>
      <c r="AV505" s="135"/>
      <c r="AW505" s="135"/>
      <c r="AX505" s="136"/>
    </row>
    <row r="506" spans="1:50" ht="18.75" hidden="1" customHeight="1" x14ac:dyDescent="0.15">
      <c r="A506" s="101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519</v>
      </c>
      <c r="AJ510" s="182"/>
      <c r="AK510" s="182"/>
      <c r="AL510" s="177"/>
      <c r="AM510" s="182" t="s">
        <v>515</v>
      </c>
      <c r="AN510" s="182"/>
      <c r="AO510" s="182"/>
      <c r="AP510" s="177"/>
      <c r="AQ510" s="177" t="s">
        <v>354</v>
      </c>
      <c r="AR510" s="170"/>
      <c r="AS510" s="170"/>
      <c r="AT510" s="171"/>
      <c r="AU510" s="135" t="s">
        <v>253</v>
      </c>
      <c r="AV510" s="135"/>
      <c r="AW510" s="135"/>
      <c r="AX510" s="136"/>
    </row>
    <row r="511" spans="1:50" ht="18.75" hidden="1" customHeight="1" x14ac:dyDescent="0.15">
      <c r="A511" s="101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520</v>
      </c>
      <c r="AJ515" s="182"/>
      <c r="AK515" s="182"/>
      <c r="AL515" s="177"/>
      <c r="AM515" s="182" t="s">
        <v>515</v>
      </c>
      <c r="AN515" s="182"/>
      <c r="AO515" s="182"/>
      <c r="AP515" s="177"/>
      <c r="AQ515" s="177" t="s">
        <v>354</v>
      </c>
      <c r="AR515" s="170"/>
      <c r="AS515" s="170"/>
      <c r="AT515" s="171"/>
      <c r="AU515" s="135" t="s">
        <v>253</v>
      </c>
      <c r="AV515" s="135"/>
      <c r="AW515" s="135"/>
      <c r="AX515" s="136"/>
    </row>
    <row r="516" spans="1:50" ht="18.75" hidden="1" customHeight="1" x14ac:dyDescent="0.15">
      <c r="A516" s="101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520</v>
      </c>
      <c r="AJ520" s="182"/>
      <c r="AK520" s="182"/>
      <c r="AL520" s="177"/>
      <c r="AM520" s="182" t="s">
        <v>515</v>
      </c>
      <c r="AN520" s="182"/>
      <c r="AO520" s="182"/>
      <c r="AP520" s="177"/>
      <c r="AQ520" s="177" t="s">
        <v>354</v>
      </c>
      <c r="AR520" s="170"/>
      <c r="AS520" s="170"/>
      <c r="AT520" s="171"/>
      <c r="AU520" s="135" t="s">
        <v>253</v>
      </c>
      <c r="AV520" s="135"/>
      <c r="AW520" s="135"/>
      <c r="AX520" s="136"/>
    </row>
    <row r="521" spans="1:50" ht="18.75" hidden="1" customHeight="1" x14ac:dyDescent="0.15">
      <c r="A521" s="101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519</v>
      </c>
      <c r="AJ525" s="182"/>
      <c r="AK525" s="182"/>
      <c r="AL525" s="177"/>
      <c r="AM525" s="182" t="s">
        <v>511</v>
      </c>
      <c r="AN525" s="182"/>
      <c r="AO525" s="182"/>
      <c r="AP525" s="177"/>
      <c r="AQ525" s="177" t="s">
        <v>354</v>
      </c>
      <c r="AR525" s="170"/>
      <c r="AS525" s="170"/>
      <c r="AT525" s="171"/>
      <c r="AU525" s="135" t="s">
        <v>253</v>
      </c>
      <c r="AV525" s="135"/>
      <c r="AW525" s="135"/>
      <c r="AX525" s="136"/>
    </row>
    <row r="526" spans="1:50" ht="18.75" hidden="1" customHeight="1" x14ac:dyDescent="0.15">
      <c r="A526" s="101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519</v>
      </c>
      <c r="AJ530" s="182"/>
      <c r="AK530" s="182"/>
      <c r="AL530" s="177"/>
      <c r="AM530" s="182" t="s">
        <v>515</v>
      </c>
      <c r="AN530" s="182"/>
      <c r="AO530" s="182"/>
      <c r="AP530" s="177"/>
      <c r="AQ530" s="177" t="s">
        <v>354</v>
      </c>
      <c r="AR530" s="170"/>
      <c r="AS530" s="170"/>
      <c r="AT530" s="171"/>
      <c r="AU530" s="135" t="s">
        <v>253</v>
      </c>
      <c r="AV530" s="135"/>
      <c r="AW530" s="135"/>
      <c r="AX530" s="136"/>
    </row>
    <row r="531" spans="1:50" ht="18.75" hidden="1" customHeight="1" x14ac:dyDescent="0.15">
      <c r="A531" s="101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5"/>
      <c r="B535" s="253"/>
      <c r="C535" s="252"/>
      <c r="D535" s="253"/>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3"/>
      <c r="C538" s="252"/>
      <c r="D538" s="253"/>
      <c r="E538" s="239" t="s">
        <v>555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520</v>
      </c>
      <c r="AJ539" s="182"/>
      <c r="AK539" s="182"/>
      <c r="AL539" s="177"/>
      <c r="AM539" s="182" t="s">
        <v>515</v>
      </c>
      <c r="AN539" s="182"/>
      <c r="AO539" s="182"/>
      <c r="AP539" s="177"/>
      <c r="AQ539" s="177" t="s">
        <v>354</v>
      </c>
      <c r="AR539" s="170"/>
      <c r="AS539" s="170"/>
      <c r="AT539" s="171"/>
      <c r="AU539" s="135" t="s">
        <v>253</v>
      </c>
      <c r="AV539" s="135"/>
      <c r="AW539" s="135"/>
      <c r="AX539" s="136"/>
    </row>
    <row r="540" spans="1:50" ht="18.75" hidden="1" customHeight="1" x14ac:dyDescent="0.15">
      <c r="A540" s="101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519</v>
      </c>
      <c r="AJ544" s="182"/>
      <c r="AK544" s="182"/>
      <c r="AL544" s="177"/>
      <c r="AM544" s="182" t="s">
        <v>517</v>
      </c>
      <c r="AN544" s="182"/>
      <c r="AO544" s="182"/>
      <c r="AP544" s="177"/>
      <c r="AQ544" s="177" t="s">
        <v>354</v>
      </c>
      <c r="AR544" s="170"/>
      <c r="AS544" s="170"/>
      <c r="AT544" s="171"/>
      <c r="AU544" s="135" t="s">
        <v>253</v>
      </c>
      <c r="AV544" s="135"/>
      <c r="AW544" s="135"/>
      <c r="AX544" s="136"/>
    </row>
    <row r="545" spans="1:50" ht="18.75" hidden="1" customHeight="1" x14ac:dyDescent="0.15">
      <c r="A545" s="101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519</v>
      </c>
      <c r="AJ549" s="182"/>
      <c r="AK549" s="182"/>
      <c r="AL549" s="177"/>
      <c r="AM549" s="182" t="s">
        <v>511</v>
      </c>
      <c r="AN549" s="182"/>
      <c r="AO549" s="182"/>
      <c r="AP549" s="177"/>
      <c r="AQ549" s="177" t="s">
        <v>354</v>
      </c>
      <c r="AR549" s="170"/>
      <c r="AS549" s="170"/>
      <c r="AT549" s="171"/>
      <c r="AU549" s="135" t="s">
        <v>253</v>
      </c>
      <c r="AV549" s="135"/>
      <c r="AW549" s="135"/>
      <c r="AX549" s="136"/>
    </row>
    <row r="550" spans="1:50" ht="18.75" hidden="1" customHeight="1" x14ac:dyDescent="0.15">
      <c r="A550" s="101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519</v>
      </c>
      <c r="AJ554" s="182"/>
      <c r="AK554" s="182"/>
      <c r="AL554" s="177"/>
      <c r="AM554" s="182" t="s">
        <v>511</v>
      </c>
      <c r="AN554" s="182"/>
      <c r="AO554" s="182"/>
      <c r="AP554" s="177"/>
      <c r="AQ554" s="177" t="s">
        <v>354</v>
      </c>
      <c r="AR554" s="170"/>
      <c r="AS554" s="170"/>
      <c r="AT554" s="171"/>
      <c r="AU554" s="135" t="s">
        <v>253</v>
      </c>
      <c r="AV554" s="135"/>
      <c r="AW554" s="135"/>
      <c r="AX554" s="136"/>
    </row>
    <row r="555" spans="1:50" ht="18.75" hidden="1" customHeight="1" x14ac:dyDescent="0.15">
      <c r="A555" s="101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519</v>
      </c>
      <c r="AJ559" s="182"/>
      <c r="AK559" s="182"/>
      <c r="AL559" s="177"/>
      <c r="AM559" s="182" t="s">
        <v>515</v>
      </c>
      <c r="AN559" s="182"/>
      <c r="AO559" s="182"/>
      <c r="AP559" s="177"/>
      <c r="AQ559" s="177" t="s">
        <v>354</v>
      </c>
      <c r="AR559" s="170"/>
      <c r="AS559" s="170"/>
      <c r="AT559" s="171"/>
      <c r="AU559" s="135" t="s">
        <v>253</v>
      </c>
      <c r="AV559" s="135"/>
      <c r="AW559" s="135"/>
      <c r="AX559" s="136"/>
    </row>
    <row r="560" spans="1:50" ht="18.75" hidden="1" customHeight="1" x14ac:dyDescent="0.15">
      <c r="A560" s="101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519</v>
      </c>
      <c r="AJ564" s="182"/>
      <c r="AK564" s="182"/>
      <c r="AL564" s="177"/>
      <c r="AM564" s="182" t="s">
        <v>511</v>
      </c>
      <c r="AN564" s="182"/>
      <c r="AO564" s="182"/>
      <c r="AP564" s="177"/>
      <c r="AQ564" s="177" t="s">
        <v>354</v>
      </c>
      <c r="AR564" s="170"/>
      <c r="AS564" s="170"/>
      <c r="AT564" s="171"/>
      <c r="AU564" s="135" t="s">
        <v>253</v>
      </c>
      <c r="AV564" s="135"/>
      <c r="AW564" s="135"/>
      <c r="AX564" s="136"/>
    </row>
    <row r="565" spans="1:50" ht="18.75" hidden="1" customHeight="1" x14ac:dyDescent="0.15">
      <c r="A565" s="101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520</v>
      </c>
      <c r="AJ569" s="182"/>
      <c r="AK569" s="182"/>
      <c r="AL569" s="177"/>
      <c r="AM569" s="182" t="s">
        <v>511</v>
      </c>
      <c r="AN569" s="182"/>
      <c r="AO569" s="182"/>
      <c r="AP569" s="177"/>
      <c r="AQ569" s="177" t="s">
        <v>354</v>
      </c>
      <c r="AR569" s="170"/>
      <c r="AS569" s="170"/>
      <c r="AT569" s="171"/>
      <c r="AU569" s="135" t="s">
        <v>253</v>
      </c>
      <c r="AV569" s="135"/>
      <c r="AW569" s="135"/>
      <c r="AX569" s="136"/>
    </row>
    <row r="570" spans="1:50" ht="18.75" hidden="1" customHeight="1" x14ac:dyDescent="0.15">
      <c r="A570" s="101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519</v>
      </c>
      <c r="AJ574" s="182"/>
      <c r="AK574" s="182"/>
      <c r="AL574" s="177"/>
      <c r="AM574" s="182" t="s">
        <v>511</v>
      </c>
      <c r="AN574" s="182"/>
      <c r="AO574" s="182"/>
      <c r="AP574" s="177"/>
      <c r="AQ574" s="177" t="s">
        <v>354</v>
      </c>
      <c r="AR574" s="170"/>
      <c r="AS574" s="170"/>
      <c r="AT574" s="171"/>
      <c r="AU574" s="135" t="s">
        <v>253</v>
      </c>
      <c r="AV574" s="135"/>
      <c r="AW574" s="135"/>
      <c r="AX574" s="136"/>
    </row>
    <row r="575" spans="1:50" ht="18.75" hidden="1" customHeight="1" x14ac:dyDescent="0.15">
      <c r="A575" s="101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519</v>
      </c>
      <c r="AJ579" s="182"/>
      <c r="AK579" s="182"/>
      <c r="AL579" s="177"/>
      <c r="AM579" s="182" t="s">
        <v>511</v>
      </c>
      <c r="AN579" s="182"/>
      <c r="AO579" s="182"/>
      <c r="AP579" s="177"/>
      <c r="AQ579" s="177" t="s">
        <v>354</v>
      </c>
      <c r="AR579" s="170"/>
      <c r="AS579" s="170"/>
      <c r="AT579" s="171"/>
      <c r="AU579" s="135" t="s">
        <v>253</v>
      </c>
      <c r="AV579" s="135"/>
      <c r="AW579" s="135"/>
      <c r="AX579" s="136"/>
    </row>
    <row r="580" spans="1:50" ht="18.75" hidden="1" customHeight="1" x14ac:dyDescent="0.15">
      <c r="A580" s="101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519</v>
      </c>
      <c r="AJ584" s="182"/>
      <c r="AK584" s="182"/>
      <c r="AL584" s="177"/>
      <c r="AM584" s="182" t="s">
        <v>515</v>
      </c>
      <c r="AN584" s="182"/>
      <c r="AO584" s="182"/>
      <c r="AP584" s="177"/>
      <c r="AQ584" s="177" t="s">
        <v>354</v>
      </c>
      <c r="AR584" s="170"/>
      <c r="AS584" s="170"/>
      <c r="AT584" s="171"/>
      <c r="AU584" s="135" t="s">
        <v>253</v>
      </c>
      <c r="AV584" s="135"/>
      <c r="AW584" s="135"/>
      <c r="AX584" s="136"/>
    </row>
    <row r="585" spans="1:50" ht="18.75" hidden="1" customHeight="1" x14ac:dyDescent="0.15">
      <c r="A585" s="101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5"/>
      <c r="B589" s="253"/>
      <c r="C589" s="252"/>
      <c r="D589" s="253"/>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3"/>
      <c r="C592" s="252"/>
      <c r="D592" s="253"/>
      <c r="E592" s="239" t="s">
        <v>554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519</v>
      </c>
      <c r="AJ593" s="182"/>
      <c r="AK593" s="182"/>
      <c r="AL593" s="177"/>
      <c r="AM593" s="182" t="s">
        <v>511</v>
      </c>
      <c r="AN593" s="182"/>
      <c r="AO593" s="182"/>
      <c r="AP593" s="177"/>
      <c r="AQ593" s="177" t="s">
        <v>354</v>
      </c>
      <c r="AR593" s="170"/>
      <c r="AS593" s="170"/>
      <c r="AT593" s="171"/>
      <c r="AU593" s="135" t="s">
        <v>253</v>
      </c>
      <c r="AV593" s="135"/>
      <c r="AW593" s="135"/>
      <c r="AX593" s="136"/>
    </row>
    <row r="594" spans="1:50" ht="18.75" hidden="1" customHeight="1" x14ac:dyDescent="0.15">
      <c r="A594" s="101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520</v>
      </c>
      <c r="AJ598" s="182"/>
      <c r="AK598" s="182"/>
      <c r="AL598" s="177"/>
      <c r="AM598" s="182" t="s">
        <v>516</v>
      </c>
      <c r="AN598" s="182"/>
      <c r="AO598" s="182"/>
      <c r="AP598" s="177"/>
      <c r="AQ598" s="177" t="s">
        <v>354</v>
      </c>
      <c r="AR598" s="170"/>
      <c r="AS598" s="170"/>
      <c r="AT598" s="171"/>
      <c r="AU598" s="135" t="s">
        <v>253</v>
      </c>
      <c r="AV598" s="135"/>
      <c r="AW598" s="135"/>
      <c r="AX598" s="136"/>
    </row>
    <row r="599" spans="1:50" ht="18.75" hidden="1" customHeight="1" x14ac:dyDescent="0.15">
      <c r="A599" s="101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519</v>
      </c>
      <c r="AJ603" s="182"/>
      <c r="AK603" s="182"/>
      <c r="AL603" s="177"/>
      <c r="AM603" s="182" t="s">
        <v>511</v>
      </c>
      <c r="AN603" s="182"/>
      <c r="AO603" s="182"/>
      <c r="AP603" s="177"/>
      <c r="AQ603" s="177" t="s">
        <v>354</v>
      </c>
      <c r="AR603" s="170"/>
      <c r="AS603" s="170"/>
      <c r="AT603" s="171"/>
      <c r="AU603" s="135" t="s">
        <v>253</v>
      </c>
      <c r="AV603" s="135"/>
      <c r="AW603" s="135"/>
      <c r="AX603" s="136"/>
    </row>
    <row r="604" spans="1:50" ht="18.75" hidden="1" customHeight="1" x14ac:dyDescent="0.15">
      <c r="A604" s="101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519</v>
      </c>
      <c r="AJ608" s="182"/>
      <c r="AK608" s="182"/>
      <c r="AL608" s="177"/>
      <c r="AM608" s="182" t="s">
        <v>511</v>
      </c>
      <c r="AN608" s="182"/>
      <c r="AO608" s="182"/>
      <c r="AP608" s="177"/>
      <c r="AQ608" s="177" t="s">
        <v>354</v>
      </c>
      <c r="AR608" s="170"/>
      <c r="AS608" s="170"/>
      <c r="AT608" s="171"/>
      <c r="AU608" s="135" t="s">
        <v>253</v>
      </c>
      <c r="AV608" s="135"/>
      <c r="AW608" s="135"/>
      <c r="AX608" s="136"/>
    </row>
    <row r="609" spans="1:50" ht="18.75" hidden="1" customHeight="1" x14ac:dyDescent="0.15">
      <c r="A609" s="101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519</v>
      </c>
      <c r="AJ613" s="182"/>
      <c r="AK613" s="182"/>
      <c r="AL613" s="177"/>
      <c r="AM613" s="182" t="s">
        <v>515</v>
      </c>
      <c r="AN613" s="182"/>
      <c r="AO613" s="182"/>
      <c r="AP613" s="177"/>
      <c r="AQ613" s="177" t="s">
        <v>354</v>
      </c>
      <c r="AR613" s="170"/>
      <c r="AS613" s="170"/>
      <c r="AT613" s="171"/>
      <c r="AU613" s="135" t="s">
        <v>253</v>
      </c>
      <c r="AV613" s="135"/>
      <c r="AW613" s="135"/>
      <c r="AX613" s="136"/>
    </row>
    <row r="614" spans="1:50" ht="18.75" hidden="1" customHeight="1" x14ac:dyDescent="0.15">
      <c r="A614" s="101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519</v>
      </c>
      <c r="AJ618" s="182"/>
      <c r="AK618" s="182"/>
      <c r="AL618" s="177"/>
      <c r="AM618" s="182" t="s">
        <v>515</v>
      </c>
      <c r="AN618" s="182"/>
      <c r="AO618" s="182"/>
      <c r="AP618" s="177"/>
      <c r="AQ618" s="177" t="s">
        <v>354</v>
      </c>
      <c r="AR618" s="170"/>
      <c r="AS618" s="170"/>
      <c r="AT618" s="171"/>
      <c r="AU618" s="135" t="s">
        <v>253</v>
      </c>
      <c r="AV618" s="135"/>
      <c r="AW618" s="135"/>
      <c r="AX618" s="136"/>
    </row>
    <row r="619" spans="1:50" ht="18.75" hidden="1" customHeight="1" x14ac:dyDescent="0.15">
      <c r="A619" s="101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519</v>
      </c>
      <c r="AJ623" s="182"/>
      <c r="AK623" s="182"/>
      <c r="AL623" s="177"/>
      <c r="AM623" s="182" t="s">
        <v>516</v>
      </c>
      <c r="AN623" s="182"/>
      <c r="AO623" s="182"/>
      <c r="AP623" s="177"/>
      <c r="AQ623" s="177" t="s">
        <v>354</v>
      </c>
      <c r="AR623" s="170"/>
      <c r="AS623" s="170"/>
      <c r="AT623" s="171"/>
      <c r="AU623" s="135" t="s">
        <v>253</v>
      </c>
      <c r="AV623" s="135"/>
      <c r="AW623" s="135"/>
      <c r="AX623" s="136"/>
    </row>
    <row r="624" spans="1:50" ht="18.75" hidden="1" customHeight="1" x14ac:dyDescent="0.15">
      <c r="A624" s="101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519</v>
      </c>
      <c r="AJ628" s="182"/>
      <c r="AK628" s="182"/>
      <c r="AL628" s="177"/>
      <c r="AM628" s="182" t="s">
        <v>515</v>
      </c>
      <c r="AN628" s="182"/>
      <c r="AO628" s="182"/>
      <c r="AP628" s="177"/>
      <c r="AQ628" s="177" t="s">
        <v>354</v>
      </c>
      <c r="AR628" s="170"/>
      <c r="AS628" s="170"/>
      <c r="AT628" s="171"/>
      <c r="AU628" s="135" t="s">
        <v>253</v>
      </c>
      <c r="AV628" s="135"/>
      <c r="AW628" s="135"/>
      <c r="AX628" s="136"/>
    </row>
    <row r="629" spans="1:50" ht="18.75" hidden="1" customHeight="1" x14ac:dyDescent="0.15">
      <c r="A629" s="101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519</v>
      </c>
      <c r="AJ633" s="182"/>
      <c r="AK633" s="182"/>
      <c r="AL633" s="177"/>
      <c r="AM633" s="182" t="s">
        <v>511</v>
      </c>
      <c r="AN633" s="182"/>
      <c r="AO633" s="182"/>
      <c r="AP633" s="177"/>
      <c r="AQ633" s="177" t="s">
        <v>354</v>
      </c>
      <c r="AR633" s="170"/>
      <c r="AS633" s="170"/>
      <c r="AT633" s="171"/>
      <c r="AU633" s="135" t="s">
        <v>253</v>
      </c>
      <c r="AV633" s="135"/>
      <c r="AW633" s="135"/>
      <c r="AX633" s="136"/>
    </row>
    <row r="634" spans="1:50" ht="18.75" hidden="1" customHeight="1" x14ac:dyDescent="0.15">
      <c r="A634" s="101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519</v>
      </c>
      <c r="AJ638" s="182"/>
      <c r="AK638" s="182"/>
      <c r="AL638" s="177"/>
      <c r="AM638" s="182" t="s">
        <v>515</v>
      </c>
      <c r="AN638" s="182"/>
      <c r="AO638" s="182"/>
      <c r="AP638" s="177"/>
      <c r="AQ638" s="177" t="s">
        <v>354</v>
      </c>
      <c r="AR638" s="170"/>
      <c r="AS638" s="170"/>
      <c r="AT638" s="171"/>
      <c r="AU638" s="135" t="s">
        <v>253</v>
      </c>
      <c r="AV638" s="135"/>
      <c r="AW638" s="135"/>
      <c r="AX638" s="136"/>
    </row>
    <row r="639" spans="1:50" ht="18.75" hidden="1" customHeight="1" x14ac:dyDescent="0.15">
      <c r="A639" s="101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5"/>
      <c r="B643" s="253"/>
      <c r="C643" s="252"/>
      <c r="D643" s="253"/>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3"/>
      <c r="C646" s="252"/>
      <c r="D646" s="253"/>
      <c r="E646" s="239" t="s">
        <v>555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520</v>
      </c>
      <c r="AJ647" s="182"/>
      <c r="AK647" s="182"/>
      <c r="AL647" s="177"/>
      <c r="AM647" s="182" t="s">
        <v>511</v>
      </c>
      <c r="AN647" s="182"/>
      <c r="AO647" s="182"/>
      <c r="AP647" s="177"/>
      <c r="AQ647" s="177" t="s">
        <v>354</v>
      </c>
      <c r="AR647" s="170"/>
      <c r="AS647" s="170"/>
      <c r="AT647" s="171"/>
      <c r="AU647" s="135" t="s">
        <v>253</v>
      </c>
      <c r="AV647" s="135"/>
      <c r="AW647" s="135"/>
      <c r="AX647" s="136"/>
    </row>
    <row r="648" spans="1:50" ht="18.75" hidden="1" customHeight="1" x14ac:dyDescent="0.15">
      <c r="A648" s="101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519</v>
      </c>
      <c r="AJ652" s="182"/>
      <c r="AK652" s="182"/>
      <c r="AL652" s="177"/>
      <c r="AM652" s="182" t="s">
        <v>511</v>
      </c>
      <c r="AN652" s="182"/>
      <c r="AO652" s="182"/>
      <c r="AP652" s="177"/>
      <c r="AQ652" s="177" t="s">
        <v>354</v>
      </c>
      <c r="AR652" s="170"/>
      <c r="AS652" s="170"/>
      <c r="AT652" s="171"/>
      <c r="AU652" s="135" t="s">
        <v>253</v>
      </c>
      <c r="AV652" s="135"/>
      <c r="AW652" s="135"/>
      <c r="AX652" s="136"/>
    </row>
    <row r="653" spans="1:50" ht="18.75" hidden="1" customHeight="1" x14ac:dyDescent="0.15">
      <c r="A653" s="101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519</v>
      </c>
      <c r="AJ657" s="182"/>
      <c r="AK657" s="182"/>
      <c r="AL657" s="177"/>
      <c r="AM657" s="182" t="s">
        <v>515</v>
      </c>
      <c r="AN657" s="182"/>
      <c r="AO657" s="182"/>
      <c r="AP657" s="177"/>
      <c r="AQ657" s="177" t="s">
        <v>354</v>
      </c>
      <c r="AR657" s="170"/>
      <c r="AS657" s="170"/>
      <c r="AT657" s="171"/>
      <c r="AU657" s="135" t="s">
        <v>253</v>
      </c>
      <c r="AV657" s="135"/>
      <c r="AW657" s="135"/>
      <c r="AX657" s="136"/>
    </row>
    <row r="658" spans="1:50" ht="18.75" hidden="1" customHeight="1" x14ac:dyDescent="0.15">
      <c r="A658" s="101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519</v>
      </c>
      <c r="AJ662" s="182"/>
      <c r="AK662" s="182"/>
      <c r="AL662" s="177"/>
      <c r="AM662" s="182" t="s">
        <v>511</v>
      </c>
      <c r="AN662" s="182"/>
      <c r="AO662" s="182"/>
      <c r="AP662" s="177"/>
      <c r="AQ662" s="177" t="s">
        <v>354</v>
      </c>
      <c r="AR662" s="170"/>
      <c r="AS662" s="170"/>
      <c r="AT662" s="171"/>
      <c r="AU662" s="135" t="s">
        <v>253</v>
      </c>
      <c r="AV662" s="135"/>
      <c r="AW662" s="135"/>
      <c r="AX662" s="136"/>
    </row>
    <row r="663" spans="1:50" ht="18.75" hidden="1" customHeight="1" x14ac:dyDescent="0.15">
      <c r="A663" s="101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519</v>
      </c>
      <c r="AJ667" s="182"/>
      <c r="AK667" s="182"/>
      <c r="AL667" s="177"/>
      <c r="AM667" s="182" t="s">
        <v>511</v>
      </c>
      <c r="AN667" s="182"/>
      <c r="AO667" s="182"/>
      <c r="AP667" s="177"/>
      <c r="AQ667" s="177" t="s">
        <v>354</v>
      </c>
      <c r="AR667" s="170"/>
      <c r="AS667" s="170"/>
      <c r="AT667" s="171"/>
      <c r="AU667" s="135" t="s">
        <v>253</v>
      </c>
      <c r="AV667" s="135"/>
      <c r="AW667" s="135"/>
      <c r="AX667" s="136"/>
    </row>
    <row r="668" spans="1:50" ht="18.75" hidden="1" customHeight="1" x14ac:dyDescent="0.15">
      <c r="A668" s="101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520</v>
      </c>
      <c r="AJ672" s="182"/>
      <c r="AK672" s="182"/>
      <c r="AL672" s="177"/>
      <c r="AM672" s="182" t="s">
        <v>511</v>
      </c>
      <c r="AN672" s="182"/>
      <c r="AO672" s="182"/>
      <c r="AP672" s="177"/>
      <c r="AQ672" s="177" t="s">
        <v>354</v>
      </c>
      <c r="AR672" s="170"/>
      <c r="AS672" s="170"/>
      <c r="AT672" s="171"/>
      <c r="AU672" s="135" t="s">
        <v>253</v>
      </c>
      <c r="AV672" s="135"/>
      <c r="AW672" s="135"/>
      <c r="AX672" s="136"/>
    </row>
    <row r="673" spans="1:50" ht="18.75" hidden="1" customHeight="1" x14ac:dyDescent="0.15">
      <c r="A673" s="101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519</v>
      </c>
      <c r="AJ677" s="182"/>
      <c r="AK677" s="182"/>
      <c r="AL677" s="177"/>
      <c r="AM677" s="182" t="s">
        <v>517</v>
      </c>
      <c r="AN677" s="182"/>
      <c r="AO677" s="182"/>
      <c r="AP677" s="177"/>
      <c r="AQ677" s="177" t="s">
        <v>354</v>
      </c>
      <c r="AR677" s="170"/>
      <c r="AS677" s="170"/>
      <c r="AT677" s="171"/>
      <c r="AU677" s="135" t="s">
        <v>253</v>
      </c>
      <c r="AV677" s="135"/>
      <c r="AW677" s="135"/>
      <c r="AX677" s="136"/>
    </row>
    <row r="678" spans="1:50" ht="18.75" hidden="1" customHeight="1" x14ac:dyDescent="0.15">
      <c r="A678" s="101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520</v>
      </c>
      <c r="AJ682" s="182"/>
      <c r="AK682" s="182"/>
      <c r="AL682" s="177"/>
      <c r="AM682" s="182" t="s">
        <v>515</v>
      </c>
      <c r="AN682" s="182"/>
      <c r="AO682" s="182"/>
      <c r="AP682" s="177"/>
      <c r="AQ682" s="177" t="s">
        <v>354</v>
      </c>
      <c r="AR682" s="170"/>
      <c r="AS682" s="170"/>
      <c r="AT682" s="171"/>
      <c r="AU682" s="135" t="s">
        <v>253</v>
      </c>
      <c r="AV682" s="135"/>
      <c r="AW682" s="135"/>
      <c r="AX682" s="136"/>
    </row>
    <row r="683" spans="1:50" ht="18.75" hidden="1" customHeight="1" x14ac:dyDescent="0.15">
      <c r="A683" s="101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519</v>
      </c>
      <c r="AJ687" s="182"/>
      <c r="AK687" s="182"/>
      <c r="AL687" s="177"/>
      <c r="AM687" s="182" t="s">
        <v>511</v>
      </c>
      <c r="AN687" s="182"/>
      <c r="AO687" s="182"/>
      <c r="AP687" s="177"/>
      <c r="AQ687" s="177" t="s">
        <v>354</v>
      </c>
      <c r="AR687" s="170"/>
      <c r="AS687" s="170"/>
      <c r="AT687" s="171"/>
      <c r="AU687" s="135" t="s">
        <v>253</v>
      </c>
      <c r="AV687" s="135"/>
      <c r="AW687" s="135"/>
      <c r="AX687" s="136"/>
    </row>
    <row r="688" spans="1:50" ht="18.75" hidden="1" customHeight="1" x14ac:dyDescent="0.15">
      <c r="A688" s="101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519</v>
      </c>
      <c r="AJ692" s="182"/>
      <c r="AK692" s="182"/>
      <c r="AL692" s="177"/>
      <c r="AM692" s="182" t="s">
        <v>516</v>
      </c>
      <c r="AN692" s="182"/>
      <c r="AO692" s="182"/>
      <c r="AP692" s="177"/>
      <c r="AQ692" s="177" t="s">
        <v>354</v>
      </c>
      <c r="AR692" s="170"/>
      <c r="AS692" s="170"/>
      <c r="AT692" s="171"/>
      <c r="AU692" s="135" t="s">
        <v>253</v>
      </c>
      <c r="AV692" s="135"/>
      <c r="AW692" s="135"/>
      <c r="AX692" s="136"/>
    </row>
    <row r="693" spans="1:50" ht="18.75" hidden="1" customHeight="1" x14ac:dyDescent="0.15">
      <c r="A693" s="101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5"/>
      <c r="B697" s="253"/>
      <c r="C697" s="252"/>
      <c r="D697" s="253"/>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8.2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568</v>
      </c>
      <c r="AE702" s="917"/>
      <c r="AF702" s="917"/>
      <c r="AG702" s="906" t="s">
        <v>658</v>
      </c>
      <c r="AH702" s="907"/>
      <c r="AI702" s="907"/>
      <c r="AJ702" s="907"/>
      <c r="AK702" s="907"/>
      <c r="AL702" s="907"/>
      <c r="AM702" s="907"/>
      <c r="AN702" s="907"/>
      <c r="AO702" s="907"/>
      <c r="AP702" s="907"/>
      <c r="AQ702" s="907"/>
      <c r="AR702" s="907"/>
      <c r="AS702" s="907"/>
      <c r="AT702" s="907"/>
      <c r="AU702" s="907"/>
      <c r="AV702" s="907"/>
      <c r="AW702" s="907"/>
      <c r="AX702" s="908"/>
    </row>
    <row r="703" spans="1:50" ht="54.75"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5" t="s">
        <v>568</v>
      </c>
      <c r="AE703" s="156"/>
      <c r="AF703" s="156"/>
      <c r="AG703" s="685" t="s">
        <v>659</v>
      </c>
      <c r="AH703" s="686"/>
      <c r="AI703" s="686"/>
      <c r="AJ703" s="686"/>
      <c r="AK703" s="686"/>
      <c r="AL703" s="686"/>
      <c r="AM703" s="686"/>
      <c r="AN703" s="686"/>
      <c r="AO703" s="686"/>
      <c r="AP703" s="686"/>
      <c r="AQ703" s="686"/>
      <c r="AR703" s="686"/>
      <c r="AS703" s="686"/>
      <c r="AT703" s="686"/>
      <c r="AU703" s="686"/>
      <c r="AV703" s="686"/>
      <c r="AW703" s="686"/>
      <c r="AX703" s="687"/>
    </row>
    <row r="704" spans="1:50" ht="42"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568</v>
      </c>
      <c r="AE704" s="607"/>
      <c r="AF704" s="607"/>
      <c r="AG704" s="442" t="s">
        <v>606</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568</v>
      </c>
      <c r="AE705" s="754"/>
      <c r="AF705" s="754"/>
      <c r="AG705" s="161" t="s">
        <v>607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6"/>
      <c r="B706" s="791"/>
      <c r="C706" s="635"/>
      <c r="D706" s="636"/>
      <c r="E706" s="704" t="s">
        <v>498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5" t="s">
        <v>662</v>
      </c>
      <c r="AE706" s="156"/>
      <c r="AF706" s="157"/>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76"/>
      <c r="B707" s="791"/>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662</v>
      </c>
      <c r="AE707" s="605"/>
      <c r="AF707" s="605"/>
      <c r="AG707" s="442"/>
      <c r="AH707" s="234"/>
      <c r="AI707" s="234"/>
      <c r="AJ707" s="234"/>
      <c r="AK707" s="234"/>
      <c r="AL707" s="234"/>
      <c r="AM707" s="234"/>
      <c r="AN707" s="234"/>
      <c r="AO707" s="234"/>
      <c r="AP707" s="234"/>
      <c r="AQ707" s="234"/>
      <c r="AR707" s="234"/>
      <c r="AS707" s="234"/>
      <c r="AT707" s="234"/>
      <c r="AU707" s="234"/>
      <c r="AV707" s="234"/>
      <c r="AW707" s="234"/>
      <c r="AX707" s="443"/>
    </row>
    <row r="708" spans="1:50" ht="40.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568</v>
      </c>
      <c r="AE708" s="689"/>
      <c r="AF708" s="689"/>
      <c r="AG708" s="543" t="s">
        <v>608</v>
      </c>
      <c r="AH708" s="544"/>
      <c r="AI708" s="544"/>
      <c r="AJ708" s="544"/>
      <c r="AK708" s="544"/>
      <c r="AL708" s="544"/>
      <c r="AM708" s="544"/>
      <c r="AN708" s="544"/>
      <c r="AO708" s="544"/>
      <c r="AP708" s="544"/>
      <c r="AQ708" s="544"/>
      <c r="AR708" s="544"/>
      <c r="AS708" s="544"/>
      <c r="AT708" s="544"/>
      <c r="AU708" s="544"/>
      <c r="AV708" s="544"/>
      <c r="AW708" s="544"/>
      <c r="AX708" s="545"/>
    </row>
    <row r="709" spans="1:50" ht="39"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5" t="s">
        <v>568</v>
      </c>
      <c r="AE709" s="156"/>
      <c r="AF709" s="156"/>
      <c r="AG709" s="685" t="s">
        <v>609</v>
      </c>
      <c r="AH709" s="686"/>
      <c r="AI709" s="686"/>
      <c r="AJ709" s="686"/>
      <c r="AK709" s="686"/>
      <c r="AL709" s="686"/>
      <c r="AM709" s="686"/>
      <c r="AN709" s="686"/>
      <c r="AO709" s="686"/>
      <c r="AP709" s="686"/>
      <c r="AQ709" s="686"/>
      <c r="AR709" s="686"/>
      <c r="AS709" s="686"/>
      <c r="AT709" s="686"/>
      <c r="AU709" s="686"/>
      <c r="AV709" s="686"/>
      <c r="AW709" s="686"/>
      <c r="AX709" s="687"/>
    </row>
    <row r="710" spans="1:50" ht="41.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5" t="s">
        <v>568</v>
      </c>
      <c r="AE710" s="156"/>
      <c r="AF710" s="156"/>
      <c r="AG710" s="685" t="s">
        <v>610</v>
      </c>
      <c r="AH710" s="686"/>
      <c r="AI710" s="686"/>
      <c r="AJ710" s="686"/>
      <c r="AK710" s="686"/>
      <c r="AL710" s="686"/>
      <c r="AM710" s="686"/>
      <c r="AN710" s="686"/>
      <c r="AO710" s="686"/>
      <c r="AP710" s="686"/>
      <c r="AQ710" s="686"/>
      <c r="AR710" s="686"/>
      <c r="AS710" s="686"/>
      <c r="AT710" s="686"/>
      <c r="AU710" s="686"/>
      <c r="AV710" s="686"/>
      <c r="AW710" s="686"/>
      <c r="AX710" s="687"/>
    </row>
    <row r="711" spans="1:50" ht="40.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5" t="s">
        <v>568</v>
      </c>
      <c r="AE711" s="156"/>
      <c r="AF711" s="156"/>
      <c r="AG711" s="685" t="s">
        <v>611</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466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660</v>
      </c>
      <c r="AE712" s="607"/>
      <c r="AF712" s="607"/>
      <c r="AG712" s="615" t="s">
        <v>586</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660</v>
      </c>
      <c r="AE713" s="156"/>
      <c r="AF713" s="157"/>
      <c r="AG713" s="685" t="s">
        <v>569</v>
      </c>
      <c r="AH713" s="686"/>
      <c r="AI713" s="686"/>
      <c r="AJ713" s="686"/>
      <c r="AK713" s="686"/>
      <c r="AL713" s="686"/>
      <c r="AM713" s="686"/>
      <c r="AN713" s="686"/>
      <c r="AO713" s="686"/>
      <c r="AP713" s="686"/>
      <c r="AQ713" s="686"/>
      <c r="AR713" s="686"/>
      <c r="AS713" s="686"/>
      <c r="AT713" s="686"/>
      <c r="AU713" s="686"/>
      <c r="AV713" s="686"/>
      <c r="AW713" s="686"/>
      <c r="AX713" s="687"/>
    </row>
    <row r="714" spans="1:50" ht="53.25" customHeight="1" x14ac:dyDescent="0.15">
      <c r="A714" s="678"/>
      <c r="B714" s="679"/>
      <c r="C714" s="792" t="s">
        <v>443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568</v>
      </c>
      <c r="AE714" s="613"/>
      <c r="AF714" s="614"/>
      <c r="AG714" s="710" t="s">
        <v>612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444</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568</v>
      </c>
      <c r="AE715" s="689"/>
      <c r="AF715" s="798"/>
      <c r="AG715" s="543" t="s">
        <v>613</v>
      </c>
      <c r="AH715" s="544"/>
      <c r="AI715" s="544"/>
      <c r="AJ715" s="544"/>
      <c r="AK715" s="544"/>
      <c r="AL715" s="544"/>
      <c r="AM715" s="544"/>
      <c r="AN715" s="544"/>
      <c r="AO715" s="544"/>
      <c r="AP715" s="544"/>
      <c r="AQ715" s="544"/>
      <c r="AR715" s="544"/>
      <c r="AS715" s="544"/>
      <c r="AT715" s="544"/>
      <c r="AU715" s="544"/>
      <c r="AV715" s="544"/>
      <c r="AW715" s="544"/>
      <c r="AX715" s="545"/>
    </row>
    <row r="716" spans="1:50" ht="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568</v>
      </c>
      <c r="AE716" s="780"/>
      <c r="AF716" s="780"/>
      <c r="AG716" s="685" t="s">
        <v>614</v>
      </c>
      <c r="AH716" s="686"/>
      <c r="AI716" s="686"/>
      <c r="AJ716" s="686"/>
      <c r="AK716" s="686"/>
      <c r="AL716" s="686"/>
      <c r="AM716" s="686"/>
      <c r="AN716" s="686"/>
      <c r="AO716" s="686"/>
      <c r="AP716" s="686"/>
      <c r="AQ716" s="686"/>
      <c r="AR716" s="686"/>
      <c r="AS716" s="686"/>
      <c r="AT716" s="686"/>
      <c r="AU716" s="686"/>
      <c r="AV716" s="686"/>
      <c r="AW716" s="686"/>
      <c r="AX716" s="687"/>
    </row>
    <row r="717" spans="1:50" ht="39.75"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5" t="s">
        <v>568</v>
      </c>
      <c r="AE717" s="156"/>
      <c r="AF717" s="156"/>
      <c r="AG717" s="685" t="s">
        <v>615</v>
      </c>
      <c r="AH717" s="686"/>
      <c r="AI717" s="686"/>
      <c r="AJ717" s="686"/>
      <c r="AK717" s="686"/>
      <c r="AL717" s="686"/>
      <c r="AM717" s="686"/>
      <c r="AN717" s="686"/>
      <c r="AO717" s="686"/>
      <c r="AP717" s="686"/>
      <c r="AQ717" s="686"/>
      <c r="AR717" s="686"/>
      <c r="AS717" s="686"/>
      <c r="AT717" s="686"/>
      <c r="AU717" s="686"/>
      <c r="AV717" s="686"/>
      <c r="AW717" s="686"/>
      <c r="AX717" s="687"/>
    </row>
    <row r="718" spans="1:50" ht="41.25"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5" t="s">
        <v>568</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660</v>
      </c>
      <c r="AE719" s="689"/>
      <c r="AF719" s="689"/>
      <c r="AG719" s="161" t="s">
        <v>587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1"/>
      <c r="B720" s="672"/>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hidden="1" customHeight="1" x14ac:dyDescent="0.15">
      <c r="A722" s="671"/>
      <c r="B722" s="67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x14ac:dyDescent="0.15">
      <c r="A723" s="671"/>
      <c r="B723" s="67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x14ac:dyDescent="0.15">
      <c r="A724" s="671"/>
      <c r="B724" s="67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hidden="1" customHeight="1" x14ac:dyDescent="0.15">
      <c r="A725" s="673"/>
      <c r="B725" s="67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2" t="s">
        <v>48</v>
      </c>
      <c r="B726" s="643"/>
      <c r="C726" s="460" t="s">
        <v>53</v>
      </c>
      <c r="D726" s="598"/>
      <c r="E726" s="598"/>
      <c r="F726" s="599"/>
      <c r="G726" s="818" t="s">
        <v>663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664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3"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0.6" customHeight="1" thickBot="1" x14ac:dyDescent="0.2">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40.15"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9.149999999999999"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541</v>
      </c>
      <c r="B737" s="125"/>
      <c r="C737" s="125"/>
      <c r="D737" s="126"/>
      <c r="E737" s="123" t="s">
        <v>617</v>
      </c>
      <c r="F737" s="123"/>
      <c r="G737" s="123"/>
      <c r="H737" s="123"/>
      <c r="I737" s="123"/>
      <c r="J737" s="123"/>
      <c r="K737" s="123"/>
      <c r="L737" s="123"/>
      <c r="M737" s="123"/>
      <c r="N737" s="102" t="s">
        <v>534</v>
      </c>
      <c r="O737" s="102"/>
      <c r="P737" s="102"/>
      <c r="Q737" s="102"/>
      <c r="R737" s="123" t="s">
        <v>618</v>
      </c>
      <c r="S737" s="123"/>
      <c r="T737" s="123"/>
      <c r="U737" s="123"/>
      <c r="V737" s="123"/>
      <c r="W737" s="123"/>
      <c r="X737" s="123"/>
      <c r="Y737" s="123"/>
      <c r="Z737" s="123"/>
      <c r="AA737" s="102" t="s">
        <v>533</v>
      </c>
      <c r="AB737" s="102"/>
      <c r="AC737" s="102"/>
      <c r="AD737" s="102"/>
      <c r="AE737" s="123" t="s">
        <v>619</v>
      </c>
      <c r="AF737" s="123"/>
      <c r="AG737" s="123"/>
      <c r="AH737" s="123"/>
      <c r="AI737" s="123"/>
      <c r="AJ737" s="123"/>
      <c r="AK737" s="123"/>
      <c r="AL737" s="123"/>
      <c r="AM737" s="123"/>
      <c r="AN737" s="102" t="s">
        <v>532</v>
      </c>
      <c r="AO737" s="102"/>
      <c r="AP737" s="102"/>
      <c r="AQ737" s="102"/>
      <c r="AR737" s="103" t="s">
        <v>620</v>
      </c>
      <c r="AS737" s="104"/>
      <c r="AT737" s="104"/>
      <c r="AU737" s="104"/>
      <c r="AV737" s="104"/>
      <c r="AW737" s="104"/>
      <c r="AX737" s="105"/>
      <c r="AY737" s="89"/>
      <c r="AZ737" s="89"/>
    </row>
    <row r="738" spans="1:52" ht="24.75" customHeight="1" x14ac:dyDescent="0.15">
      <c r="A738" s="124" t="s">
        <v>531</v>
      </c>
      <c r="B738" s="125"/>
      <c r="C738" s="125"/>
      <c r="D738" s="126"/>
      <c r="E738" s="123" t="s">
        <v>621</v>
      </c>
      <c r="F738" s="123"/>
      <c r="G738" s="123"/>
      <c r="H738" s="123"/>
      <c r="I738" s="123"/>
      <c r="J738" s="123"/>
      <c r="K738" s="123"/>
      <c r="L738" s="123"/>
      <c r="M738" s="123"/>
      <c r="N738" s="102" t="s">
        <v>530</v>
      </c>
      <c r="O738" s="102"/>
      <c r="P738" s="102"/>
      <c r="Q738" s="102"/>
      <c r="R738" s="123" t="s">
        <v>622</v>
      </c>
      <c r="S738" s="123"/>
      <c r="T738" s="123"/>
      <c r="U738" s="123"/>
      <c r="V738" s="123"/>
      <c r="W738" s="123"/>
      <c r="X738" s="123"/>
      <c r="Y738" s="123"/>
      <c r="Z738" s="123"/>
      <c r="AA738" s="102" t="s">
        <v>529</v>
      </c>
      <c r="AB738" s="102"/>
      <c r="AC738" s="102"/>
      <c r="AD738" s="102"/>
      <c r="AE738" s="123" t="s">
        <v>623</v>
      </c>
      <c r="AF738" s="123"/>
      <c r="AG738" s="123"/>
      <c r="AH738" s="123"/>
      <c r="AI738" s="123"/>
      <c r="AJ738" s="123"/>
      <c r="AK738" s="123"/>
      <c r="AL738" s="123"/>
      <c r="AM738" s="123"/>
      <c r="AN738" s="102" t="s">
        <v>525</v>
      </c>
      <c r="AO738" s="102"/>
      <c r="AP738" s="102"/>
      <c r="AQ738" s="102"/>
      <c r="AR738" s="103">
        <v>389</v>
      </c>
      <c r="AS738" s="104"/>
      <c r="AT738" s="104"/>
      <c r="AU738" s="104"/>
      <c r="AV738" s="104"/>
      <c r="AW738" s="104"/>
      <c r="AX738" s="105"/>
    </row>
    <row r="739" spans="1:52" ht="24.6" customHeight="1" thickBot="1" x14ac:dyDescent="0.2">
      <c r="A739" s="127" t="s">
        <v>521</v>
      </c>
      <c r="B739" s="128"/>
      <c r="C739" s="128"/>
      <c r="D739" s="129"/>
      <c r="E739" s="130" t="s">
        <v>570</v>
      </c>
      <c r="F739" s="118"/>
      <c r="G739" s="118"/>
      <c r="H739" s="93" t="str">
        <f>IF(E739="", "", "(")</f>
        <v>(</v>
      </c>
      <c r="I739" s="118"/>
      <c r="J739" s="118"/>
      <c r="K739" s="93" t="str">
        <f>IF(OR(I739="　", I739=""), "", "-")</f>
        <v/>
      </c>
      <c r="L739" s="119">
        <v>393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6"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101" t="s">
        <v>683</v>
      </c>
      <c r="AU758" s="47"/>
      <c r="AV758" s="47"/>
      <c r="AW758" s="47"/>
      <c r="AX758" s="48"/>
    </row>
    <row r="759" spans="1:50" ht="52.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503</v>
      </c>
      <c r="B779" s="782"/>
      <c r="C779" s="782"/>
      <c r="D779" s="782"/>
      <c r="E779" s="782"/>
      <c r="F779" s="783"/>
      <c r="G779" s="456" t="s">
        <v>629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654</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4"/>
      <c r="C781" s="784"/>
      <c r="D781" s="784"/>
      <c r="E781" s="784"/>
      <c r="F781" s="785"/>
      <c r="G781" s="466" t="s">
        <v>630</v>
      </c>
      <c r="H781" s="467"/>
      <c r="I781" s="467"/>
      <c r="J781" s="467"/>
      <c r="K781" s="468"/>
      <c r="L781" s="469" t="s">
        <v>630</v>
      </c>
      <c r="M781" s="470"/>
      <c r="N781" s="470"/>
      <c r="O781" s="470"/>
      <c r="P781" s="470"/>
      <c r="Q781" s="470"/>
      <c r="R781" s="470"/>
      <c r="S781" s="470"/>
      <c r="T781" s="470"/>
      <c r="U781" s="470"/>
      <c r="V781" s="470"/>
      <c r="W781" s="470"/>
      <c r="X781" s="471"/>
      <c r="Y781" s="472">
        <v>9.6999999999999993</v>
      </c>
      <c r="Z781" s="473"/>
      <c r="AA781" s="473"/>
      <c r="AB781" s="574"/>
      <c r="AC781" s="466"/>
      <c r="AD781" s="467"/>
      <c r="AE781" s="467"/>
      <c r="AF781" s="467"/>
      <c r="AG781" s="468"/>
      <c r="AH781" s="469"/>
      <c r="AI781" s="470"/>
      <c r="AJ781" s="470"/>
      <c r="AK781" s="470"/>
      <c r="AL781" s="470"/>
      <c r="AM781" s="470"/>
      <c r="AN781" s="470"/>
      <c r="AO781" s="470"/>
      <c r="AP781" s="470"/>
      <c r="AQ781" s="470"/>
      <c r="AR781" s="470"/>
      <c r="AS781" s="470"/>
      <c r="AT781" s="471"/>
      <c r="AU781" s="472">
        <v>0.99792000000000003</v>
      </c>
      <c r="AV781" s="473"/>
      <c r="AW781" s="473"/>
      <c r="AX781" s="474"/>
    </row>
    <row r="782" spans="1:50" ht="24.75" customHeight="1" x14ac:dyDescent="0.15">
      <c r="A782" s="573"/>
      <c r="B782" s="784"/>
      <c r="C782" s="784"/>
      <c r="D782" s="784"/>
      <c r="E782" s="784"/>
      <c r="F782" s="785"/>
      <c r="G782" s="351" t="s">
        <v>631</v>
      </c>
      <c r="H782" s="352"/>
      <c r="I782" s="352"/>
      <c r="J782" s="352"/>
      <c r="K782" s="353"/>
      <c r="L782" s="404" t="s">
        <v>634</v>
      </c>
      <c r="M782" s="405"/>
      <c r="N782" s="405"/>
      <c r="O782" s="405"/>
      <c r="P782" s="405"/>
      <c r="Q782" s="405"/>
      <c r="R782" s="405"/>
      <c r="S782" s="405"/>
      <c r="T782" s="405"/>
      <c r="U782" s="405"/>
      <c r="V782" s="405"/>
      <c r="W782" s="405"/>
      <c r="X782" s="406"/>
      <c r="Y782" s="401">
        <v>1.2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3"/>
      <c r="B783" s="784"/>
      <c r="C783" s="784"/>
      <c r="D783" s="784"/>
      <c r="E783" s="784"/>
      <c r="F783" s="785"/>
      <c r="G783" s="351" t="s">
        <v>632</v>
      </c>
      <c r="H783" s="352"/>
      <c r="I783" s="352"/>
      <c r="J783" s="352"/>
      <c r="K783" s="353"/>
      <c r="L783" s="404" t="s">
        <v>633</v>
      </c>
      <c r="M783" s="405"/>
      <c r="N783" s="405"/>
      <c r="O783" s="405"/>
      <c r="P783" s="405"/>
      <c r="Q783" s="405"/>
      <c r="R783" s="405"/>
      <c r="S783" s="405"/>
      <c r="T783" s="405"/>
      <c r="U783" s="405"/>
      <c r="V783" s="405"/>
      <c r="W783" s="405"/>
      <c r="X783" s="406"/>
      <c r="Y783" s="401">
        <v>0.6</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3"/>
      <c r="B784" s="784"/>
      <c r="C784" s="784"/>
      <c r="D784" s="784"/>
      <c r="E784" s="784"/>
      <c r="F784" s="78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3"/>
      <c r="B785" s="784"/>
      <c r="C785" s="784"/>
      <c r="D785" s="784"/>
      <c r="E785" s="784"/>
      <c r="F785" s="78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3"/>
      <c r="B786" s="784"/>
      <c r="C786" s="784"/>
      <c r="D786" s="784"/>
      <c r="E786" s="784"/>
      <c r="F786" s="78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3"/>
      <c r="B787" s="784"/>
      <c r="C787" s="784"/>
      <c r="D787" s="784"/>
      <c r="E787" s="784"/>
      <c r="F787" s="78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3"/>
      <c r="B788" s="784"/>
      <c r="C788" s="784"/>
      <c r="D788" s="784"/>
      <c r="E788" s="784"/>
      <c r="F788" s="78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3"/>
      <c r="B789" s="784"/>
      <c r="C789" s="784"/>
      <c r="D789" s="784"/>
      <c r="E789" s="784"/>
      <c r="F789" s="78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3"/>
      <c r="B790" s="784"/>
      <c r="C790" s="784"/>
      <c r="D790" s="784"/>
      <c r="E790" s="784"/>
      <c r="F790" s="78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3"/>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11.499999999999998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0.99792000000000003</v>
      </c>
      <c r="AV791" s="418"/>
      <c r="AW791" s="418"/>
      <c r="AX791" s="420"/>
    </row>
    <row r="792" spans="1:50" ht="24.75" customHeight="1" x14ac:dyDescent="0.15">
      <c r="A792" s="573"/>
      <c r="B792" s="784"/>
      <c r="C792" s="784"/>
      <c r="D792" s="784"/>
      <c r="E792" s="784"/>
      <c r="F792" s="785"/>
      <c r="G792" s="456" t="s">
        <v>667</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694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4"/>
      <c r="C794" s="784"/>
      <c r="D794" s="784"/>
      <c r="E794" s="784"/>
      <c r="F794" s="785"/>
      <c r="G794" s="466" t="s">
        <v>631</v>
      </c>
      <c r="H794" s="467"/>
      <c r="I794" s="467"/>
      <c r="J794" s="467"/>
      <c r="K794" s="468"/>
      <c r="L794" s="469" t="s">
        <v>634</v>
      </c>
      <c r="M794" s="470"/>
      <c r="N794" s="470"/>
      <c r="O794" s="470"/>
      <c r="P794" s="470"/>
      <c r="Q794" s="470"/>
      <c r="R794" s="470"/>
      <c r="S794" s="470"/>
      <c r="T794" s="470"/>
      <c r="U794" s="470"/>
      <c r="V794" s="470"/>
      <c r="W794" s="470"/>
      <c r="X794" s="471"/>
      <c r="Y794" s="472">
        <v>1.2</v>
      </c>
      <c r="Z794" s="473"/>
      <c r="AA794" s="473"/>
      <c r="AB794" s="574"/>
      <c r="AC794" s="466" t="s">
        <v>706</v>
      </c>
      <c r="AD794" s="467"/>
      <c r="AE794" s="467"/>
      <c r="AF794" s="467"/>
      <c r="AG794" s="468"/>
      <c r="AH794" s="469" t="s">
        <v>706</v>
      </c>
      <c r="AI794" s="470"/>
      <c r="AJ794" s="470"/>
      <c r="AK794" s="470"/>
      <c r="AL794" s="470"/>
      <c r="AM794" s="470"/>
      <c r="AN794" s="470"/>
      <c r="AO794" s="470"/>
      <c r="AP794" s="470"/>
      <c r="AQ794" s="470"/>
      <c r="AR794" s="470"/>
      <c r="AS794" s="470"/>
      <c r="AT794" s="471"/>
      <c r="AU794" s="472">
        <v>1</v>
      </c>
      <c r="AV794" s="473"/>
      <c r="AW794" s="473"/>
      <c r="AX794" s="474"/>
    </row>
    <row r="795" spans="1:50" ht="24.75" customHeight="1" x14ac:dyDescent="0.15">
      <c r="A795" s="573"/>
      <c r="B795" s="784"/>
      <c r="C795" s="784"/>
      <c r="D795" s="784"/>
      <c r="E795" s="784"/>
      <c r="F795" s="785"/>
      <c r="G795" s="351" t="s">
        <v>678</v>
      </c>
      <c r="H795" s="352"/>
      <c r="I795" s="352"/>
      <c r="J795" s="352"/>
      <c r="K795" s="353"/>
      <c r="L795" s="404" t="s">
        <v>693</v>
      </c>
      <c r="M795" s="405"/>
      <c r="N795" s="405"/>
      <c r="O795" s="405"/>
      <c r="P795" s="405"/>
      <c r="Q795" s="405"/>
      <c r="R795" s="405"/>
      <c r="S795" s="405"/>
      <c r="T795" s="405"/>
      <c r="U795" s="405"/>
      <c r="V795" s="405"/>
      <c r="W795" s="405"/>
      <c r="X795" s="406"/>
      <c r="Y795" s="401">
        <v>1</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3"/>
      <c r="B796" s="784"/>
      <c r="C796" s="784"/>
      <c r="D796" s="784"/>
      <c r="E796" s="784"/>
      <c r="F796" s="785"/>
      <c r="G796" s="351" t="s">
        <v>630</v>
      </c>
      <c r="H796" s="352"/>
      <c r="I796" s="352"/>
      <c r="J796" s="352"/>
      <c r="K796" s="353"/>
      <c r="L796" s="404" t="s">
        <v>630</v>
      </c>
      <c r="M796" s="405"/>
      <c r="N796" s="405"/>
      <c r="O796" s="405"/>
      <c r="P796" s="405"/>
      <c r="Q796" s="405"/>
      <c r="R796" s="405"/>
      <c r="S796" s="405"/>
      <c r="T796" s="405"/>
      <c r="U796" s="405"/>
      <c r="V796" s="405"/>
      <c r="W796" s="405"/>
      <c r="X796" s="406"/>
      <c r="Y796" s="401">
        <v>0.3</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3"/>
      <c r="B797" s="784"/>
      <c r="C797" s="784"/>
      <c r="D797" s="784"/>
      <c r="E797" s="784"/>
      <c r="F797" s="785"/>
      <c r="G797" s="351" t="s">
        <v>196</v>
      </c>
      <c r="H797" s="600"/>
      <c r="I797" s="600"/>
      <c r="J797" s="600"/>
      <c r="K797" s="601"/>
      <c r="L797" s="404" t="s">
        <v>633</v>
      </c>
      <c r="M797" s="602"/>
      <c r="N797" s="602"/>
      <c r="O797" s="602"/>
      <c r="P797" s="602"/>
      <c r="Q797" s="602"/>
      <c r="R797" s="602"/>
      <c r="S797" s="602"/>
      <c r="T797" s="602"/>
      <c r="U797" s="602"/>
      <c r="V797" s="602"/>
      <c r="W797" s="602"/>
      <c r="X797" s="603"/>
      <c r="Y797" s="401">
        <v>0.2</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3"/>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t="s">
        <v>689</v>
      </c>
      <c r="AD798" s="352"/>
      <c r="AE798" s="352"/>
      <c r="AF798" s="352"/>
      <c r="AG798" s="353"/>
      <c r="AH798" s="404" t="s">
        <v>689</v>
      </c>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3"/>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3"/>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3"/>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3"/>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3"/>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73"/>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2.7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customHeight="1" x14ac:dyDescent="0.15">
      <c r="A805" s="573"/>
      <c r="B805" s="784"/>
      <c r="C805" s="784"/>
      <c r="D805" s="784"/>
      <c r="E805" s="784"/>
      <c r="F805" s="785"/>
      <c r="G805" s="456" t="s">
        <v>692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690</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3"/>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3"/>
      <c r="B807" s="784"/>
      <c r="C807" s="784"/>
      <c r="D807" s="784"/>
      <c r="E807" s="784"/>
      <c r="F807" s="785"/>
      <c r="G807" s="466" t="s">
        <v>676</v>
      </c>
      <c r="H807" s="467"/>
      <c r="I807" s="467"/>
      <c r="J807" s="467"/>
      <c r="K807" s="468"/>
      <c r="L807" s="469" t="s">
        <v>679</v>
      </c>
      <c r="M807" s="470"/>
      <c r="N807" s="470"/>
      <c r="O807" s="470"/>
      <c r="P807" s="470"/>
      <c r="Q807" s="470"/>
      <c r="R807" s="470"/>
      <c r="S807" s="470"/>
      <c r="T807" s="470"/>
      <c r="U807" s="470"/>
      <c r="V807" s="470"/>
      <c r="W807" s="470"/>
      <c r="X807" s="471"/>
      <c r="Y807" s="472">
        <v>19</v>
      </c>
      <c r="Z807" s="473"/>
      <c r="AA807" s="473"/>
      <c r="AB807" s="474"/>
      <c r="AC807" s="466" t="s">
        <v>691</v>
      </c>
      <c r="AD807" s="467"/>
      <c r="AE807" s="467"/>
      <c r="AF807" s="467"/>
      <c r="AG807" s="468"/>
      <c r="AH807" s="469" t="s">
        <v>688</v>
      </c>
      <c r="AI807" s="470"/>
      <c r="AJ807" s="470"/>
      <c r="AK807" s="470"/>
      <c r="AL807" s="470"/>
      <c r="AM807" s="470"/>
      <c r="AN807" s="470"/>
      <c r="AO807" s="470"/>
      <c r="AP807" s="470"/>
      <c r="AQ807" s="470"/>
      <c r="AR807" s="470"/>
      <c r="AS807" s="470"/>
      <c r="AT807" s="471"/>
      <c r="AU807" s="472">
        <v>2.2999999999999998</v>
      </c>
      <c r="AV807" s="473"/>
      <c r="AW807" s="473"/>
      <c r="AX807" s="474"/>
    </row>
    <row r="808" spans="1:50" ht="24.75" customHeight="1" x14ac:dyDescent="0.15">
      <c r="A808" s="573"/>
      <c r="B808" s="784"/>
      <c r="C808" s="784"/>
      <c r="D808" s="784"/>
      <c r="E808" s="784"/>
      <c r="F808" s="785"/>
      <c r="G808" s="351" t="s">
        <v>630</v>
      </c>
      <c r="H808" s="352"/>
      <c r="I808" s="352"/>
      <c r="J808" s="352"/>
      <c r="K808" s="353"/>
      <c r="L808" s="404" t="s">
        <v>630</v>
      </c>
      <c r="M808" s="405"/>
      <c r="N808" s="405"/>
      <c r="O808" s="405"/>
      <c r="P808" s="405"/>
      <c r="Q808" s="405"/>
      <c r="R808" s="405"/>
      <c r="S808" s="405"/>
      <c r="T808" s="405"/>
      <c r="U808" s="405"/>
      <c r="V808" s="405"/>
      <c r="W808" s="405"/>
      <c r="X808" s="406"/>
      <c r="Y808" s="401">
        <v>11</v>
      </c>
      <c r="Z808" s="402"/>
      <c r="AA808" s="402"/>
      <c r="AB808" s="403"/>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73"/>
      <c r="B809" s="784"/>
      <c r="C809" s="784"/>
      <c r="D809" s="784"/>
      <c r="E809" s="784"/>
      <c r="F809" s="785"/>
      <c r="G809" s="351" t="s">
        <v>678</v>
      </c>
      <c r="H809" s="352"/>
      <c r="I809" s="352"/>
      <c r="J809" s="352"/>
      <c r="K809" s="353"/>
      <c r="L809" s="404" t="s">
        <v>682</v>
      </c>
      <c r="M809" s="405"/>
      <c r="N809" s="405"/>
      <c r="O809" s="405"/>
      <c r="P809" s="405"/>
      <c r="Q809" s="405"/>
      <c r="R809" s="405"/>
      <c r="S809" s="405"/>
      <c r="T809" s="405"/>
      <c r="U809" s="405"/>
      <c r="V809" s="405"/>
      <c r="W809" s="405"/>
      <c r="X809" s="406"/>
      <c r="Y809" s="401">
        <v>2</v>
      </c>
      <c r="Z809" s="402"/>
      <c r="AA809" s="402"/>
      <c r="AB809" s="403"/>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73"/>
      <c r="B810" s="784"/>
      <c r="C810" s="784"/>
      <c r="D810" s="784"/>
      <c r="E810" s="784"/>
      <c r="F810" s="785"/>
      <c r="G810" s="351" t="s">
        <v>677</v>
      </c>
      <c r="H810" s="352"/>
      <c r="I810" s="352"/>
      <c r="J810" s="352"/>
      <c r="K810" s="353"/>
      <c r="L810" s="404" t="s">
        <v>687</v>
      </c>
      <c r="M810" s="405"/>
      <c r="N810" s="405"/>
      <c r="O810" s="405"/>
      <c r="P810" s="405"/>
      <c r="Q810" s="405"/>
      <c r="R810" s="405"/>
      <c r="S810" s="405"/>
      <c r="T810" s="405"/>
      <c r="U810" s="405"/>
      <c r="V810" s="405"/>
      <c r="W810" s="405"/>
      <c r="X810" s="406"/>
      <c r="Y810" s="401">
        <v>-3</v>
      </c>
      <c r="Z810" s="402"/>
      <c r="AA810" s="402"/>
      <c r="AB810" s="403"/>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3"/>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3"/>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3"/>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3"/>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3"/>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3"/>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73"/>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29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2.2999999999999998</v>
      </c>
      <c r="AV817" s="418"/>
      <c r="AW817" s="418"/>
      <c r="AX817" s="420"/>
    </row>
    <row r="818" spans="1:50" ht="24.75" hidden="1" customHeight="1" x14ac:dyDescent="0.15">
      <c r="A818" s="573"/>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3"/>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3"/>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3"/>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3"/>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3"/>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3"/>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3"/>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3"/>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3"/>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464</v>
      </c>
      <c r="AM831" s="977"/>
      <c r="AN831" s="97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458</v>
      </c>
      <c r="AD836" s="278"/>
      <c r="AE836" s="278"/>
      <c r="AF836" s="278"/>
      <c r="AG836" s="278"/>
      <c r="AH836" s="347" t="s">
        <v>484</v>
      </c>
      <c r="AI836" s="349"/>
      <c r="AJ836" s="349"/>
      <c r="AK836" s="349"/>
      <c r="AL836" s="349" t="s">
        <v>21</v>
      </c>
      <c r="AM836" s="349"/>
      <c r="AN836" s="349"/>
      <c r="AO836" s="429"/>
      <c r="AP836" s="430" t="s">
        <v>420</v>
      </c>
      <c r="AQ836" s="430"/>
      <c r="AR836" s="430"/>
      <c r="AS836" s="430"/>
      <c r="AT836" s="430"/>
      <c r="AU836" s="430"/>
      <c r="AV836" s="430"/>
      <c r="AW836" s="430"/>
      <c r="AX836" s="430"/>
    </row>
    <row r="837" spans="1:50" ht="51" customHeight="1" x14ac:dyDescent="0.15">
      <c r="A837" s="407">
        <v>1</v>
      </c>
      <c r="B837" s="407">
        <v>1</v>
      </c>
      <c r="C837" s="427" t="s">
        <v>635</v>
      </c>
      <c r="D837" s="421"/>
      <c r="E837" s="421"/>
      <c r="F837" s="421"/>
      <c r="G837" s="421"/>
      <c r="H837" s="421"/>
      <c r="I837" s="421"/>
      <c r="J837" s="422">
        <v>4130001003076</v>
      </c>
      <c r="K837" s="423"/>
      <c r="L837" s="423"/>
      <c r="M837" s="423"/>
      <c r="N837" s="423"/>
      <c r="O837" s="423"/>
      <c r="P837" s="428" t="s">
        <v>636</v>
      </c>
      <c r="Q837" s="318"/>
      <c r="R837" s="318"/>
      <c r="S837" s="318"/>
      <c r="T837" s="318"/>
      <c r="U837" s="318"/>
      <c r="V837" s="318"/>
      <c r="W837" s="318"/>
      <c r="X837" s="318"/>
      <c r="Y837" s="319">
        <v>11.5</v>
      </c>
      <c r="Z837" s="320"/>
      <c r="AA837" s="320"/>
      <c r="AB837" s="321"/>
      <c r="AC837" s="329" t="s">
        <v>490</v>
      </c>
      <c r="AD837" s="426"/>
      <c r="AE837" s="426"/>
      <c r="AF837" s="426"/>
      <c r="AG837" s="426"/>
      <c r="AH837" s="424">
        <v>1</v>
      </c>
      <c r="AI837" s="425"/>
      <c r="AJ837" s="425"/>
      <c r="AK837" s="425"/>
      <c r="AL837" s="326">
        <v>95.62</v>
      </c>
      <c r="AM837" s="327"/>
      <c r="AN837" s="327"/>
      <c r="AO837" s="328"/>
      <c r="AP837" s="322" t="s">
        <v>711</v>
      </c>
      <c r="AQ837" s="322"/>
      <c r="AR837" s="322"/>
      <c r="AS837" s="322"/>
      <c r="AT837" s="322"/>
      <c r="AU837" s="322"/>
      <c r="AV837" s="322"/>
      <c r="AW837" s="322"/>
      <c r="AX837" s="322"/>
    </row>
    <row r="838" spans="1:50" ht="47.25" customHeight="1" x14ac:dyDescent="0.15">
      <c r="A838" s="407">
        <v>2</v>
      </c>
      <c r="B838" s="407">
        <v>1</v>
      </c>
      <c r="C838" s="427" t="s">
        <v>635</v>
      </c>
      <c r="D838" s="421"/>
      <c r="E838" s="421"/>
      <c r="F838" s="421"/>
      <c r="G838" s="421"/>
      <c r="H838" s="421"/>
      <c r="I838" s="421"/>
      <c r="J838" s="422">
        <v>4130001003076</v>
      </c>
      <c r="K838" s="423"/>
      <c r="L838" s="423"/>
      <c r="M838" s="423"/>
      <c r="N838" s="423"/>
      <c r="O838" s="423"/>
      <c r="P838" s="428" t="s">
        <v>637</v>
      </c>
      <c r="Q838" s="318"/>
      <c r="R838" s="318"/>
      <c r="S838" s="318"/>
      <c r="T838" s="318"/>
      <c r="U838" s="318"/>
      <c r="V838" s="318"/>
      <c r="W838" s="318"/>
      <c r="X838" s="318"/>
      <c r="Y838" s="319">
        <v>4</v>
      </c>
      <c r="Z838" s="320"/>
      <c r="AA838" s="320"/>
      <c r="AB838" s="321"/>
      <c r="AC838" s="329" t="s">
        <v>490</v>
      </c>
      <c r="AD838" s="329"/>
      <c r="AE838" s="329"/>
      <c r="AF838" s="329"/>
      <c r="AG838" s="329"/>
      <c r="AH838" s="424">
        <v>2</v>
      </c>
      <c r="AI838" s="425"/>
      <c r="AJ838" s="425"/>
      <c r="AK838" s="425"/>
      <c r="AL838" s="326">
        <v>99.49</v>
      </c>
      <c r="AM838" s="327"/>
      <c r="AN838" s="327"/>
      <c r="AO838" s="328"/>
      <c r="AP838" s="322" t="s">
        <v>712</v>
      </c>
      <c r="AQ838" s="322"/>
      <c r="AR838" s="322"/>
      <c r="AS838" s="322"/>
      <c r="AT838" s="322"/>
      <c r="AU838" s="322"/>
      <c r="AV838" s="322"/>
      <c r="AW838" s="322"/>
      <c r="AX838" s="322"/>
    </row>
    <row r="839" spans="1:50" ht="47.25" customHeight="1" x14ac:dyDescent="0.15">
      <c r="A839" s="407">
        <v>3</v>
      </c>
      <c r="B839" s="407">
        <v>1</v>
      </c>
      <c r="C839" s="427" t="s">
        <v>670</v>
      </c>
      <c r="D839" s="421"/>
      <c r="E839" s="421"/>
      <c r="F839" s="421"/>
      <c r="G839" s="421"/>
      <c r="H839" s="421"/>
      <c r="I839" s="421"/>
      <c r="J839" s="422">
        <v>8010401025918</v>
      </c>
      <c r="K839" s="423"/>
      <c r="L839" s="423"/>
      <c r="M839" s="423"/>
      <c r="N839" s="423"/>
      <c r="O839" s="423"/>
      <c r="P839" s="428" t="s">
        <v>671</v>
      </c>
      <c r="Q839" s="318"/>
      <c r="R839" s="318"/>
      <c r="S839" s="318"/>
      <c r="T839" s="318"/>
      <c r="U839" s="318"/>
      <c r="V839" s="318"/>
      <c r="W839" s="318"/>
      <c r="X839" s="318"/>
      <c r="Y839" s="319">
        <v>2.1</v>
      </c>
      <c r="Z839" s="320"/>
      <c r="AA839" s="320"/>
      <c r="AB839" s="321"/>
      <c r="AC839" s="267" t="s">
        <v>490</v>
      </c>
      <c r="AD839" s="330"/>
      <c r="AE839" s="330"/>
      <c r="AF839" s="330"/>
      <c r="AG839" s="331"/>
      <c r="AH839" s="444">
        <v>3</v>
      </c>
      <c r="AI839" s="445"/>
      <c r="AJ839" s="445"/>
      <c r="AK839" s="446"/>
      <c r="AL839" s="326">
        <v>73.42</v>
      </c>
      <c r="AM839" s="327"/>
      <c r="AN839" s="327"/>
      <c r="AO839" s="328"/>
      <c r="AP839" s="322" t="s">
        <v>709</v>
      </c>
      <c r="AQ839" s="322"/>
      <c r="AR839" s="322"/>
      <c r="AS839" s="322"/>
      <c r="AT839" s="322"/>
      <c r="AU839" s="322"/>
      <c r="AV839" s="322"/>
      <c r="AW839" s="322"/>
      <c r="AX839" s="322"/>
    </row>
    <row r="840" spans="1:50" ht="47.25" customHeight="1" x14ac:dyDescent="0.15">
      <c r="A840" s="407">
        <v>4</v>
      </c>
      <c r="B840" s="407">
        <v>1</v>
      </c>
      <c r="C840" s="427" t="s">
        <v>672</v>
      </c>
      <c r="D840" s="421"/>
      <c r="E840" s="421"/>
      <c r="F840" s="421"/>
      <c r="G840" s="421"/>
      <c r="H840" s="421"/>
      <c r="I840" s="421"/>
      <c r="J840" s="422">
        <v>2010405013016</v>
      </c>
      <c r="K840" s="423"/>
      <c r="L840" s="423"/>
      <c r="M840" s="423"/>
      <c r="N840" s="423"/>
      <c r="O840" s="423"/>
      <c r="P840" s="428" t="s">
        <v>674</v>
      </c>
      <c r="Q840" s="318"/>
      <c r="R840" s="318"/>
      <c r="S840" s="318"/>
      <c r="T840" s="318"/>
      <c r="U840" s="318"/>
      <c r="V840" s="318"/>
      <c r="W840" s="318"/>
      <c r="X840" s="318"/>
      <c r="Y840" s="319">
        <v>1</v>
      </c>
      <c r="Z840" s="320"/>
      <c r="AA840" s="320"/>
      <c r="AB840" s="321"/>
      <c r="AC840" s="329" t="s">
        <v>495</v>
      </c>
      <c r="AD840" s="329"/>
      <c r="AE840" s="329"/>
      <c r="AF840" s="329"/>
      <c r="AG840" s="329"/>
      <c r="AH840" s="324" t="s">
        <v>709</v>
      </c>
      <c r="AI840" s="325"/>
      <c r="AJ840" s="325"/>
      <c r="AK840" s="325"/>
      <c r="AL840" s="326" t="s">
        <v>710</v>
      </c>
      <c r="AM840" s="327"/>
      <c r="AN840" s="327"/>
      <c r="AO840" s="328"/>
      <c r="AP840" s="322" t="s">
        <v>709</v>
      </c>
      <c r="AQ840" s="322"/>
      <c r="AR840" s="322"/>
      <c r="AS840" s="322"/>
      <c r="AT840" s="322"/>
      <c r="AU840" s="322"/>
      <c r="AV840" s="322"/>
      <c r="AW840" s="322"/>
      <c r="AX840" s="322"/>
    </row>
    <row r="841" spans="1:50" ht="47.25" customHeight="1" x14ac:dyDescent="0.15">
      <c r="A841" s="407">
        <v>5</v>
      </c>
      <c r="B841" s="407">
        <v>1</v>
      </c>
      <c r="C841" s="427" t="s">
        <v>673</v>
      </c>
      <c r="D841" s="421"/>
      <c r="E841" s="421"/>
      <c r="F841" s="421"/>
      <c r="G841" s="421"/>
      <c r="H841" s="421"/>
      <c r="I841" s="421"/>
      <c r="J841" s="422">
        <v>7010401001556</v>
      </c>
      <c r="K841" s="423"/>
      <c r="L841" s="423"/>
      <c r="M841" s="423"/>
      <c r="N841" s="423"/>
      <c r="O841" s="423"/>
      <c r="P841" s="428" t="s">
        <v>675</v>
      </c>
      <c r="Q841" s="318"/>
      <c r="R841" s="318"/>
      <c r="S841" s="318"/>
      <c r="T841" s="318"/>
      <c r="U841" s="318"/>
      <c r="V841" s="318"/>
      <c r="W841" s="318"/>
      <c r="X841" s="318"/>
      <c r="Y841" s="319">
        <v>1</v>
      </c>
      <c r="Z841" s="320"/>
      <c r="AA841" s="320"/>
      <c r="AB841" s="321"/>
      <c r="AC841" s="323" t="s">
        <v>495</v>
      </c>
      <c r="AD841" s="323"/>
      <c r="AE841" s="323"/>
      <c r="AF841" s="323"/>
      <c r="AG841" s="323"/>
      <c r="AH841" s="324" t="s">
        <v>718</v>
      </c>
      <c r="AI841" s="325"/>
      <c r="AJ841" s="325"/>
      <c r="AK841" s="325"/>
      <c r="AL841" s="326" t="s">
        <v>718</v>
      </c>
      <c r="AM841" s="327"/>
      <c r="AN841" s="327"/>
      <c r="AO841" s="328"/>
      <c r="AP841" s="322" t="s">
        <v>719</v>
      </c>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458</v>
      </c>
      <c r="AD869" s="278"/>
      <c r="AE869" s="278"/>
      <c r="AF869" s="278"/>
      <c r="AG869" s="278"/>
      <c r="AH869" s="347" t="s">
        <v>484</v>
      </c>
      <c r="AI869" s="349"/>
      <c r="AJ869" s="349"/>
      <c r="AK869" s="349"/>
      <c r="AL869" s="349" t="s">
        <v>21</v>
      </c>
      <c r="AM869" s="349"/>
      <c r="AN869" s="349"/>
      <c r="AO869" s="429"/>
      <c r="AP869" s="430" t="s">
        <v>420</v>
      </c>
      <c r="AQ869" s="430"/>
      <c r="AR869" s="430"/>
      <c r="AS869" s="430"/>
      <c r="AT869" s="430"/>
      <c r="AU869" s="430"/>
      <c r="AV869" s="430"/>
      <c r="AW869" s="430"/>
      <c r="AX869" s="430"/>
    </row>
    <row r="870" spans="1:50" ht="48.75" customHeight="1" x14ac:dyDescent="0.15">
      <c r="A870" s="407">
        <v>1</v>
      </c>
      <c r="B870" s="407">
        <v>1</v>
      </c>
      <c r="C870" s="427" t="s">
        <v>653</v>
      </c>
      <c r="D870" s="421"/>
      <c r="E870" s="421"/>
      <c r="F870" s="421"/>
      <c r="G870" s="421"/>
      <c r="H870" s="421"/>
      <c r="I870" s="421"/>
      <c r="J870" s="422">
        <v>8130005005981</v>
      </c>
      <c r="K870" s="423"/>
      <c r="L870" s="423"/>
      <c r="M870" s="423"/>
      <c r="N870" s="423"/>
      <c r="O870" s="423"/>
      <c r="P870" s="428" t="s">
        <v>648</v>
      </c>
      <c r="Q870" s="318"/>
      <c r="R870" s="318"/>
      <c r="S870" s="318"/>
      <c r="T870" s="318"/>
      <c r="U870" s="318"/>
      <c r="V870" s="318"/>
      <c r="W870" s="318"/>
      <c r="X870" s="318"/>
      <c r="Y870" s="319">
        <v>1</v>
      </c>
      <c r="Z870" s="320"/>
      <c r="AA870" s="320"/>
      <c r="AB870" s="321"/>
      <c r="AC870" s="329" t="s">
        <v>495</v>
      </c>
      <c r="AD870" s="426"/>
      <c r="AE870" s="426"/>
      <c r="AF870" s="426"/>
      <c r="AG870" s="426"/>
      <c r="AH870" s="424" t="s">
        <v>713</v>
      </c>
      <c r="AI870" s="425"/>
      <c r="AJ870" s="425"/>
      <c r="AK870" s="425"/>
      <c r="AL870" s="326" t="s">
        <v>563</v>
      </c>
      <c r="AM870" s="327"/>
      <c r="AN870" s="327"/>
      <c r="AO870" s="328"/>
      <c r="AP870" s="322" t="s">
        <v>709</v>
      </c>
      <c r="AQ870" s="322"/>
      <c r="AR870" s="322"/>
      <c r="AS870" s="322"/>
      <c r="AT870" s="322"/>
      <c r="AU870" s="322"/>
      <c r="AV870" s="322"/>
      <c r="AW870" s="322"/>
      <c r="AX870" s="322"/>
    </row>
    <row r="871" spans="1:50" ht="48.75" customHeight="1" x14ac:dyDescent="0.15">
      <c r="A871" s="407">
        <v>2</v>
      </c>
      <c r="B871" s="407">
        <v>1</v>
      </c>
      <c r="C871" s="431" t="s">
        <v>640</v>
      </c>
      <c r="D871" s="432"/>
      <c r="E871" s="432"/>
      <c r="F871" s="432"/>
      <c r="G871" s="432"/>
      <c r="H871" s="432"/>
      <c r="I871" s="433"/>
      <c r="J871" s="434">
        <v>2130001018043</v>
      </c>
      <c r="K871" s="435"/>
      <c r="L871" s="435"/>
      <c r="M871" s="435"/>
      <c r="N871" s="435"/>
      <c r="O871" s="436"/>
      <c r="P871" s="437" t="s">
        <v>647</v>
      </c>
      <c r="Q871" s="438"/>
      <c r="R871" s="438"/>
      <c r="S871" s="438"/>
      <c r="T871" s="438"/>
      <c r="U871" s="438"/>
      <c r="V871" s="438"/>
      <c r="W871" s="438"/>
      <c r="X871" s="439"/>
      <c r="Y871" s="319">
        <v>1</v>
      </c>
      <c r="Z871" s="320"/>
      <c r="AA871" s="320"/>
      <c r="AB871" s="321"/>
      <c r="AC871" s="329" t="s">
        <v>495</v>
      </c>
      <c r="AD871" s="329"/>
      <c r="AE871" s="329"/>
      <c r="AF871" s="329"/>
      <c r="AG871" s="329"/>
      <c r="AH871" s="424" t="s">
        <v>714</v>
      </c>
      <c r="AI871" s="425"/>
      <c r="AJ871" s="425"/>
      <c r="AK871" s="425"/>
      <c r="AL871" s="326" t="s">
        <v>563</v>
      </c>
      <c r="AM871" s="327"/>
      <c r="AN871" s="327"/>
      <c r="AO871" s="328"/>
      <c r="AP871" s="322" t="s">
        <v>714</v>
      </c>
      <c r="AQ871" s="322"/>
      <c r="AR871" s="322"/>
      <c r="AS871" s="322"/>
      <c r="AT871" s="322"/>
      <c r="AU871" s="322"/>
      <c r="AV871" s="322"/>
      <c r="AW871" s="322"/>
      <c r="AX871" s="322"/>
    </row>
    <row r="872" spans="1:50" ht="48.75" customHeight="1" x14ac:dyDescent="0.15">
      <c r="A872" s="407">
        <v>3</v>
      </c>
      <c r="B872" s="407">
        <v>1</v>
      </c>
      <c r="C872" s="431" t="s">
        <v>643</v>
      </c>
      <c r="D872" s="432"/>
      <c r="E872" s="432"/>
      <c r="F872" s="432"/>
      <c r="G872" s="432"/>
      <c r="H872" s="432"/>
      <c r="I872" s="433"/>
      <c r="J872" s="434">
        <v>2020005013118</v>
      </c>
      <c r="K872" s="435"/>
      <c r="L872" s="435"/>
      <c r="M872" s="435"/>
      <c r="N872" s="435"/>
      <c r="O872" s="436"/>
      <c r="P872" s="437" t="s">
        <v>644</v>
      </c>
      <c r="Q872" s="438"/>
      <c r="R872" s="438"/>
      <c r="S872" s="438"/>
      <c r="T872" s="438"/>
      <c r="U872" s="438"/>
      <c r="V872" s="438"/>
      <c r="W872" s="438"/>
      <c r="X872" s="439"/>
      <c r="Y872" s="319">
        <v>1</v>
      </c>
      <c r="Z872" s="320"/>
      <c r="AA872" s="320"/>
      <c r="AB872" s="321"/>
      <c r="AC872" s="329" t="s">
        <v>495</v>
      </c>
      <c r="AD872" s="329"/>
      <c r="AE872" s="329"/>
      <c r="AF872" s="329"/>
      <c r="AG872" s="329"/>
      <c r="AH872" s="324" t="s">
        <v>709</v>
      </c>
      <c r="AI872" s="325"/>
      <c r="AJ872" s="325"/>
      <c r="AK872" s="325"/>
      <c r="AL872" s="326" t="s">
        <v>563</v>
      </c>
      <c r="AM872" s="327"/>
      <c r="AN872" s="327"/>
      <c r="AO872" s="328"/>
      <c r="AP872" s="322" t="s">
        <v>714</v>
      </c>
      <c r="AQ872" s="322"/>
      <c r="AR872" s="322"/>
      <c r="AS872" s="322"/>
      <c r="AT872" s="322"/>
      <c r="AU872" s="322"/>
      <c r="AV872" s="322"/>
      <c r="AW872" s="322"/>
      <c r="AX872" s="322"/>
    </row>
    <row r="873" spans="1:50" ht="48.75" customHeight="1" x14ac:dyDescent="0.15">
      <c r="A873" s="407">
        <v>4</v>
      </c>
      <c r="B873" s="407">
        <v>1</v>
      </c>
      <c r="C873" s="431" t="s">
        <v>641</v>
      </c>
      <c r="D873" s="432"/>
      <c r="E873" s="432"/>
      <c r="F873" s="432"/>
      <c r="G873" s="432"/>
      <c r="H873" s="432"/>
      <c r="I873" s="433"/>
      <c r="J873" s="434">
        <v>3290005013635</v>
      </c>
      <c r="K873" s="435"/>
      <c r="L873" s="435"/>
      <c r="M873" s="435"/>
      <c r="N873" s="435"/>
      <c r="O873" s="436"/>
      <c r="P873" s="437" t="s">
        <v>642</v>
      </c>
      <c r="Q873" s="438"/>
      <c r="R873" s="438"/>
      <c r="S873" s="438"/>
      <c r="T873" s="438"/>
      <c r="U873" s="438"/>
      <c r="V873" s="438"/>
      <c r="W873" s="438"/>
      <c r="X873" s="439"/>
      <c r="Y873" s="319">
        <v>1</v>
      </c>
      <c r="Z873" s="320"/>
      <c r="AA873" s="320"/>
      <c r="AB873" s="321"/>
      <c r="AC873" s="329" t="s">
        <v>495</v>
      </c>
      <c r="AD873" s="329"/>
      <c r="AE873" s="329"/>
      <c r="AF873" s="329"/>
      <c r="AG873" s="329"/>
      <c r="AH873" s="324" t="s">
        <v>709</v>
      </c>
      <c r="AI873" s="325"/>
      <c r="AJ873" s="325"/>
      <c r="AK873" s="325"/>
      <c r="AL873" s="326" t="s">
        <v>563</v>
      </c>
      <c r="AM873" s="327"/>
      <c r="AN873" s="327"/>
      <c r="AO873" s="328"/>
      <c r="AP873" s="322" t="s">
        <v>709</v>
      </c>
      <c r="AQ873" s="322"/>
      <c r="AR873" s="322"/>
      <c r="AS873" s="322"/>
      <c r="AT873" s="322"/>
      <c r="AU873" s="322"/>
      <c r="AV873" s="322"/>
      <c r="AW873" s="322"/>
      <c r="AX873" s="322"/>
    </row>
    <row r="874" spans="1:50" ht="48.75" customHeight="1" x14ac:dyDescent="0.15">
      <c r="A874" s="407">
        <v>5</v>
      </c>
      <c r="B874" s="407">
        <v>1</v>
      </c>
      <c r="C874" s="431" t="s">
        <v>652</v>
      </c>
      <c r="D874" s="440"/>
      <c r="E874" s="440"/>
      <c r="F874" s="440"/>
      <c r="G874" s="440"/>
      <c r="H874" s="440"/>
      <c r="I874" s="441"/>
      <c r="J874" s="434">
        <v>2290001020586</v>
      </c>
      <c r="K874" s="435"/>
      <c r="L874" s="435"/>
      <c r="M874" s="435"/>
      <c r="N874" s="435"/>
      <c r="O874" s="436"/>
      <c r="P874" s="437" t="s">
        <v>651</v>
      </c>
      <c r="Q874" s="438"/>
      <c r="R874" s="438"/>
      <c r="S874" s="438"/>
      <c r="T874" s="438"/>
      <c r="U874" s="438"/>
      <c r="V874" s="438"/>
      <c r="W874" s="438"/>
      <c r="X874" s="439"/>
      <c r="Y874" s="319">
        <v>1</v>
      </c>
      <c r="Z874" s="320"/>
      <c r="AA874" s="320"/>
      <c r="AB874" s="321"/>
      <c r="AC874" s="323" t="s">
        <v>495</v>
      </c>
      <c r="AD874" s="323"/>
      <c r="AE874" s="323"/>
      <c r="AF874" s="323"/>
      <c r="AG874" s="323"/>
      <c r="AH874" s="324" t="s">
        <v>715</v>
      </c>
      <c r="AI874" s="325"/>
      <c r="AJ874" s="325"/>
      <c r="AK874" s="325"/>
      <c r="AL874" s="326" t="s">
        <v>563</v>
      </c>
      <c r="AM874" s="327"/>
      <c r="AN874" s="327"/>
      <c r="AO874" s="328"/>
      <c r="AP874" s="322" t="s">
        <v>709</v>
      </c>
      <c r="AQ874" s="322"/>
      <c r="AR874" s="322"/>
      <c r="AS874" s="322"/>
      <c r="AT874" s="322"/>
      <c r="AU874" s="322"/>
      <c r="AV874" s="322"/>
      <c r="AW874" s="322"/>
      <c r="AX874" s="322"/>
    </row>
    <row r="875" spans="1:50" ht="48.75" customHeight="1" x14ac:dyDescent="0.15">
      <c r="A875" s="407">
        <v>6</v>
      </c>
      <c r="B875" s="407">
        <v>1</v>
      </c>
      <c r="C875" s="431" t="s">
        <v>645</v>
      </c>
      <c r="D875" s="432"/>
      <c r="E875" s="432"/>
      <c r="F875" s="432"/>
      <c r="G875" s="432"/>
      <c r="H875" s="432"/>
      <c r="I875" s="433"/>
      <c r="J875" s="434">
        <v>1130005012828</v>
      </c>
      <c r="K875" s="435"/>
      <c r="L875" s="435"/>
      <c r="M875" s="435"/>
      <c r="N875" s="435"/>
      <c r="O875" s="436"/>
      <c r="P875" s="437" t="s">
        <v>646</v>
      </c>
      <c r="Q875" s="438"/>
      <c r="R875" s="438"/>
      <c r="S875" s="438"/>
      <c r="T875" s="438"/>
      <c r="U875" s="438"/>
      <c r="V875" s="438"/>
      <c r="W875" s="438"/>
      <c r="X875" s="439"/>
      <c r="Y875" s="319">
        <v>0.9</v>
      </c>
      <c r="Z875" s="320"/>
      <c r="AA875" s="320"/>
      <c r="AB875" s="321"/>
      <c r="AC875" s="323" t="s">
        <v>495</v>
      </c>
      <c r="AD875" s="323"/>
      <c r="AE875" s="323"/>
      <c r="AF875" s="323"/>
      <c r="AG875" s="323"/>
      <c r="AH875" s="324" t="s">
        <v>714</v>
      </c>
      <c r="AI875" s="325"/>
      <c r="AJ875" s="325"/>
      <c r="AK875" s="325"/>
      <c r="AL875" s="326" t="s">
        <v>563</v>
      </c>
      <c r="AM875" s="327"/>
      <c r="AN875" s="327"/>
      <c r="AO875" s="328"/>
      <c r="AP875" s="322" t="s">
        <v>709</v>
      </c>
      <c r="AQ875" s="322"/>
      <c r="AR875" s="322"/>
      <c r="AS875" s="322"/>
      <c r="AT875" s="322"/>
      <c r="AU875" s="322"/>
      <c r="AV875" s="322"/>
      <c r="AW875" s="322"/>
      <c r="AX875" s="322"/>
    </row>
    <row r="876" spans="1:50" ht="48.75" customHeight="1" x14ac:dyDescent="0.15">
      <c r="A876" s="407">
        <v>7</v>
      </c>
      <c r="B876" s="407">
        <v>1</v>
      </c>
      <c r="C876" s="427" t="s">
        <v>638</v>
      </c>
      <c r="D876" s="421"/>
      <c r="E876" s="421"/>
      <c r="F876" s="421"/>
      <c r="G876" s="421"/>
      <c r="H876" s="421"/>
      <c r="I876" s="421"/>
      <c r="J876" s="422">
        <v>1011101056342</v>
      </c>
      <c r="K876" s="423"/>
      <c r="L876" s="423"/>
      <c r="M876" s="423"/>
      <c r="N876" s="423"/>
      <c r="O876" s="423"/>
      <c r="P876" s="428" t="s">
        <v>639</v>
      </c>
      <c r="Q876" s="318"/>
      <c r="R876" s="318"/>
      <c r="S876" s="318"/>
      <c r="T876" s="318"/>
      <c r="U876" s="318"/>
      <c r="V876" s="318"/>
      <c r="W876" s="318"/>
      <c r="X876" s="318"/>
      <c r="Y876" s="319">
        <v>0.8</v>
      </c>
      <c r="Z876" s="320"/>
      <c r="AA876" s="320"/>
      <c r="AB876" s="321"/>
      <c r="AC876" s="323" t="s">
        <v>495</v>
      </c>
      <c r="AD876" s="323"/>
      <c r="AE876" s="323"/>
      <c r="AF876" s="323"/>
      <c r="AG876" s="323"/>
      <c r="AH876" s="324" t="s">
        <v>716</v>
      </c>
      <c r="AI876" s="325"/>
      <c r="AJ876" s="325"/>
      <c r="AK876" s="325"/>
      <c r="AL876" s="326" t="s">
        <v>563</v>
      </c>
      <c r="AM876" s="327"/>
      <c r="AN876" s="327"/>
      <c r="AO876" s="328"/>
      <c r="AP876" s="322" t="s">
        <v>714</v>
      </c>
      <c r="AQ876" s="322"/>
      <c r="AR876" s="322"/>
      <c r="AS876" s="322"/>
      <c r="AT876" s="322"/>
      <c r="AU876" s="322"/>
      <c r="AV876" s="322"/>
      <c r="AW876" s="322"/>
      <c r="AX876" s="322"/>
    </row>
    <row r="877" spans="1:50" ht="48.75" customHeight="1" x14ac:dyDescent="0.15">
      <c r="A877" s="407">
        <v>8</v>
      </c>
      <c r="B877" s="407">
        <v>1</v>
      </c>
      <c r="C877" s="427" t="s">
        <v>649</v>
      </c>
      <c r="D877" s="421"/>
      <c r="E877" s="421"/>
      <c r="F877" s="421"/>
      <c r="G877" s="421"/>
      <c r="H877" s="421"/>
      <c r="I877" s="421"/>
      <c r="J877" s="422">
        <v>6010001041788</v>
      </c>
      <c r="K877" s="423"/>
      <c r="L877" s="423"/>
      <c r="M877" s="423"/>
      <c r="N877" s="423"/>
      <c r="O877" s="423"/>
      <c r="P877" s="428" t="s">
        <v>650</v>
      </c>
      <c r="Q877" s="318"/>
      <c r="R877" s="318"/>
      <c r="S877" s="318"/>
      <c r="T877" s="318"/>
      <c r="U877" s="318"/>
      <c r="V877" s="318"/>
      <c r="W877" s="318"/>
      <c r="X877" s="318"/>
      <c r="Y877" s="319">
        <v>0.6</v>
      </c>
      <c r="Z877" s="320"/>
      <c r="AA877" s="320"/>
      <c r="AB877" s="321"/>
      <c r="AC877" s="323" t="s">
        <v>495</v>
      </c>
      <c r="AD877" s="323"/>
      <c r="AE877" s="323"/>
      <c r="AF877" s="323"/>
      <c r="AG877" s="323"/>
      <c r="AH877" s="324" t="s">
        <v>709</v>
      </c>
      <c r="AI877" s="325"/>
      <c r="AJ877" s="325"/>
      <c r="AK877" s="325"/>
      <c r="AL877" s="326" t="s">
        <v>563</v>
      </c>
      <c r="AM877" s="327"/>
      <c r="AN877" s="327"/>
      <c r="AO877" s="328"/>
      <c r="AP877" s="322" t="s">
        <v>717</v>
      </c>
      <c r="AQ877" s="322"/>
      <c r="AR877" s="322"/>
      <c r="AS877" s="322"/>
      <c r="AT877" s="322"/>
      <c r="AU877" s="322"/>
      <c r="AV877" s="322"/>
      <c r="AW877" s="322"/>
      <c r="AX877" s="322"/>
    </row>
    <row r="878" spans="1:50" ht="30" hidden="1" customHeight="1" x14ac:dyDescent="0.15">
      <c r="A878" s="407">
        <v>9</v>
      </c>
      <c r="B878" s="407">
        <v>1</v>
      </c>
      <c r="C878" s="427"/>
      <c r="D878" s="421"/>
      <c r="E878" s="421"/>
      <c r="F878" s="421"/>
      <c r="G878" s="421"/>
      <c r="H878" s="421"/>
      <c r="I878" s="421"/>
      <c r="J878" s="422"/>
      <c r="K878" s="423"/>
      <c r="L878" s="423"/>
      <c r="M878" s="423"/>
      <c r="N878" s="423"/>
      <c r="O878" s="423"/>
      <c r="P878" s="42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458</v>
      </c>
      <c r="AD902" s="278"/>
      <c r="AE902" s="278"/>
      <c r="AF902" s="278"/>
      <c r="AG902" s="278"/>
      <c r="AH902" s="347" t="s">
        <v>484</v>
      </c>
      <c r="AI902" s="349"/>
      <c r="AJ902" s="349"/>
      <c r="AK902" s="349"/>
      <c r="AL902" s="349" t="s">
        <v>21</v>
      </c>
      <c r="AM902" s="349"/>
      <c r="AN902" s="349"/>
      <c r="AO902" s="429"/>
      <c r="AP902" s="430" t="s">
        <v>420</v>
      </c>
      <c r="AQ902" s="430"/>
      <c r="AR902" s="430"/>
      <c r="AS902" s="430"/>
      <c r="AT902" s="430"/>
      <c r="AU902" s="430"/>
      <c r="AV902" s="430"/>
      <c r="AW902" s="430"/>
      <c r="AX902" s="430"/>
    </row>
    <row r="903" spans="1:50" ht="46.5" customHeight="1" x14ac:dyDescent="0.15">
      <c r="A903" s="407">
        <v>1</v>
      </c>
      <c r="B903" s="407">
        <v>1</v>
      </c>
      <c r="C903" s="427" t="s">
        <v>669</v>
      </c>
      <c r="D903" s="421"/>
      <c r="E903" s="421"/>
      <c r="F903" s="421"/>
      <c r="G903" s="421"/>
      <c r="H903" s="421"/>
      <c r="I903" s="421"/>
      <c r="J903" s="422">
        <v>3010001035099</v>
      </c>
      <c r="K903" s="423"/>
      <c r="L903" s="423"/>
      <c r="M903" s="423"/>
      <c r="N903" s="423"/>
      <c r="O903" s="423"/>
      <c r="P903" s="428" t="s">
        <v>668</v>
      </c>
      <c r="Q903" s="318"/>
      <c r="R903" s="318"/>
      <c r="S903" s="318"/>
      <c r="T903" s="318"/>
      <c r="U903" s="318"/>
      <c r="V903" s="318"/>
      <c r="W903" s="318"/>
      <c r="X903" s="318"/>
      <c r="Y903" s="319">
        <v>2.7</v>
      </c>
      <c r="Z903" s="320"/>
      <c r="AA903" s="320"/>
      <c r="AB903" s="321"/>
      <c r="AC903" s="329" t="s">
        <v>493</v>
      </c>
      <c r="AD903" s="426"/>
      <c r="AE903" s="426"/>
      <c r="AF903" s="426"/>
      <c r="AG903" s="426"/>
      <c r="AH903" s="424">
        <v>1</v>
      </c>
      <c r="AI903" s="425"/>
      <c r="AJ903" s="425"/>
      <c r="AK903" s="425"/>
      <c r="AL903" s="326">
        <v>100</v>
      </c>
      <c r="AM903" s="327"/>
      <c r="AN903" s="327"/>
      <c r="AO903" s="328"/>
      <c r="AP903" s="322" t="s">
        <v>703</v>
      </c>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458</v>
      </c>
      <c r="AD935" s="278"/>
      <c r="AE935" s="278"/>
      <c r="AF935" s="278"/>
      <c r="AG935" s="278"/>
      <c r="AH935" s="347" t="s">
        <v>484</v>
      </c>
      <c r="AI935" s="349"/>
      <c r="AJ935" s="349"/>
      <c r="AK935" s="349"/>
      <c r="AL935" s="349" t="s">
        <v>21</v>
      </c>
      <c r="AM935" s="349"/>
      <c r="AN935" s="349"/>
      <c r="AO935" s="429"/>
      <c r="AP935" s="430" t="s">
        <v>420</v>
      </c>
      <c r="AQ935" s="430"/>
      <c r="AR935" s="430"/>
      <c r="AS935" s="430"/>
      <c r="AT935" s="430"/>
      <c r="AU935" s="430"/>
      <c r="AV935" s="430"/>
      <c r="AW935" s="430"/>
      <c r="AX935" s="430"/>
    </row>
    <row r="936" spans="1:50" ht="57" customHeight="1" x14ac:dyDescent="0.15">
      <c r="A936" s="407">
        <v>1</v>
      </c>
      <c r="B936" s="407">
        <v>1</v>
      </c>
      <c r="C936" s="427" t="s">
        <v>701</v>
      </c>
      <c r="D936" s="421"/>
      <c r="E936" s="421"/>
      <c r="F936" s="421"/>
      <c r="G936" s="421"/>
      <c r="H936" s="421"/>
      <c r="I936" s="421"/>
      <c r="J936" s="422">
        <v>7010001035070</v>
      </c>
      <c r="K936" s="423"/>
      <c r="L936" s="423"/>
      <c r="M936" s="423"/>
      <c r="N936" s="423"/>
      <c r="O936" s="423"/>
      <c r="P936" s="428" t="s">
        <v>702</v>
      </c>
      <c r="Q936" s="318"/>
      <c r="R936" s="318"/>
      <c r="S936" s="318"/>
      <c r="T936" s="318"/>
      <c r="U936" s="318"/>
      <c r="V936" s="318"/>
      <c r="W936" s="318"/>
      <c r="X936" s="318"/>
      <c r="Y936" s="319">
        <v>1</v>
      </c>
      <c r="Z936" s="320"/>
      <c r="AA936" s="320"/>
      <c r="AB936" s="321"/>
      <c r="AC936" s="329" t="s">
        <v>496</v>
      </c>
      <c r="AD936" s="426"/>
      <c r="AE936" s="426"/>
      <c r="AF936" s="426"/>
      <c r="AG936" s="426"/>
      <c r="AH936" s="424" t="s">
        <v>707</v>
      </c>
      <c r="AI936" s="425"/>
      <c r="AJ936" s="425"/>
      <c r="AK936" s="425"/>
      <c r="AL936" s="326" t="s">
        <v>708</v>
      </c>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9"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458</v>
      </c>
      <c r="AD968" s="278"/>
      <c r="AE968" s="278"/>
      <c r="AF968" s="278"/>
      <c r="AG968" s="278"/>
      <c r="AH968" s="347" t="s">
        <v>484</v>
      </c>
      <c r="AI968" s="349"/>
      <c r="AJ968" s="349"/>
      <c r="AK968" s="349"/>
      <c r="AL968" s="349" t="s">
        <v>21</v>
      </c>
      <c r="AM968" s="349"/>
      <c r="AN968" s="349"/>
      <c r="AO968" s="429"/>
      <c r="AP968" s="430" t="s">
        <v>420</v>
      </c>
      <c r="AQ968" s="430"/>
      <c r="AR968" s="430"/>
      <c r="AS968" s="430"/>
      <c r="AT968" s="430"/>
      <c r="AU968" s="430"/>
      <c r="AV968" s="430"/>
      <c r="AW968" s="430"/>
      <c r="AX968" s="430"/>
    </row>
    <row r="969" spans="1:50" ht="58.5" customHeight="1" x14ac:dyDescent="0.15">
      <c r="A969" s="407">
        <v>1</v>
      </c>
      <c r="B969" s="407">
        <v>1</v>
      </c>
      <c r="C969" s="427" t="s">
        <v>698</v>
      </c>
      <c r="D969" s="421"/>
      <c r="E969" s="421"/>
      <c r="F969" s="421"/>
      <c r="G969" s="421"/>
      <c r="H969" s="421"/>
      <c r="I969" s="421"/>
      <c r="J969" s="422">
        <v>9010001018924</v>
      </c>
      <c r="K969" s="423"/>
      <c r="L969" s="423"/>
      <c r="M969" s="423"/>
      <c r="N969" s="423"/>
      <c r="O969" s="423"/>
      <c r="P969" s="428" t="s">
        <v>699</v>
      </c>
      <c r="Q969" s="318"/>
      <c r="R969" s="318"/>
      <c r="S969" s="318"/>
      <c r="T969" s="318"/>
      <c r="U969" s="318"/>
      <c r="V969" s="318"/>
      <c r="W969" s="318"/>
      <c r="X969" s="318"/>
      <c r="Y969" s="319">
        <v>29</v>
      </c>
      <c r="Z969" s="320"/>
      <c r="AA969" s="320"/>
      <c r="AB969" s="321"/>
      <c r="AC969" s="329" t="s">
        <v>493</v>
      </c>
      <c r="AD969" s="426"/>
      <c r="AE969" s="426"/>
      <c r="AF969" s="426"/>
      <c r="AG969" s="426"/>
      <c r="AH969" s="424">
        <v>3</v>
      </c>
      <c r="AI969" s="425"/>
      <c r="AJ969" s="425"/>
      <c r="AK969" s="425"/>
      <c r="AL969" s="326">
        <v>100</v>
      </c>
      <c r="AM969" s="327"/>
      <c r="AN969" s="327"/>
      <c r="AO969" s="328"/>
      <c r="AP969" s="322" t="s">
        <v>700</v>
      </c>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458</v>
      </c>
      <c r="AD1001" s="278"/>
      <c r="AE1001" s="278"/>
      <c r="AF1001" s="278"/>
      <c r="AG1001" s="278"/>
      <c r="AH1001" s="347" t="s">
        <v>484</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48.75" customHeight="1" x14ac:dyDescent="0.15">
      <c r="A1002" s="407">
        <v>1</v>
      </c>
      <c r="B1002" s="407">
        <v>1</v>
      </c>
      <c r="C1002" s="421" t="s">
        <v>684</v>
      </c>
      <c r="D1002" s="421"/>
      <c r="E1002" s="421"/>
      <c r="F1002" s="421"/>
      <c r="G1002" s="421"/>
      <c r="H1002" s="421"/>
      <c r="I1002" s="421"/>
      <c r="J1002" s="422">
        <v>7010001010008</v>
      </c>
      <c r="K1002" s="423"/>
      <c r="L1002" s="423"/>
      <c r="M1002" s="423"/>
      <c r="N1002" s="423"/>
      <c r="O1002" s="423"/>
      <c r="P1002" s="318" t="s">
        <v>685</v>
      </c>
      <c r="Q1002" s="318"/>
      <c r="R1002" s="318"/>
      <c r="S1002" s="318"/>
      <c r="T1002" s="318"/>
      <c r="U1002" s="318"/>
      <c r="V1002" s="318"/>
      <c r="W1002" s="318"/>
      <c r="X1002" s="318"/>
      <c r="Y1002" s="319">
        <v>2.2999999999999998</v>
      </c>
      <c r="Z1002" s="320"/>
      <c r="AA1002" s="320"/>
      <c r="AB1002" s="321"/>
      <c r="AC1002" s="329" t="s">
        <v>496</v>
      </c>
      <c r="AD1002" s="426"/>
      <c r="AE1002" s="426"/>
      <c r="AF1002" s="426"/>
      <c r="AG1002" s="426"/>
      <c r="AH1002" s="424" t="s">
        <v>695</v>
      </c>
      <c r="AI1002" s="425"/>
      <c r="AJ1002" s="425"/>
      <c r="AK1002" s="425"/>
      <c r="AL1002" s="326" t="s">
        <v>696</v>
      </c>
      <c r="AM1002" s="327"/>
      <c r="AN1002" s="327"/>
      <c r="AO1002" s="328"/>
      <c r="AP1002" s="322" t="s">
        <v>697</v>
      </c>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458</v>
      </c>
      <c r="AD1034" s="278"/>
      <c r="AE1034" s="278"/>
      <c r="AF1034" s="278"/>
      <c r="AG1034" s="278"/>
      <c r="AH1034" s="347" t="s">
        <v>484</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458</v>
      </c>
      <c r="AD1067" s="278"/>
      <c r="AE1067" s="278"/>
      <c r="AF1067" s="278"/>
      <c r="AG1067" s="278"/>
      <c r="AH1067" s="347" t="s">
        <v>484</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11.45" hidden="1"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385</v>
      </c>
      <c r="D1101" s="912"/>
      <c r="E1101" s="278" t="s">
        <v>384</v>
      </c>
      <c r="F1101" s="912"/>
      <c r="G1101" s="912"/>
      <c r="H1101" s="912"/>
      <c r="I1101" s="912"/>
      <c r="J1101" s="278" t="s">
        <v>419</v>
      </c>
      <c r="K1101" s="278"/>
      <c r="L1101" s="278"/>
      <c r="M1101" s="278"/>
      <c r="N1101" s="278"/>
      <c r="O1101" s="278"/>
      <c r="P1101" s="347" t="s">
        <v>27</v>
      </c>
      <c r="Q1101" s="347"/>
      <c r="R1101" s="347"/>
      <c r="S1101" s="347"/>
      <c r="T1101" s="347"/>
      <c r="U1101" s="347"/>
      <c r="V1101" s="347"/>
      <c r="W1101" s="347"/>
      <c r="X1101" s="347"/>
      <c r="Y1101" s="278" t="s">
        <v>421</v>
      </c>
      <c r="Z1101" s="912"/>
      <c r="AA1101" s="912"/>
      <c r="AB1101" s="912"/>
      <c r="AC1101" s="278" t="s">
        <v>367</v>
      </c>
      <c r="AD1101" s="278"/>
      <c r="AE1101" s="278"/>
      <c r="AF1101" s="278"/>
      <c r="AG1101" s="278"/>
      <c r="AH1101" s="347" t="s">
        <v>380</v>
      </c>
      <c r="AI1101" s="348"/>
      <c r="AJ1101" s="348"/>
      <c r="AK1101" s="348"/>
      <c r="AL1101" s="348" t="s">
        <v>21</v>
      </c>
      <c r="AM1101" s="348"/>
      <c r="AN1101" s="348"/>
      <c r="AO1101" s="915"/>
      <c r="AP1101" s="430" t="s">
        <v>449</v>
      </c>
      <c r="AQ1101" s="430"/>
      <c r="AR1101" s="430"/>
      <c r="AS1101" s="430"/>
      <c r="AT1101" s="430"/>
      <c r="AU1101" s="430"/>
      <c r="AV1101" s="430"/>
      <c r="AW1101" s="430"/>
      <c r="AX1101" s="430"/>
    </row>
    <row r="1102" spans="1:50" ht="30" hidden="1" customHeight="1" x14ac:dyDescent="0.15">
      <c r="A1102" s="407">
        <v>1</v>
      </c>
      <c r="B1102" s="407">
        <v>1</v>
      </c>
      <c r="C1102" s="914"/>
      <c r="D1102" s="914"/>
      <c r="E1102" s="262" t="s">
        <v>564</v>
      </c>
      <c r="F1102" s="913"/>
      <c r="G1102" s="913"/>
      <c r="H1102" s="913"/>
      <c r="I1102" s="913"/>
      <c r="J1102" s="422" t="s">
        <v>565</v>
      </c>
      <c r="K1102" s="423"/>
      <c r="L1102" s="423"/>
      <c r="M1102" s="423"/>
      <c r="N1102" s="423"/>
      <c r="O1102" s="423"/>
      <c r="P1102" s="428" t="s">
        <v>564</v>
      </c>
      <c r="Q1102" s="318"/>
      <c r="R1102" s="318"/>
      <c r="S1102" s="318"/>
      <c r="T1102" s="318"/>
      <c r="U1102" s="318"/>
      <c r="V1102" s="318"/>
      <c r="W1102" s="318"/>
      <c r="X1102" s="318"/>
      <c r="Y1102" s="319" t="s">
        <v>566</v>
      </c>
      <c r="Z1102" s="320"/>
      <c r="AA1102" s="320"/>
      <c r="AB1102" s="321"/>
      <c r="AC1102" s="323"/>
      <c r="AD1102" s="323"/>
      <c r="AE1102" s="323"/>
      <c r="AF1102" s="323"/>
      <c r="AG1102" s="323"/>
      <c r="AH1102" s="324" t="s">
        <v>565</v>
      </c>
      <c r="AI1102" s="325"/>
      <c r="AJ1102" s="325"/>
      <c r="AK1102" s="325"/>
      <c r="AL1102" s="326" t="s">
        <v>567</v>
      </c>
      <c r="AM1102" s="327"/>
      <c r="AN1102" s="327"/>
      <c r="AO1102" s="328"/>
      <c r="AP1102" s="322" t="s">
        <v>564</v>
      </c>
      <c r="AQ1102" s="322"/>
      <c r="AR1102" s="322"/>
      <c r="AS1102" s="322"/>
      <c r="AT1102" s="322"/>
      <c r="AU1102" s="322"/>
      <c r="AV1102" s="322"/>
      <c r="AW1102" s="322"/>
      <c r="AX1102" s="322"/>
    </row>
    <row r="1103" spans="1:50" ht="30" hidden="1" customHeight="1" x14ac:dyDescent="0.15">
      <c r="A1103" s="407">
        <v>2</v>
      </c>
      <c r="B1103" s="407">
        <v>1</v>
      </c>
      <c r="C1103" s="914"/>
      <c r="D1103" s="914"/>
      <c r="E1103" s="913"/>
      <c r="F1103" s="913"/>
      <c r="G1103" s="913"/>
      <c r="H1103" s="913"/>
      <c r="I1103" s="91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14"/>
      <c r="D1104" s="914"/>
      <c r="E1104" s="913"/>
      <c r="F1104" s="913"/>
      <c r="G1104" s="913"/>
      <c r="H1104" s="913"/>
      <c r="I1104" s="91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14"/>
      <c r="D1105" s="914"/>
      <c r="E1105" s="913"/>
      <c r="F1105" s="913"/>
      <c r="G1105" s="913"/>
      <c r="H1105" s="913"/>
      <c r="I1105" s="91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14"/>
      <c r="D1106" s="914"/>
      <c r="E1106" s="913"/>
      <c r="F1106" s="913"/>
      <c r="G1106" s="913"/>
      <c r="H1106" s="913"/>
      <c r="I1106" s="91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14"/>
      <c r="D1107" s="914"/>
      <c r="E1107" s="913"/>
      <c r="F1107" s="913"/>
      <c r="G1107" s="913"/>
      <c r="H1107" s="913"/>
      <c r="I1107" s="91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14"/>
      <c r="D1108" s="914"/>
      <c r="E1108" s="913"/>
      <c r="F1108" s="913"/>
      <c r="G1108" s="913"/>
      <c r="H1108" s="913"/>
      <c r="I1108" s="91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14"/>
      <c r="D1109" s="914"/>
      <c r="E1109" s="913"/>
      <c r="F1109" s="913"/>
      <c r="G1109" s="913"/>
      <c r="H1109" s="913"/>
      <c r="I1109" s="91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14"/>
      <c r="D1110" s="914"/>
      <c r="E1110" s="913"/>
      <c r="F1110" s="913"/>
      <c r="G1110" s="913"/>
      <c r="H1110" s="913"/>
      <c r="I1110" s="91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14"/>
      <c r="D1111" s="914"/>
      <c r="E1111" s="913"/>
      <c r="F1111" s="913"/>
      <c r="G1111" s="913"/>
      <c r="H1111" s="913"/>
      <c r="I1111" s="91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14"/>
      <c r="D1112" s="914"/>
      <c r="E1112" s="913"/>
      <c r="F1112" s="913"/>
      <c r="G1112" s="913"/>
      <c r="H1112" s="913"/>
      <c r="I1112" s="91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4"/>
      <c r="D1113" s="914"/>
      <c r="E1113" s="913"/>
      <c r="F1113" s="913"/>
      <c r="G1113" s="913"/>
      <c r="H1113" s="913"/>
      <c r="I1113" s="91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4"/>
      <c r="D1114" s="914"/>
      <c r="E1114" s="913"/>
      <c r="F1114" s="913"/>
      <c r="G1114" s="913"/>
      <c r="H1114" s="913"/>
      <c r="I1114" s="91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4"/>
      <c r="D1115" s="914"/>
      <c r="E1115" s="913"/>
      <c r="F1115" s="913"/>
      <c r="G1115" s="913"/>
      <c r="H1115" s="913"/>
      <c r="I1115" s="91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4"/>
      <c r="D1116" s="914"/>
      <c r="E1116" s="913"/>
      <c r="F1116" s="913"/>
      <c r="G1116" s="913"/>
      <c r="H1116" s="913"/>
      <c r="I1116" s="91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4"/>
      <c r="D1117" s="914"/>
      <c r="E1117" s="913"/>
      <c r="F1117" s="913"/>
      <c r="G1117" s="913"/>
      <c r="H1117" s="913"/>
      <c r="I1117" s="91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4"/>
      <c r="D1118" s="914"/>
      <c r="E1118" s="913"/>
      <c r="F1118" s="913"/>
      <c r="G1118" s="913"/>
      <c r="H1118" s="913"/>
      <c r="I1118" s="91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4"/>
      <c r="D1119" s="914"/>
      <c r="E1119" s="262"/>
      <c r="F1119" s="913"/>
      <c r="G1119" s="913"/>
      <c r="H1119" s="913"/>
      <c r="I1119" s="91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4"/>
      <c r="D1120" s="914"/>
      <c r="E1120" s="913"/>
      <c r="F1120" s="913"/>
      <c r="G1120" s="913"/>
      <c r="H1120" s="913"/>
      <c r="I1120" s="91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4"/>
      <c r="D1121" s="914"/>
      <c r="E1121" s="913"/>
      <c r="F1121" s="913"/>
      <c r="G1121" s="913"/>
      <c r="H1121" s="913"/>
      <c r="I1121" s="91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4"/>
      <c r="D1122" s="914"/>
      <c r="E1122" s="913"/>
      <c r="F1122" s="913"/>
      <c r="G1122" s="913"/>
      <c r="H1122" s="913"/>
      <c r="I1122" s="91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4"/>
      <c r="D1123" s="914"/>
      <c r="E1123" s="913"/>
      <c r="F1123" s="913"/>
      <c r="G1123" s="913"/>
      <c r="H1123" s="913"/>
      <c r="I1123" s="91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4"/>
      <c r="D1124" s="914"/>
      <c r="E1124" s="913"/>
      <c r="F1124" s="913"/>
      <c r="G1124" s="913"/>
      <c r="H1124" s="913"/>
      <c r="I1124" s="91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4"/>
      <c r="D1125" s="914"/>
      <c r="E1125" s="913"/>
      <c r="F1125" s="913"/>
      <c r="G1125" s="913"/>
      <c r="H1125" s="913"/>
      <c r="I1125" s="91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4"/>
      <c r="D1126" s="914"/>
      <c r="E1126" s="913"/>
      <c r="F1126" s="913"/>
      <c r="G1126" s="913"/>
      <c r="H1126" s="913"/>
      <c r="I1126" s="91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4"/>
      <c r="D1127" s="914"/>
      <c r="E1127" s="913"/>
      <c r="F1127" s="913"/>
      <c r="G1127" s="913"/>
      <c r="H1127" s="913"/>
      <c r="I1127" s="91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4"/>
      <c r="D1128" s="914"/>
      <c r="E1128" s="913"/>
      <c r="F1128" s="913"/>
      <c r="G1128" s="913"/>
      <c r="H1128" s="913"/>
      <c r="I1128" s="91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4"/>
      <c r="D1129" s="914"/>
      <c r="E1129" s="913"/>
      <c r="F1129" s="913"/>
      <c r="G1129" s="913"/>
      <c r="H1129" s="913"/>
      <c r="I1129" s="91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4"/>
      <c r="D1130" s="914"/>
      <c r="E1130" s="913"/>
      <c r="F1130" s="913"/>
      <c r="G1130" s="913"/>
      <c r="H1130" s="913"/>
      <c r="I1130" s="91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4"/>
      <c r="D1131" s="914"/>
      <c r="E1131" s="913"/>
      <c r="F1131" s="913"/>
      <c r="G1131" s="913"/>
      <c r="H1131" s="913"/>
      <c r="I1131" s="91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2">
    <cfRule type="expression" dxfId="2817" priority="13909">
      <formula>IF(RIGHT(TEXT(Y782,"0.#"),1)=".",FALSE,TRUE)</formula>
    </cfRule>
    <cfRule type="expression" dxfId="2816" priority="13910">
      <formula>IF(RIGHT(TEXT(Y782,"0.#"),1)=".",TRUE,FALSE)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11:Y816 Y796:Y803 Y794">
    <cfRule type="expression" dxfId="2813" priority="13687">
      <formula>IF(RIGHT(TEXT(Y794,"0.#"),1)=".",FALSE,TRUE)</formula>
    </cfRule>
    <cfRule type="expression" dxfId="2812" priority="13688">
      <formula>IF(RIGHT(TEXT(Y794,"0.#"),1)=".",TRUE,FALSE)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3:Y790 Y781">
    <cfRule type="expression" dxfId="2805" priority="13711">
      <formula>IF(RIGHT(TEXT(Y781,"0.#"),1)=".",FALSE,TRUE)</formula>
    </cfRule>
    <cfRule type="expression" dxfId="2804" priority="13712">
      <formula>IF(RIGHT(TEXT(Y781,"0.#"),1)=".",TRUE,FALSE)</formula>
    </cfRule>
  </conditionalFormatting>
  <conditionalFormatting sqref="AU782">
    <cfRule type="expression" dxfId="2803" priority="13709">
      <formula>IF(RIGHT(TEXT(AU782,"0.#"),1)=".",FALSE,TRUE)</formula>
    </cfRule>
    <cfRule type="expression" dxfId="2802" priority="13710">
      <formula>IF(RIGHT(TEXT(AU782,"0.#"),1)=".",TRUE,FALSE)</formula>
    </cfRule>
  </conditionalFormatting>
  <conditionalFormatting sqref="AU791">
    <cfRule type="expression" dxfId="2801" priority="13707">
      <formula>IF(RIGHT(TEXT(AU791,"0.#"),1)=".",FALSE,TRUE)</formula>
    </cfRule>
    <cfRule type="expression" dxfId="2800" priority="13708">
      <formula>IF(RIGHT(TEXT(AU791,"0.#"),1)=".",TRUE,FALSE)</formula>
    </cfRule>
  </conditionalFormatting>
  <conditionalFormatting sqref="AU783:AU790 AU781">
    <cfRule type="expression" dxfId="2799" priority="13705">
      <formula>IF(RIGHT(TEXT(AU781,"0.#"),1)=".",FALSE,TRUE)</formula>
    </cfRule>
    <cfRule type="expression" dxfId="2798" priority="13706">
      <formula>IF(RIGHT(TEXT(AU781,"0.#"),1)=".",TRUE,FALSE)</formula>
    </cfRule>
  </conditionalFormatting>
  <conditionalFormatting sqref="Y821 Y795">
    <cfRule type="expression" dxfId="2797" priority="13691">
      <formula>IF(RIGHT(TEXT(Y795,"0.#"),1)=".",FALSE,TRUE)</formula>
    </cfRule>
    <cfRule type="expression" dxfId="2796" priority="13692">
      <formula>IF(RIGHT(TEXT(Y795,"0.#"),1)=".",TRUE,FALSE)</formula>
    </cfRule>
  </conditionalFormatting>
  <conditionalFormatting sqref="Y830 Y817 Y804">
    <cfRule type="expression" dxfId="2795" priority="13689">
      <formula>IF(RIGHT(TEXT(Y804,"0.#"),1)=".",FALSE,TRUE)</formula>
    </cfRule>
    <cfRule type="expression" dxfId="2794" priority="13690">
      <formula>IF(RIGHT(TEXT(Y804,"0.#"),1)=".",TRUE,FALSE)</formula>
    </cfRule>
  </conditionalFormatting>
  <conditionalFormatting sqref="AU821 AU808 AU795">
    <cfRule type="expression" dxfId="2793" priority="13685">
      <formula>IF(RIGHT(TEXT(AU795,"0.#"),1)=".",FALSE,TRUE)</formula>
    </cfRule>
    <cfRule type="expression" dxfId="2792" priority="13686">
      <formula>IF(RIGHT(TEXT(AU795,"0.#"),1)=".",TRUE,FALSE)</formula>
    </cfRule>
  </conditionalFormatting>
  <conditionalFormatting sqref="AU830 AU817 AU804">
    <cfRule type="expression" dxfId="2791" priority="13683">
      <formula>IF(RIGHT(TEXT(AU804,"0.#"),1)=".",FALSE,TRUE)</formula>
    </cfRule>
    <cfRule type="expression" dxfId="2790" priority="13684">
      <formula>IF(RIGHT(TEXT(AU804,"0.#"),1)=".",TRUE,FALSE)</formula>
    </cfRule>
  </conditionalFormatting>
  <conditionalFormatting sqref="AU822:AU829 AU820 AU809:AU816 AU807 AU794 AU799:AU803">
    <cfRule type="expression" dxfId="2789" priority="13681">
      <formula>IF(RIGHT(TEXT(AU794,"0.#"),1)=".",FALSE,TRUE)</formula>
    </cfRule>
    <cfRule type="expression" dxfId="2788" priority="13682">
      <formula>IF(RIGHT(TEXT(AU794,"0.#"),1)=".",TRUE,FALSE)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M34">
    <cfRule type="expression" dxfId="2781" priority="13481">
      <formula>IF(RIGHT(TEXT(AM34,"0.#"),1)=".",FALSE,TRUE)</formula>
    </cfRule>
    <cfRule type="expression" dxfId="2780" priority="13482">
      <formula>IF(RIGHT(TEXT(AM34,"0.#"),1)=".",TRUE,FALSE)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4">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39:AO866">
    <cfRule type="expression" dxfId="2523" priority="6659">
      <formula>IF(AND(AL839&gt;=0, RIGHT(TEXT(AL839,"0.#"),1)&lt;&gt;"."),TRUE,FALSE)</formula>
    </cfRule>
    <cfRule type="expression" dxfId="2522" priority="6660">
      <formula>IF(AND(AL839&gt;=0, RIGHT(TEXT(AL839,"0.#"),1)="."),TRUE,FALSE)</formula>
    </cfRule>
    <cfRule type="expression" dxfId="2521" priority="6661">
      <formula>IF(AND(AL839&lt;0, RIGHT(TEXT(AL839,"0.#"),1)&lt;&gt;"."),TRUE,FALSE)</formula>
    </cfRule>
    <cfRule type="expression" dxfId="2520" priority="6662">
      <formula>IF(AND(AL839&lt;0, RIGHT(TEXT(AL839,"0.#"),1)="."),TRUE,FALSE)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Y837:Y838">
    <cfRule type="expression" dxfId="2401" priority="2843">
      <formula>IF(RIGHT(TEXT(Y837,"0.#"),1)=".",FALSE,TRUE)</formula>
    </cfRule>
    <cfRule type="expression" dxfId="2400" priority="2844">
      <formula>IF(RIGHT(TEXT(Y837,"0.#"),1)=".",TRUE,FALSE)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9:Y899">
    <cfRule type="expression" dxfId="2083" priority="2103">
      <formula>IF(RIGHT(TEXT(Y879,"0.#"),1)=".",FALSE,TRUE)</formula>
    </cfRule>
    <cfRule type="expression" dxfId="2082" priority="2104">
      <formula>IF(RIGHT(TEXT(Y879,"0.#"),1)=".",TRUE,FALSE)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Y872:Y874">
    <cfRule type="expression" dxfId="727" priority="33">
      <formula>IF(RIGHT(TEXT(Y872,"0.#"),1)=".",FALSE,TRUE)</formula>
    </cfRule>
    <cfRule type="expression" dxfId="726" priority="34">
      <formula>IF(RIGHT(TEXT(Y872,"0.#"),1)=".",TRUE,FALSE)</formula>
    </cfRule>
  </conditionalFormatting>
  <conditionalFormatting sqref="Y871">
    <cfRule type="expression" dxfId="725" priority="31">
      <formula>IF(RIGHT(TEXT(Y871,"0.#"),1)=".",FALSE,TRUE)</formula>
    </cfRule>
    <cfRule type="expression" dxfId="724" priority="32">
      <formula>IF(RIGHT(TEXT(Y871,"0.#"),1)=".",TRUE,FALSE)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AU798">
    <cfRule type="expression" dxfId="713" priority="13">
      <formula>IF(RIGHT(TEXT(AU798,"0.#"),1)=".",FALSE,TRUE)</formula>
    </cfRule>
    <cfRule type="expression" dxfId="712" priority="14">
      <formula>IF(RIGHT(TEXT(AU798,"0.#"),1)=".",TRUE,FALSE)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7">
    <cfRule type="expression" dxfId="709" priority="9">
      <formula>IF(RIGHT(TEXT(AU797,"0.#"),1)=".",FALSE,TRUE)</formula>
    </cfRule>
    <cfRule type="expression" dxfId="708" priority="10">
      <formula>IF(RIGHT(TEXT(AU797,"0.#"),1)=".",TRUE,FALSE)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568</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568</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469</v>
      </c>
      <c r="B2" s="530"/>
      <c r="C2" s="530"/>
      <c r="D2" s="530"/>
      <c r="E2" s="530"/>
      <c r="F2" s="531"/>
      <c r="G2" s="815" t="s">
        <v>265</v>
      </c>
      <c r="H2" s="800"/>
      <c r="I2" s="800"/>
      <c r="J2" s="800"/>
      <c r="K2" s="800"/>
      <c r="L2" s="800"/>
      <c r="M2" s="800"/>
      <c r="N2" s="800"/>
      <c r="O2" s="801"/>
      <c r="P2" s="799" t="s">
        <v>59</v>
      </c>
      <c r="Q2" s="800"/>
      <c r="R2" s="800"/>
      <c r="S2" s="800"/>
      <c r="T2" s="800"/>
      <c r="U2" s="800"/>
      <c r="V2" s="800"/>
      <c r="W2" s="800"/>
      <c r="X2" s="801"/>
      <c r="Y2" s="1025"/>
      <c r="Z2" s="415"/>
      <c r="AA2" s="416"/>
      <c r="AB2" s="1029" t="s">
        <v>11</v>
      </c>
      <c r="AC2" s="1030"/>
      <c r="AD2" s="1031"/>
      <c r="AE2" s="1017" t="s">
        <v>548</v>
      </c>
      <c r="AF2" s="1017"/>
      <c r="AG2" s="1017"/>
      <c r="AH2" s="1017"/>
      <c r="AI2" s="1017" t="s">
        <v>545</v>
      </c>
      <c r="AJ2" s="1017"/>
      <c r="AK2" s="1017"/>
      <c r="AL2" s="1017"/>
      <c r="AM2" s="1017" t="s">
        <v>519</v>
      </c>
      <c r="AN2" s="1017"/>
      <c r="AO2" s="1017"/>
      <c r="AP2" s="475"/>
      <c r="AQ2" s="177" t="s">
        <v>354</v>
      </c>
      <c r="AR2" s="170"/>
      <c r="AS2" s="170"/>
      <c r="AT2" s="171"/>
      <c r="AU2" s="376" t="s">
        <v>253</v>
      </c>
      <c r="AV2" s="376"/>
      <c r="AW2" s="376"/>
      <c r="AX2" s="377"/>
    </row>
    <row r="3" spans="1:50" ht="18.75" customHeight="1" x14ac:dyDescent="0.15">
      <c r="A3" s="529"/>
      <c r="B3" s="530"/>
      <c r="C3" s="530"/>
      <c r="D3" s="530"/>
      <c r="E3" s="530"/>
      <c r="F3" s="531"/>
      <c r="G3" s="584"/>
      <c r="H3" s="382"/>
      <c r="I3" s="382"/>
      <c r="J3" s="382"/>
      <c r="K3" s="382"/>
      <c r="L3" s="382"/>
      <c r="M3" s="382"/>
      <c r="N3" s="382"/>
      <c r="O3" s="585"/>
      <c r="P3" s="597"/>
      <c r="Q3" s="382"/>
      <c r="R3" s="382"/>
      <c r="S3" s="382"/>
      <c r="T3" s="382"/>
      <c r="U3" s="382"/>
      <c r="V3" s="382"/>
      <c r="W3" s="382"/>
      <c r="X3" s="585"/>
      <c r="Y3" s="1026"/>
      <c r="Z3" s="1027"/>
      <c r="AA3" s="1028"/>
      <c r="AB3" s="1032"/>
      <c r="AC3" s="1033"/>
      <c r="AD3" s="1034"/>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32"/>
      <c r="B4" s="530"/>
      <c r="C4" s="530"/>
      <c r="D4" s="530"/>
      <c r="E4" s="530"/>
      <c r="F4" s="531"/>
      <c r="G4" s="557"/>
      <c r="H4" s="1035"/>
      <c r="I4" s="1035"/>
      <c r="J4" s="1035"/>
      <c r="K4" s="1035"/>
      <c r="L4" s="1035"/>
      <c r="M4" s="1035"/>
      <c r="N4" s="1035"/>
      <c r="O4" s="1036"/>
      <c r="P4" s="162"/>
      <c r="Q4" s="1043"/>
      <c r="R4" s="1043"/>
      <c r="S4" s="1043"/>
      <c r="T4" s="1043"/>
      <c r="U4" s="1043"/>
      <c r="V4" s="1043"/>
      <c r="W4" s="1043"/>
      <c r="X4" s="1044"/>
      <c r="Y4" s="1021" t="s">
        <v>12</v>
      </c>
      <c r="Z4" s="1022"/>
      <c r="AA4" s="1023"/>
      <c r="AB4" s="568"/>
      <c r="AC4" s="1024"/>
      <c r="AD4" s="1024"/>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4" t="s">
        <v>54</v>
      </c>
      <c r="Z5" s="1018"/>
      <c r="AA5" s="1019"/>
      <c r="AB5" s="539"/>
      <c r="AC5" s="1020"/>
      <c r="AD5" s="1020"/>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8" t="s">
        <v>497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469</v>
      </c>
      <c r="B9" s="530"/>
      <c r="C9" s="530"/>
      <c r="D9" s="530"/>
      <c r="E9" s="530"/>
      <c r="F9" s="531"/>
      <c r="G9" s="815" t="s">
        <v>265</v>
      </c>
      <c r="H9" s="800"/>
      <c r="I9" s="800"/>
      <c r="J9" s="800"/>
      <c r="K9" s="800"/>
      <c r="L9" s="800"/>
      <c r="M9" s="800"/>
      <c r="N9" s="800"/>
      <c r="O9" s="801"/>
      <c r="P9" s="799" t="s">
        <v>59</v>
      </c>
      <c r="Q9" s="800"/>
      <c r="R9" s="800"/>
      <c r="S9" s="800"/>
      <c r="T9" s="800"/>
      <c r="U9" s="800"/>
      <c r="V9" s="800"/>
      <c r="W9" s="800"/>
      <c r="X9" s="801"/>
      <c r="Y9" s="1025"/>
      <c r="Z9" s="415"/>
      <c r="AA9" s="416"/>
      <c r="AB9" s="1029" t="s">
        <v>11</v>
      </c>
      <c r="AC9" s="1030"/>
      <c r="AD9" s="1031"/>
      <c r="AE9" s="1017" t="s">
        <v>549</v>
      </c>
      <c r="AF9" s="1017"/>
      <c r="AG9" s="1017"/>
      <c r="AH9" s="1017"/>
      <c r="AI9" s="1017" t="s">
        <v>545</v>
      </c>
      <c r="AJ9" s="1017"/>
      <c r="AK9" s="1017"/>
      <c r="AL9" s="1017"/>
      <c r="AM9" s="1017" t="s">
        <v>519</v>
      </c>
      <c r="AN9" s="1017"/>
      <c r="AO9" s="1017"/>
      <c r="AP9" s="475"/>
      <c r="AQ9" s="177" t="s">
        <v>354</v>
      </c>
      <c r="AR9" s="170"/>
      <c r="AS9" s="170"/>
      <c r="AT9" s="171"/>
      <c r="AU9" s="376" t="s">
        <v>253</v>
      </c>
      <c r="AV9" s="376"/>
      <c r="AW9" s="376"/>
      <c r="AX9" s="377"/>
    </row>
    <row r="10" spans="1:50" ht="18.75" customHeight="1" x14ac:dyDescent="0.15">
      <c r="A10" s="529"/>
      <c r="B10" s="530"/>
      <c r="C10" s="530"/>
      <c r="D10" s="530"/>
      <c r="E10" s="530"/>
      <c r="F10" s="531"/>
      <c r="G10" s="584"/>
      <c r="H10" s="382"/>
      <c r="I10" s="382"/>
      <c r="J10" s="382"/>
      <c r="K10" s="382"/>
      <c r="L10" s="382"/>
      <c r="M10" s="382"/>
      <c r="N10" s="382"/>
      <c r="O10" s="585"/>
      <c r="P10" s="597"/>
      <c r="Q10" s="382"/>
      <c r="R10" s="382"/>
      <c r="S10" s="382"/>
      <c r="T10" s="382"/>
      <c r="U10" s="382"/>
      <c r="V10" s="382"/>
      <c r="W10" s="382"/>
      <c r="X10" s="585"/>
      <c r="Y10" s="1026"/>
      <c r="Z10" s="1027"/>
      <c r="AA10" s="1028"/>
      <c r="AB10" s="1032"/>
      <c r="AC10" s="1033"/>
      <c r="AD10" s="1034"/>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32"/>
      <c r="B11" s="530"/>
      <c r="C11" s="530"/>
      <c r="D11" s="530"/>
      <c r="E11" s="530"/>
      <c r="F11" s="531"/>
      <c r="G11" s="557"/>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68"/>
      <c r="AC11" s="1024"/>
      <c r="AD11" s="1024"/>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9"/>
      <c r="AC12" s="1020"/>
      <c r="AD12" s="1020"/>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8" t="s">
        <v>497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469</v>
      </c>
      <c r="B16" s="530"/>
      <c r="C16" s="530"/>
      <c r="D16" s="530"/>
      <c r="E16" s="530"/>
      <c r="F16" s="531"/>
      <c r="G16" s="815" t="s">
        <v>265</v>
      </c>
      <c r="H16" s="800"/>
      <c r="I16" s="800"/>
      <c r="J16" s="800"/>
      <c r="K16" s="800"/>
      <c r="L16" s="800"/>
      <c r="M16" s="800"/>
      <c r="N16" s="800"/>
      <c r="O16" s="801"/>
      <c r="P16" s="799" t="s">
        <v>59</v>
      </c>
      <c r="Q16" s="800"/>
      <c r="R16" s="800"/>
      <c r="S16" s="800"/>
      <c r="T16" s="800"/>
      <c r="U16" s="800"/>
      <c r="V16" s="800"/>
      <c r="W16" s="800"/>
      <c r="X16" s="801"/>
      <c r="Y16" s="1025"/>
      <c r="Z16" s="415"/>
      <c r="AA16" s="416"/>
      <c r="AB16" s="1029" t="s">
        <v>11</v>
      </c>
      <c r="AC16" s="1030"/>
      <c r="AD16" s="1031"/>
      <c r="AE16" s="1017" t="s">
        <v>548</v>
      </c>
      <c r="AF16" s="1017"/>
      <c r="AG16" s="1017"/>
      <c r="AH16" s="1017"/>
      <c r="AI16" s="1017" t="s">
        <v>546</v>
      </c>
      <c r="AJ16" s="1017"/>
      <c r="AK16" s="1017"/>
      <c r="AL16" s="1017"/>
      <c r="AM16" s="1017" t="s">
        <v>519</v>
      </c>
      <c r="AN16" s="1017"/>
      <c r="AO16" s="1017"/>
      <c r="AP16" s="475"/>
      <c r="AQ16" s="177" t="s">
        <v>354</v>
      </c>
      <c r="AR16" s="170"/>
      <c r="AS16" s="170"/>
      <c r="AT16" s="171"/>
      <c r="AU16" s="376" t="s">
        <v>253</v>
      </c>
      <c r="AV16" s="376"/>
      <c r="AW16" s="376"/>
      <c r="AX16" s="377"/>
    </row>
    <row r="17" spans="1:50" ht="18.75" customHeight="1" x14ac:dyDescent="0.15">
      <c r="A17" s="529"/>
      <c r="B17" s="530"/>
      <c r="C17" s="530"/>
      <c r="D17" s="530"/>
      <c r="E17" s="530"/>
      <c r="F17" s="531"/>
      <c r="G17" s="584"/>
      <c r="H17" s="382"/>
      <c r="I17" s="382"/>
      <c r="J17" s="382"/>
      <c r="K17" s="382"/>
      <c r="L17" s="382"/>
      <c r="M17" s="382"/>
      <c r="N17" s="382"/>
      <c r="O17" s="585"/>
      <c r="P17" s="597"/>
      <c r="Q17" s="382"/>
      <c r="R17" s="382"/>
      <c r="S17" s="382"/>
      <c r="T17" s="382"/>
      <c r="U17" s="382"/>
      <c r="V17" s="382"/>
      <c r="W17" s="382"/>
      <c r="X17" s="585"/>
      <c r="Y17" s="1026"/>
      <c r="Z17" s="1027"/>
      <c r="AA17" s="1028"/>
      <c r="AB17" s="1032"/>
      <c r="AC17" s="1033"/>
      <c r="AD17" s="1034"/>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32"/>
      <c r="B18" s="530"/>
      <c r="C18" s="530"/>
      <c r="D18" s="530"/>
      <c r="E18" s="530"/>
      <c r="F18" s="531"/>
      <c r="G18" s="557"/>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68"/>
      <c r="AC18" s="1024"/>
      <c r="AD18" s="1024"/>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9"/>
      <c r="AC19" s="1020"/>
      <c r="AD19" s="1020"/>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8" t="s">
        <v>497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469</v>
      </c>
      <c r="B23" s="530"/>
      <c r="C23" s="530"/>
      <c r="D23" s="530"/>
      <c r="E23" s="530"/>
      <c r="F23" s="531"/>
      <c r="G23" s="815" t="s">
        <v>265</v>
      </c>
      <c r="H23" s="800"/>
      <c r="I23" s="800"/>
      <c r="J23" s="800"/>
      <c r="K23" s="800"/>
      <c r="L23" s="800"/>
      <c r="M23" s="800"/>
      <c r="N23" s="800"/>
      <c r="O23" s="801"/>
      <c r="P23" s="799" t="s">
        <v>59</v>
      </c>
      <c r="Q23" s="800"/>
      <c r="R23" s="800"/>
      <c r="S23" s="800"/>
      <c r="T23" s="800"/>
      <c r="U23" s="800"/>
      <c r="V23" s="800"/>
      <c r="W23" s="800"/>
      <c r="X23" s="801"/>
      <c r="Y23" s="1025"/>
      <c r="Z23" s="415"/>
      <c r="AA23" s="416"/>
      <c r="AB23" s="1029" t="s">
        <v>11</v>
      </c>
      <c r="AC23" s="1030"/>
      <c r="AD23" s="1031"/>
      <c r="AE23" s="1017" t="s">
        <v>550</v>
      </c>
      <c r="AF23" s="1017"/>
      <c r="AG23" s="1017"/>
      <c r="AH23" s="1017"/>
      <c r="AI23" s="1017" t="s">
        <v>545</v>
      </c>
      <c r="AJ23" s="1017"/>
      <c r="AK23" s="1017"/>
      <c r="AL23" s="1017"/>
      <c r="AM23" s="1017" t="s">
        <v>519</v>
      </c>
      <c r="AN23" s="1017"/>
      <c r="AO23" s="1017"/>
      <c r="AP23" s="475"/>
      <c r="AQ23" s="177" t="s">
        <v>354</v>
      </c>
      <c r="AR23" s="170"/>
      <c r="AS23" s="170"/>
      <c r="AT23" s="171"/>
      <c r="AU23" s="376" t="s">
        <v>253</v>
      </c>
      <c r="AV23" s="376"/>
      <c r="AW23" s="376"/>
      <c r="AX23" s="377"/>
    </row>
    <row r="24" spans="1:50" ht="18.75" customHeight="1" x14ac:dyDescent="0.15">
      <c r="A24" s="529"/>
      <c r="B24" s="530"/>
      <c r="C24" s="530"/>
      <c r="D24" s="530"/>
      <c r="E24" s="530"/>
      <c r="F24" s="531"/>
      <c r="G24" s="584"/>
      <c r="H24" s="382"/>
      <c r="I24" s="382"/>
      <c r="J24" s="382"/>
      <c r="K24" s="382"/>
      <c r="L24" s="382"/>
      <c r="M24" s="382"/>
      <c r="N24" s="382"/>
      <c r="O24" s="585"/>
      <c r="P24" s="597"/>
      <c r="Q24" s="382"/>
      <c r="R24" s="382"/>
      <c r="S24" s="382"/>
      <c r="T24" s="382"/>
      <c r="U24" s="382"/>
      <c r="V24" s="382"/>
      <c r="W24" s="382"/>
      <c r="X24" s="585"/>
      <c r="Y24" s="1026"/>
      <c r="Z24" s="1027"/>
      <c r="AA24" s="1028"/>
      <c r="AB24" s="1032"/>
      <c r="AC24" s="1033"/>
      <c r="AD24" s="1034"/>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32"/>
      <c r="B25" s="530"/>
      <c r="C25" s="530"/>
      <c r="D25" s="530"/>
      <c r="E25" s="530"/>
      <c r="F25" s="531"/>
      <c r="G25" s="557"/>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68"/>
      <c r="AC25" s="1024"/>
      <c r="AD25" s="1024"/>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9"/>
      <c r="AC26" s="1020"/>
      <c r="AD26" s="1020"/>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8" t="s">
        <v>497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469</v>
      </c>
      <c r="B30" s="530"/>
      <c r="C30" s="530"/>
      <c r="D30" s="530"/>
      <c r="E30" s="530"/>
      <c r="F30" s="531"/>
      <c r="G30" s="815" t="s">
        <v>265</v>
      </c>
      <c r="H30" s="800"/>
      <c r="I30" s="800"/>
      <c r="J30" s="800"/>
      <c r="K30" s="800"/>
      <c r="L30" s="800"/>
      <c r="M30" s="800"/>
      <c r="N30" s="800"/>
      <c r="O30" s="801"/>
      <c r="P30" s="799" t="s">
        <v>59</v>
      </c>
      <c r="Q30" s="800"/>
      <c r="R30" s="800"/>
      <c r="S30" s="800"/>
      <c r="T30" s="800"/>
      <c r="U30" s="800"/>
      <c r="V30" s="800"/>
      <c r="W30" s="800"/>
      <c r="X30" s="801"/>
      <c r="Y30" s="1025"/>
      <c r="Z30" s="415"/>
      <c r="AA30" s="416"/>
      <c r="AB30" s="1029" t="s">
        <v>11</v>
      </c>
      <c r="AC30" s="1030"/>
      <c r="AD30" s="1031"/>
      <c r="AE30" s="1017" t="s">
        <v>548</v>
      </c>
      <c r="AF30" s="1017"/>
      <c r="AG30" s="1017"/>
      <c r="AH30" s="1017"/>
      <c r="AI30" s="1017" t="s">
        <v>545</v>
      </c>
      <c r="AJ30" s="1017"/>
      <c r="AK30" s="1017"/>
      <c r="AL30" s="1017"/>
      <c r="AM30" s="1017" t="s">
        <v>543</v>
      </c>
      <c r="AN30" s="1017"/>
      <c r="AO30" s="1017"/>
      <c r="AP30" s="475"/>
      <c r="AQ30" s="177" t="s">
        <v>354</v>
      </c>
      <c r="AR30" s="170"/>
      <c r="AS30" s="170"/>
      <c r="AT30" s="171"/>
      <c r="AU30" s="376" t="s">
        <v>253</v>
      </c>
      <c r="AV30" s="376"/>
      <c r="AW30" s="376"/>
      <c r="AX30" s="377"/>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1026"/>
      <c r="Z31" s="1027"/>
      <c r="AA31" s="1028"/>
      <c r="AB31" s="1032"/>
      <c r="AC31" s="1033"/>
      <c r="AD31" s="1034"/>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32"/>
      <c r="B32" s="530"/>
      <c r="C32" s="530"/>
      <c r="D32" s="530"/>
      <c r="E32" s="530"/>
      <c r="F32" s="531"/>
      <c r="G32" s="557"/>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68"/>
      <c r="AC32" s="1024"/>
      <c r="AD32" s="1024"/>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9"/>
      <c r="AC33" s="1020"/>
      <c r="AD33" s="1020"/>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8" t="s">
        <v>497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469</v>
      </c>
      <c r="B37" s="530"/>
      <c r="C37" s="530"/>
      <c r="D37" s="530"/>
      <c r="E37" s="530"/>
      <c r="F37" s="531"/>
      <c r="G37" s="815" t="s">
        <v>265</v>
      </c>
      <c r="H37" s="800"/>
      <c r="I37" s="800"/>
      <c r="J37" s="800"/>
      <c r="K37" s="800"/>
      <c r="L37" s="800"/>
      <c r="M37" s="800"/>
      <c r="N37" s="800"/>
      <c r="O37" s="801"/>
      <c r="P37" s="799" t="s">
        <v>59</v>
      </c>
      <c r="Q37" s="800"/>
      <c r="R37" s="800"/>
      <c r="S37" s="800"/>
      <c r="T37" s="800"/>
      <c r="U37" s="800"/>
      <c r="V37" s="800"/>
      <c r="W37" s="800"/>
      <c r="X37" s="801"/>
      <c r="Y37" s="1025"/>
      <c r="Z37" s="415"/>
      <c r="AA37" s="416"/>
      <c r="AB37" s="1029" t="s">
        <v>11</v>
      </c>
      <c r="AC37" s="1030"/>
      <c r="AD37" s="1031"/>
      <c r="AE37" s="1017" t="s">
        <v>550</v>
      </c>
      <c r="AF37" s="1017"/>
      <c r="AG37" s="1017"/>
      <c r="AH37" s="1017"/>
      <c r="AI37" s="1017" t="s">
        <v>547</v>
      </c>
      <c r="AJ37" s="1017"/>
      <c r="AK37" s="1017"/>
      <c r="AL37" s="1017"/>
      <c r="AM37" s="1017" t="s">
        <v>544</v>
      </c>
      <c r="AN37" s="1017"/>
      <c r="AO37" s="1017"/>
      <c r="AP37" s="475"/>
      <c r="AQ37" s="177" t="s">
        <v>354</v>
      </c>
      <c r="AR37" s="170"/>
      <c r="AS37" s="170"/>
      <c r="AT37" s="171"/>
      <c r="AU37" s="376" t="s">
        <v>253</v>
      </c>
      <c r="AV37" s="376"/>
      <c r="AW37" s="376"/>
      <c r="AX37" s="377"/>
    </row>
    <row r="38" spans="1:50" ht="18.75"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1026"/>
      <c r="Z38" s="1027"/>
      <c r="AA38" s="1028"/>
      <c r="AB38" s="1032"/>
      <c r="AC38" s="1033"/>
      <c r="AD38" s="1034"/>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32"/>
      <c r="B39" s="530"/>
      <c r="C39" s="530"/>
      <c r="D39" s="530"/>
      <c r="E39" s="530"/>
      <c r="F39" s="531"/>
      <c r="G39" s="557"/>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68"/>
      <c r="AC39" s="1024"/>
      <c r="AD39" s="102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9"/>
      <c r="AC40" s="1020"/>
      <c r="AD40" s="1020"/>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469</v>
      </c>
      <c r="B44" s="530"/>
      <c r="C44" s="530"/>
      <c r="D44" s="530"/>
      <c r="E44" s="530"/>
      <c r="F44" s="531"/>
      <c r="G44" s="815" t="s">
        <v>265</v>
      </c>
      <c r="H44" s="800"/>
      <c r="I44" s="800"/>
      <c r="J44" s="800"/>
      <c r="K44" s="800"/>
      <c r="L44" s="800"/>
      <c r="M44" s="800"/>
      <c r="N44" s="800"/>
      <c r="O44" s="801"/>
      <c r="P44" s="799" t="s">
        <v>59</v>
      </c>
      <c r="Q44" s="800"/>
      <c r="R44" s="800"/>
      <c r="S44" s="800"/>
      <c r="T44" s="800"/>
      <c r="U44" s="800"/>
      <c r="V44" s="800"/>
      <c r="W44" s="800"/>
      <c r="X44" s="801"/>
      <c r="Y44" s="1025"/>
      <c r="Z44" s="415"/>
      <c r="AA44" s="416"/>
      <c r="AB44" s="1029" t="s">
        <v>11</v>
      </c>
      <c r="AC44" s="1030"/>
      <c r="AD44" s="1031"/>
      <c r="AE44" s="1017" t="s">
        <v>548</v>
      </c>
      <c r="AF44" s="1017"/>
      <c r="AG44" s="1017"/>
      <c r="AH44" s="1017"/>
      <c r="AI44" s="1017" t="s">
        <v>545</v>
      </c>
      <c r="AJ44" s="1017"/>
      <c r="AK44" s="1017"/>
      <c r="AL44" s="1017"/>
      <c r="AM44" s="1017" t="s">
        <v>519</v>
      </c>
      <c r="AN44" s="1017"/>
      <c r="AO44" s="1017"/>
      <c r="AP44" s="475"/>
      <c r="AQ44" s="177" t="s">
        <v>354</v>
      </c>
      <c r="AR44" s="170"/>
      <c r="AS44" s="170"/>
      <c r="AT44" s="171"/>
      <c r="AU44" s="376" t="s">
        <v>253</v>
      </c>
      <c r="AV44" s="376"/>
      <c r="AW44" s="376"/>
      <c r="AX44" s="377"/>
    </row>
    <row r="45" spans="1:50" ht="18.75"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1026"/>
      <c r="Z45" s="1027"/>
      <c r="AA45" s="1028"/>
      <c r="AB45" s="1032"/>
      <c r="AC45" s="1033"/>
      <c r="AD45" s="1034"/>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32"/>
      <c r="B46" s="530"/>
      <c r="C46" s="530"/>
      <c r="D46" s="530"/>
      <c r="E46" s="530"/>
      <c r="F46" s="531"/>
      <c r="G46" s="557"/>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68"/>
      <c r="AC46" s="1024"/>
      <c r="AD46" s="102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9"/>
      <c r="AC47" s="1020"/>
      <c r="AD47" s="1020"/>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469</v>
      </c>
      <c r="B51" s="530"/>
      <c r="C51" s="530"/>
      <c r="D51" s="530"/>
      <c r="E51" s="530"/>
      <c r="F51" s="531"/>
      <c r="G51" s="815" t="s">
        <v>265</v>
      </c>
      <c r="H51" s="800"/>
      <c r="I51" s="800"/>
      <c r="J51" s="800"/>
      <c r="K51" s="800"/>
      <c r="L51" s="800"/>
      <c r="M51" s="800"/>
      <c r="N51" s="800"/>
      <c r="O51" s="801"/>
      <c r="P51" s="799" t="s">
        <v>59</v>
      </c>
      <c r="Q51" s="800"/>
      <c r="R51" s="800"/>
      <c r="S51" s="800"/>
      <c r="T51" s="800"/>
      <c r="U51" s="800"/>
      <c r="V51" s="800"/>
      <c r="W51" s="800"/>
      <c r="X51" s="801"/>
      <c r="Y51" s="1025"/>
      <c r="Z51" s="415"/>
      <c r="AA51" s="416"/>
      <c r="AB51" s="475" t="s">
        <v>11</v>
      </c>
      <c r="AC51" s="1030"/>
      <c r="AD51" s="1031"/>
      <c r="AE51" s="1017" t="s">
        <v>548</v>
      </c>
      <c r="AF51" s="1017"/>
      <c r="AG51" s="1017"/>
      <c r="AH51" s="1017"/>
      <c r="AI51" s="1017" t="s">
        <v>545</v>
      </c>
      <c r="AJ51" s="1017"/>
      <c r="AK51" s="1017"/>
      <c r="AL51" s="1017"/>
      <c r="AM51" s="1017" t="s">
        <v>519</v>
      </c>
      <c r="AN51" s="1017"/>
      <c r="AO51" s="1017"/>
      <c r="AP51" s="475"/>
      <c r="AQ51" s="177" t="s">
        <v>354</v>
      </c>
      <c r="AR51" s="170"/>
      <c r="AS51" s="170"/>
      <c r="AT51" s="171"/>
      <c r="AU51" s="376" t="s">
        <v>253</v>
      </c>
      <c r="AV51" s="376"/>
      <c r="AW51" s="376"/>
      <c r="AX51" s="377"/>
    </row>
    <row r="52" spans="1:50" ht="18.75"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1026"/>
      <c r="Z52" s="1027"/>
      <c r="AA52" s="1028"/>
      <c r="AB52" s="1032"/>
      <c r="AC52" s="1033"/>
      <c r="AD52" s="1034"/>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32"/>
      <c r="B53" s="530"/>
      <c r="C53" s="530"/>
      <c r="D53" s="530"/>
      <c r="E53" s="530"/>
      <c r="F53" s="531"/>
      <c r="G53" s="557"/>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68"/>
      <c r="AC53" s="1024"/>
      <c r="AD53" s="102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9"/>
      <c r="AC54" s="1020"/>
      <c r="AD54" s="102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469</v>
      </c>
      <c r="B58" s="530"/>
      <c r="C58" s="530"/>
      <c r="D58" s="530"/>
      <c r="E58" s="530"/>
      <c r="F58" s="531"/>
      <c r="G58" s="815" t="s">
        <v>265</v>
      </c>
      <c r="H58" s="800"/>
      <c r="I58" s="800"/>
      <c r="J58" s="800"/>
      <c r="K58" s="800"/>
      <c r="L58" s="800"/>
      <c r="M58" s="800"/>
      <c r="N58" s="800"/>
      <c r="O58" s="801"/>
      <c r="P58" s="799" t="s">
        <v>59</v>
      </c>
      <c r="Q58" s="800"/>
      <c r="R58" s="800"/>
      <c r="S58" s="800"/>
      <c r="T58" s="800"/>
      <c r="U58" s="800"/>
      <c r="V58" s="800"/>
      <c r="W58" s="800"/>
      <c r="X58" s="801"/>
      <c r="Y58" s="1025"/>
      <c r="Z58" s="415"/>
      <c r="AA58" s="416"/>
      <c r="AB58" s="1029" t="s">
        <v>11</v>
      </c>
      <c r="AC58" s="1030"/>
      <c r="AD58" s="1031"/>
      <c r="AE58" s="1017" t="s">
        <v>548</v>
      </c>
      <c r="AF58" s="1017"/>
      <c r="AG58" s="1017"/>
      <c r="AH58" s="1017"/>
      <c r="AI58" s="1017" t="s">
        <v>545</v>
      </c>
      <c r="AJ58" s="1017"/>
      <c r="AK58" s="1017"/>
      <c r="AL58" s="1017"/>
      <c r="AM58" s="1017" t="s">
        <v>519</v>
      </c>
      <c r="AN58" s="1017"/>
      <c r="AO58" s="1017"/>
      <c r="AP58" s="475"/>
      <c r="AQ58" s="177" t="s">
        <v>354</v>
      </c>
      <c r="AR58" s="170"/>
      <c r="AS58" s="170"/>
      <c r="AT58" s="171"/>
      <c r="AU58" s="376" t="s">
        <v>253</v>
      </c>
      <c r="AV58" s="376"/>
      <c r="AW58" s="376"/>
      <c r="AX58" s="377"/>
    </row>
    <row r="59" spans="1:50" ht="18.75"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1026"/>
      <c r="Z59" s="1027"/>
      <c r="AA59" s="1028"/>
      <c r="AB59" s="1032"/>
      <c r="AC59" s="1033"/>
      <c r="AD59" s="1034"/>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32"/>
      <c r="B60" s="530"/>
      <c r="C60" s="530"/>
      <c r="D60" s="530"/>
      <c r="E60" s="530"/>
      <c r="F60" s="531"/>
      <c r="G60" s="557"/>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68"/>
      <c r="AC60" s="1024"/>
      <c r="AD60" s="102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9"/>
      <c r="AC61" s="1020"/>
      <c r="AD61" s="102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469</v>
      </c>
      <c r="B65" s="530"/>
      <c r="C65" s="530"/>
      <c r="D65" s="530"/>
      <c r="E65" s="530"/>
      <c r="F65" s="531"/>
      <c r="G65" s="815" t="s">
        <v>265</v>
      </c>
      <c r="H65" s="800"/>
      <c r="I65" s="800"/>
      <c r="J65" s="800"/>
      <c r="K65" s="800"/>
      <c r="L65" s="800"/>
      <c r="M65" s="800"/>
      <c r="N65" s="800"/>
      <c r="O65" s="801"/>
      <c r="P65" s="799" t="s">
        <v>59</v>
      </c>
      <c r="Q65" s="800"/>
      <c r="R65" s="800"/>
      <c r="S65" s="800"/>
      <c r="T65" s="800"/>
      <c r="U65" s="800"/>
      <c r="V65" s="800"/>
      <c r="W65" s="800"/>
      <c r="X65" s="801"/>
      <c r="Y65" s="1025"/>
      <c r="Z65" s="415"/>
      <c r="AA65" s="416"/>
      <c r="AB65" s="1029" t="s">
        <v>11</v>
      </c>
      <c r="AC65" s="1030"/>
      <c r="AD65" s="1031"/>
      <c r="AE65" s="1017" t="s">
        <v>548</v>
      </c>
      <c r="AF65" s="1017"/>
      <c r="AG65" s="1017"/>
      <c r="AH65" s="1017"/>
      <c r="AI65" s="1017" t="s">
        <v>545</v>
      </c>
      <c r="AJ65" s="1017"/>
      <c r="AK65" s="1017"/>
      <c r="AL65" s="1017"/>
      <c r="AM65" s="1017" t="s">
        <v>519</v>
      </c>
      <c r="AN65" s="1017"/>
      <c r="AO65" s="1017"/>
      <c r="AP65" s="475"/>
      <c r="AQ65" s="177" t="s">
        <v>354</v>
      </c>
      <c r="AR65" s="170"/>
      <c r="AS65" s="170"/>
      <c r="AT65" s="171"/>
      <c r="AU65" s="376" t="s">
        <v>253</v>
      </c>
      <c r="AV65" s="376"/>
      <c r="AW65" s="376"/>
      <c r="AX65" s="377"/>
    </row>
    <row r="66" spans="1:50" ht="18.75" customHeight="1" x14ac:dyDescent="0.15">
      <c r="A66" s="529"/>
      <c r="B66" s="530"/>
      <c r="C66" s="530"/>
      <c r="D66" s="530"/>
      <c r="E66" s="530"/>
      <c r="F66" s="531"/>
      <c r="G66" s="584"/>
      <c r="H66" s="382"/>
      <c r="I66" s="382"/>
      <c r="J66" s="382"/>
      <c r="K66" s="382"/>
      <c r="L66" s="382"/>
      <c r="M66" s="382"/>
      <c r="N66" s="382"/>
      <c r="O66" s="585"/>
      <c r="P66" s="597"/>
      <c r="Q66" s="382"/>
      <c r="R66" s="382"/>
      <c r="S66" s="382"/>
      <c r="T66" s="382"/>
      <c r="U66" s="382"/>
      <c r="V66" s="382"/>
      <c r="W66" s="382"/>
      <c r="X66" s="585"/>
      <c r="Y66" s="1026"/>
      <c r="Z66" s="1027"/>
      <c r="AA66" s="1028"/>
      <c r="AB66" s="1032"/>
      <c r="AC66" s="1033"/>
      <c r="AD66" s="1034"/>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32"/>
      <c r="B67" s="530"/>
      <c r="C67" s="530"/>
      <c r="D67" s="530"/>
      <c r="E67" s="530"/>
      <c r="F67" s="531"/>
      <c r="G67" s="557"/>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68"/>
      <c r="AC67" s="1024"/>
      <c r="AD67" s="1024"/>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9"/>
      <c r="AC68" s="1020"/>
      <c r="AD68" s="1020"/>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14"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8" t="s">
        <v>497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483</v>
      </c>
      <c r="H2" s="457"/>
      <c r="I2" s="457"/>
      <c r="J2" s="457"/>
      <c r="K2" s="457"/>
      <c r="L2" s="457"/>
      <c r="M2" s="457"/>
      <c r="N2" s="457"/>
      <c r="O2" s="457"/>
      <c r="P2" s="457"/>
      <c r="Q2" s="457"/>
      <c r="R2" s="457"/>
      <c r="S2" s="457"/>
      <c r="T2" s="457"/>
      <c r="U2" s="457"/>
      <c r="V2" s="457"/>
      <c r="W2" s="457"/>
      <c r="X2" s="457"/>
      <c r="Y2" s="457"/>
      <c r="Z2" s="457"/>
      <c r="AA2" s="457"/>
      <c r="AB2" s="458"/>
      <c r="AC2" s="456" t="s">
        <v>485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7"/>
      <c r="B6" s="1058"/>
      <c r="C6" s="1058"/>
      <c r="D6" s="1058"/>
      <c r="E6" s="1058"/>
      <c r="F6" s="105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7"/>
      <c r="B7" s="1058"/>
      <c r="C7" s="1058"/>
      <c r="D7" s="1058"/>
      <c r="E7" s="1058"/>
      <c r="F7" s="105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7"/>
      <c r="B8" s="1058"/>
      <c r="C8" s="1058"/>
      <c r="D8" s="1058"/>
      <c r="E8" s="1058"/>
      <c r="F8" s="105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7"/>
      <c r="B9" s="1058"/>
      <c r="C9" s="1058"/>
      <c r="D9" s="1058"/>
      <c r="E9" s="1058"/>
      <c r="F9" s="105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7"/>
      <c r="B10" s="1058"/>
      <c r="C10" s="1058"/>
      <c r="D10" s="1058"/>
      <c r="E10" s="1058"/>
      <c r="F10" s="105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7"/>
      <c r="B11" s="1058"/>
      <c r="C11" s="1058"/>
      <c r="D11" s="1058"/>
      <c r="E11" s="1058"/>
      <c r="F11" s="105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7"/>
      <c r="B12" s="1058"/>
      <c r="C12" s="1058"/>
      <c r="D12" s="1058"/>
      <c r="E12" s="1058"/>
      <c r="F12" s="105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7"/>
      <c r="B13" s="1058"/>
      <c r="C13" s="1058"/>
      <c r="D13" s="1058"/>
      <c r="E13" s="1058"/>
      <c r="F13" s="105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7"/>
      <c r="B14" s="1058"/>
      <c r="C14" s="1058"/>
      <c r="D14" s="1058"/>
      <c r="E14" s="1058"/>
      <c r="F14" s="105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7"/>
      <c r="B15" s="1058"/>
      <c r="C15" s="1058"/>
      <c r="D15" s="1058"/>
      <c r="E15" s="1058"/>
      <c r="F15" s="105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7"/>
      <c r="B19" s="1058"/>
      <c r="C19" s="1058"/>
      <c r="D19" s="1058"/>
      <c r="E19" s="1058"/>
      <c r="F19" s="105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7"/>
      <c r="B20" s="1058"/>
      <c r="C20" s="1058"/>
      <c r="D20" s="1058"/>
      <c r="E20" s="1058"/>
      <c r="F20" s="105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7"/>
      <c r="B21" s="1058"/>
      <c r="C21" s="1058"/>
      <c r="D21" s="1058"/>
      <c r="E21" s="1058"/>
      <c r="F21" s="105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7"/>
      <c r="B22" s="1058"/>
      <c r="C22" s="1058"/>
      <c r="D22" s="1058"/>
      <c r="E22" s="1058"/>
      <c r="F22" s="105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7"/>
      <c r="B23" s="1058"/>
      <c r="C23" s="1058"/>
      <c r="D23" s="1058"/>
      <c r="E23" s="1058"/>
      <c r="F23" s="105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7"/>
      <c r="B24" s="1058"/>
      <c r="C24" s="1058"/>
      <c r="D24" s="1058"/>
      <c r="E24" s="1058"/>
      <c r="F24" s="105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7"/>
      <c r="B25" s="1058"/>
      <c r="C25" s="1058"/>
      <c r="D25" s="1058"/>
      <c r="E25" s="1058"/>
      <c r="F25" s="105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7"/>
      <c r="B26" s="1058"/>
      <c r="C26" s="1058"/>
      <c r="D26" s="1058"/>
      <c r="E26" s="1058"/>
      <c r="F26" s="105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7"/>
      <c r="B27" s="1058"/>
      <c r="C27" s="1058"/>
      <c r="D27" s="1058"/>
      <c r="E27" s="1058"/>
      <c r="F27" s="105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7"/>
      <c r="B28" s="1058"/>
      <c r="C28" s="1058"/>
      <c r="D28" s="1058"/>
      <c r="E28" s="1058"/>
      <c r="F28" s="105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7"/>
      <c r="B32" s="1058"/>
      <c r="C32" s="1058"/>
      <c r="D32" s="1058"/>
      <c r="E32" s="1058"/>
      <c r="F32" s="105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7"/>
      <c r="B33" s="1058"/>
      <c r="C33" s="1058"/>
      <c r="D33" s="1058"/>
      <c r="E33" s="1058"/>
      <c r="F33" s="105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7"/>
      <c r="B34" s="1058"/>
      <c r="C34" s="1058"/>
      <c r="D34" s="1058"/>
      <c r="E34" s="1058"/>
      <c r="F34" s="105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7"/>
      <c r="B35" s="1058"/>
      <c r="C35" s="1058"/>
      <c r="D35" s="1058"/>
      <c r="E35" s="1058"/>
      <c r="F35" s="105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7"/>
      <c r="B36" s="1058"/>
      <c r="C36" s="1058"/>
      <c r="D36" s="1058"/>
      <c r="E36" s="1058"/>
      <c r="F36" s="105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7"/>
      <c r="B37" s="1058"/>
      <c r="C37" s="1058"/>
      <c r="D37" s="1058"/>
      <c r="E37" s="1058"/>
      <c r="F37" s="105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7"/>
      <c r="B38" s="1058"/>
      <c r="C38" s="1058"/>
      <c r="D38" s="1058"/>
      <c r="E38" s="1058"/>
      <c r="F38" s="105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7"/>
      <c r="B39" s="1058"/>
      <c r="C39" s="1058"/>
      <c r="D39" s="1058"/>
      <c r="E39" s="1058"/>
      <c r="F39" s="105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7"/>
      <c r="B40" s="1058"/>
      <c r="C40" s="1058"/>
      <c r="D40" s="1058"/>
      <c r="E40" s="1058"/>
      <c r="F40" s="105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7"/>
      <c r="B41" s="1058"/>
      <c r="C41" s="1058"/>
      <c r="D41" s="1058"/>
      <c r="E41" s="1058"/>
      <c r="F41" s="105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7"/>
      <c r="B45" s="1058"/>
      <c r="C45" s="1058"/>
      <c r="D45" s="1058"/>
      <c r="E45" s="1058"/>
      <c r="F45" s="105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7"/>
      <c r="B46" s="1058"/>
      <c r="C46" s="1058"/>
      <c r="D46" s="1058"/>
      <c r="E46" s="1058"/>
      <c r="F46" s="105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7"/>
      <c r="B47" s="1058"/>
      <c r="C47" s="1058"/>
      <c r="D47" s="1058"/>
      <c r="E47" s="1058"/>
      <c r="F47" s="105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7"/>
      <c r="B48" s="1058"/>
      <c r="C48" s="1058"/>
      <c r="D48" s="1058"/>
      <c r="E48" s="1058"/>
      <c r="F48" s="105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7"/>
      <c r="B49" s="1058"/>
      <c r="C49" s="1058"/>
      <c r="D49" s="1058"/>
      <c r="E49" s="1058"/>
      <c r="F49" s="105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7"/>
      <c r="B50" s="1058"/>
      <c r="C50" s="1058"/>
      <c r="D50" s="1058"/>
      <c r="E50" s="1058"/>
      <c r="F50" s="105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7"/>
      <c r="B51" s="1058"/>
      <c r="C51" s="1058"/>
      <c r="D51" s="1058"/>
      <c r="E51" s="1058"/>
      <c r="F51" s="105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7"/>
      <c r="B52" s="1058"/>
      <c r="C52" s="1058"/>
      <c r="D52" s="1058"/>
      <c r="E52" s="1058"/>
      <c r="F52" s="105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7"/>
      <c r="B59" s="1058"/>
      <c r="C59" s="1058"/>
      <c r="D59" s="1058"/>
      <c r="E59" s="1058"/>
      <c r="F59" s="105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7"/>
      <c r="B60" s="1058"/>
      <c r="C60" s="1058"/>
      <c r="D60" s="1058"/>
      <c r="E60" s="1058"/>
      <c r="F60" s="105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7"/>
      <c r="B61" s="1058"/>
      <c r="C61" s="1058"/>
      <c r="D61" s="1058"/>
      <c r="E61" s="1058"/>
      <c r="F61" s="105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7"/>
      <c r="B62" s="1058"/>
      <c r="C62" s="1058"/>
      <c r="D62" s="1058"/>
      <c r="E62" s="1058"/>
      <c r="F62" s="105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7"/>
      <c r="B63" s="1058"/>
      <c r="C63" s="1058"/>
      <c r="D63" s="1058"/>
      <c r="E63" s="1058"/>
      <c r="F63" s="105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7"/>
      <c r="B64" s="1058"/>
      <c r="C64" s="1058"/>
      <c r="D64" s="1058"/>
      <c r="E64" s="1058"/>
      <c r="F64" s="105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7"/>
      <c r="B65" s="1058"/>
      <c r="C65" s="1058"/>
      <c r="D65" s="1058"/>
      <c r="E65" s="1058"/>
      <c r="F65" s="105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7"/>
      <c r="B66" s="1058"/>
      <c r="C66" s="1058"/>
      <c r="D66" s="1058"/>
      <c r="E66" s="1058"/>
      <c r="F66" s="105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7"/>
      <c r="B67" s="1058"/>
      <c r="C67" s="1058"/>
      <c r="D67" s="1058"/>
      <c r="E67" s="1058"/>
      <c r="F67" s="105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7"/>
      <c r="B68" s="1058"/>
      <c r="C68" s="1058"/>
      <c r="D68" s="1058"/>
      <c r="E68" s="1058"/>
      <c r="F68" s="105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7"/>
      <c r="B72" s="1058"/>
      <c r="C72" s="1058"/>
      <c r="D72" s="1058"/>
      <c r="E72" s="1058"/>
      <c r="F72" s="105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7"/>
      <c r="B73" s="1058"/>
      <c r="C73" s="1058"/>
      <c r="D73" s="1058"/>
      <c r="E73" s="1058"/>
      <c r="F73" s="105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7"/>
      <c r="B74" s="1058"/>
      <c r="C74" s="1058"/>
      <c r="D74" s="1058"/>
      <c r="E74" s="1058"/>
      <c r="F74" s="105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7"/>
      <c r="B75" s="1058"/>
      <c r="C75" s="1058"/>
      <c r="D75" s="1058"/>
      <c r="E75" s="1058"/>
      <c r="F75" s="105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7"/>
      <c r="B76" s="1058"/>
      <c r="C76" s="1058"/>
      <c r="D76" s="1058"/>
      <c r="E76" s="1058"/>
      <c r="F76" s="105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7"/>
      <c r="B77" s="1058"/>
      <c r="C77" s="1058"/>
      <c r="D77" s="1058"/>
      <c r="E77" s="1058"/>
      <c r="F77" s="105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7"/>
      <c r="B78" s="1058"/>
      <c r="C78" s="1058"/>
      <c r="D78" s="1058"/>
      <c r="E78" s="1058"/>
      <c r="F78" s="105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7"/>
      <c r="B79" s="1058"/>
      <c r="C79" s="1058"/>
      <c r="D79" s="1058"/>
      <c r="E79" s="1058"/>
      <c r="F79" s="105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7"/>
      <c r="B80" s="1058"/>
      <c r="C80" s="1058"/>
      <c r="D80" s="1058"/>
      <c r="E80" s="1058"/>
      <c r="F80" s="105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7"/>
      <c r="B81" s="1058"/>
      <c r="C81" s="1058"/>
      <c r="D81" s="1058"/>
      <c r="E81" s="1058"/>
      <c r="F81" s="105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7"/>
      <c r="B85" s="1058"/>
      <c r="C85" s="1058"/>
      <c r="D85" s="1058"/>
      <c r="E85" s="1058"/>
      <c r="F85" s="105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7"/>
      <c r="B86" s="1058"/>
      <c r="C86" s="1058"/>
      <c r="D86" s="1058"/>
      <c r="E86" s="1058"/>
      <c r="F86" s="105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7"/>
      <c r="B87" s="1058"/>
      <c r="C87" s="1058"/>
      <c r="D87" s="1058"/>
      <c r="E87" s="1058"/>
      <c r="F87" s="105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7"/>
      <c r="B88" s="1058"/>
      <c r="C88" s="1058"/>
      <c r="D88" s="1058"/>
      <c r="E88" s="1058"/>
      <c r="F88" s="105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7"/>
      <c r="B89" s="1058"/>
      <c r="C89" s="1058"/>
      <c r="D89" s="1058"/>
      <c r="E89" s="1058"/>
      <c r="F89" s="105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7"/>
      <c r="B90" s="1058"/>
      <c r="C90" s="1058"/>
      <c r="D90" s="1058"/>
      <c r="E90" s="1058"/>
      <c r="F90" s="105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7"/>
      <c r="B91" s="1058"/>
      <c r="C91" s="1058"/>
      <c r="D91" s="1058"/>
      <c r="E91" s="1058"/>
      <c r="F91" s="105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7"/>
      <c r="B92" s="1058"/>
      <c r="C92" s="1058"/>
      <c r="D92" s="1058"/>
      <c r="E92" s="1058"/>
      <c r="F92" s="105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7"/>
      <c r="B93" s="1058"/>
      <c r="C93" s="1058"/>
      <c r="D93" s="1058"/>
      <c r="E93" s="1058"/>
      <c r="F93" s="105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7"/>
      <c r="B94" s="1058"/>
      <c r="C94" s="1058"/>
      <c r="D94" s="1058"/>
      <c r="E94" s="1058"/>
      <c r="F94" s="105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7"/>
      <c r="B98" s="1058"/>
      <c r="C98" s="1058"/>
      <c r="D98" s="1058"/>
      <c r="E98" s="1058"/>
      <c r="F98" s="105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7"/>
      <c r="B99" s="1058"/>
      <c r="C99" s="1058"/>
      <c r="D99" s="1058"/>
      <c r="E99" s="1058"/>
      <c r="F99" s="105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7"/>
      <c r="B100" s="1058"/>
      <c r="C100" s="1058"/>
      <c r="D100" s="1058"/>
      <c r="E100" s="1058"/>
      <c r="F100" s="105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7"/>
      <c r="B101" s="1058"/>
      <c r="C101" s="1058"/>
      <c r="D101" s="1058"/>
      <c r="E101" s="1058"/>
      <c r="F101" s="105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7"/>
      <c r="B102" s="1058"/>
      <c r="C102" s="1058"/>
      <c r="D102" s="1058"/>
      <c r="E102" s="1058"/>
      <c r="F102" s="105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7"/>
      <c r="B103" s="1058"/>
      <c r="C103" s="1058"/>
      <c r="D103" s="1058"/>
      <c r="E103" s="1058"/>
      <c r="F103" s="105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7"/>
      <c r="B104" s="1058"/>
      <c r="C104" s="1058"/>
      <c r="D104" s="1058"/>
      <c r="E104" s="1058"/>
      <c r="F104" s="105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7"/>
      <c r="B105" s="1058"/>
      <c r="C105" s="1058"/>
      <c r="D105" s="1058"/>
      <c r="E105" s="1058"/>
      <c r="F105" s="105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7"/>
      <c r="B112" s="1058"/>
      <c r="C112" s="1058"/>
      <c r="D112" s="1058"/>
      <c r="E112" s="1058"/>
      <c r="F112" s="105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7"/>
      <c r="B113" s="1058"/>
      <c r="C113" s="1058"/>
      <c r="D113" s="1058"/>
      <c r="E113" s="1058"/>
      <c r="F113" s="105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7"/>
      <c r="B114" s="1058"/>
      <c r="C114" s="1058"/>
      <c r="D114" s="1058"/>
      <c r="E114" s="1058"/>
      <c r="F114" s="105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7"/>
      <c r="B115" s="1058"/>
      <c r="C115" s="1058"/>
      <c r="D115" s="1058"/>
      <c r="E115" s="1058"/>
      <c r="F115" s="105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7"/>
      <c r="B116" s="1058"/>
      <c r="C116" s="1058"/>
      <c r="D116" s="1058"/>
      <c r="E116" s="1058"/>
      <c r="F116" s="105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7"/>
      <c r="B117" s="1058"/>
      <c r="C117" s="1058"/>
      <c r="D117" s="1058"/>
      <c r="E117" s="1058"/>
      <c r="F117" s="105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7"/>
      <c r="B118" s="1058"/>
      <c r="C118" s="1058"/>
      <c r="D118" s="1058"/>
      <c r="E118" s="1058"/>
      <c r="F118" s="105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7"/>
      <c r="B119" s="1058"/>
      <c r="C119" s="1058"/>
      <c r="D119" s="1058"/>
      <c r="E119" s="1058"/>
      <c r="F119" s="105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7"/>
      <c r="B120" s="1058"/>
      <c r="C120" s="1058"/>
      <c r="D120" s="1058"/>
      <c r="E120" s="1058"/>
      <c r="F120" s="105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7"/>
      <c r="B121" s="1058"/>
      <c r="C121" s="1058"/>
      <c r="D121" s="1058"/>
      <c r="E121" s="1058"/>
      <c r="F121" s="105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7"/>
      <c r="B125" s="1058"/>
      <c r="C125" s="1058"/>
      <c r="D125" s="1058"/>
      <c r="E125" s="1058"/>
      <c r="F125" s="105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7"/>
      <c r="B126" s="1058"/>
      <c r="C126" s="1058"/>
      <c r="D126" s="1058"/>
      <c r="E126" s="1058"/>
      <c r="F126" s="105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7"/>
      <c r="B127" s="1058"/>
      <c r="C127" s="1058"/>
      <c r="D127" s="1058"/>
      <c r="E127" s="1058"/>
      <c r="F127" s="105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7"/>
      <c r="B128" s="1058"/>
      <c r="C128" s="1058"/>
      <c r="D128" s="1058"/>
      <c r="E128" s="1058"/>
      <c r="F128" s="105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7"/>
      <c r="B129" s="1058"/>
      <c r="C129" s="1058"/>
      <c r="D129" s="1058"/>
      <c r="E129" s="1058"/>
      <c r="F129" s="105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7"/>
      <c r="B130" s="1058"/>
      <c r="C130" s="1058"/>
      <c r="D130" s="1058"/>
      <c r="E130" s="1058"/>
      <c r="F130" s="105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7"/>
      <c r="B131" s="1058"/>
      <c r="C131" s="1058"/>
      <c r="D131" s="1058"/>
      <c r="E131" s="1058"/>
      <c r="F131" s="105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7"/>
      <c r="B132" s="1058"/>
      <c r="C132" s="1058"/>
      <c r="D132" s="1058"/>
      <c r="E132" s="1058"/>
      <c r="F132" s="105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7"/>
      <c r="B133" s="1058"/>
      <c r="C133" s="1058"/>
      <c r="D133" s="1058"/>
      <c r="E133" s="1058"/>
      <c r="F133" s="105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7"/>
      <c r="B134" s="1058"/>
      <c r="C134" s="1058"/>
      <c r="D134" s="1058"/>
      <c r="E134" s="1058"/>
      <c r="F134" s="105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7"/>
      <c r="B138" s="1058"/>
      <c r="C138" s="1058"/>
      <c r="D138" s="1058"/>
      <c r="E138" s="1058"/>
      <c r="F138" s="105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7"/>
      <c r="B139" s="1058"/>
      <c r="C139" s="1058"/>
      <c r="D139" s="1058"/>
      <c r="E139" s="1058"/>
      <c r="F139" s="105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7"/>
      <c r="B140" s="1058"/>
      <c r="C140" s="1058"/>
      <c r="D140" s="1058"/>
      <c r="E140" s="1058"/>
      <c r="F140" s="105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7"/>
      <c r="B141" s="1058"/>
      <c r="C141" s="1058"/>
      <c r="D141" s="1058"/>
      <c r="E141" s="1058"/>
      <c r="F141" s="105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7"/>
      <c r="B142" s="1058"/>
      <c r="C142" s="1058"/>
      <c r="D142" s="1058"/>
      <c r="E142" s="1058"/>
      <c r="F142" s="105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7"/>
      <c r="B143" s="1058"/>
      <c r="C143" s="1058"/>
      <c r="D143" s="1058"/>
      <c r="E143" s="1058"/>
      <c r="F143" s="105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7"/>
      <c r="B144" s="1058"/>
      <c r="C144" s="1058"/>
      <c r="D144" s="1058"/>
      <c r="E144" s="1058"/>
      <c r="F144" s="105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7"/>
      <c r="B145" s="1058"/>
      <c r="C145" s="1058"/>
      <c r="D145" s="1058"/>
      <c r="E145" s="1058"/>
      <c r="F145" s="105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7"/>
      <c r="B146" s="1058"/>
      <c r="C146" s="1058"/>
      <c r="D146" s="1058"/>
      <c r="E146" s="1058"/>
      <c r="F146" s="105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7"/>
      <c r="B147" s="1058"/>
      <c r="C147" s="1058"/>
      <c r="D147" s="1058"/>
      <c r="E147" s="1058"/>
      <c r="F147" s="105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7"/>
      <c r="B151" s="1058"/>
      <c r="C151" s="1058"/>
      <c r="D151" s="1058"/>
      <c r="E151" s="1058"/>
      <c r="F151" s="105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7"/>
      <c r="B152" s="1058"/>
      <c r="C152" s="1058"/>
      <c r="D152" s="1058"/>
      <c r="E152" s="1058"/>
      <c r="F152" s="105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7"/>
      <c r="B153" s="1058"/>
      <c r="C153" s="1058"/>
      <c r="D153" s="1058"/>
      <c r="E153" s="1058"/>
      <c r="F153" s="105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7"/>
      <c r="B154" s="1058"/>
      <c r="C154" s="1058"/>
      <c r="D154" s="1058"/>
      <c r="E154" s="1058"/>
      <c r="F154" s="105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7"/>
      <c r="B155" s="1058"/>
      <c r="C155" s="1058"/>
      <c r="D155" s="1058"/>
      <c r="E155" s="1058"/>
      <c r="F155" s="105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7"/>
      <c r="B156" s="1058"/>
      <c r="C156" s="1058"/>
      <c r="D156" s="1058"/>
      <c r="E156" s="1058"/>
      <c r="F156" s="105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7"/>
      <c r="B157" s="1058"/>
      <c r="C157" s="1058"/>
      <c r="D157" s="1058"/>
      <c r="E157" s="1058"/>
      <c r="F157" s="105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7"/>
      <c r="B158" s="1058"/>
      <c r="C158" s="1058"/>
      <c r="D158" s="1058"/>
      <c r="E158" s="1058"/>
      <c r="F158" s="105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7"/>
      <c r="B165" s="1058"/>
      <c r="C165" s="1058"/>
      <c r="D165" s="1058"/>
      <c r="E165" s="1058"/>
      <c r="F165" s="105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7"/>
      <c r="B166" s="1058"/>
      <c r="C166" s="1058"/>
      <c r="D166" s="1058"/>
      <c r="E166" s="1058"/>
      <c r="F166" s="105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7"/>
      <c r="B167" s="1058"/>
      <c r="C167" s="1058"/>
      <c r="D167" s="1058"/>
      <c r="E167" s="1058"/>
      <c r="F167" s="105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7"/>
      <c r="B168" s="1058"/>
      <c r="C168" s="1058"/>
      <c r="D168" s="1058"/>
      <c r="E168" s="1058"/>
      <c r="F168" s="105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7"/>
      <c r="B169" s="1058"/>
      <c r="C169" s="1058"/>
      <c r="D169" s="1058"/>
      <c r="E169" s="1058"/>
      <c r="F169" s="105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7"/>
      <c r="B170" s="1058"/>
      <c r="C170" s="1058"/>
      <c r="D170" s="1058"/>
      <c r="E170" s="1058"/>
      <c r="F170" s="105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7"/>
      <c r="B171" s="1058"/>
      <c r="C171" s="1058"/>
      <c r="D171" s="1058"/>
      <c r="E171" s="1058"/>
      <c r="F171" s="105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7"/>
      <c r="B172" s="1058"/>
      <c r="C172" s="1058"/>
      <c r="D172" s="1058"/>
      <c r="E172" s="1058"/>
      <c r="F172" s="105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7"/>
      <c r="B173" s="1058"/>
      <c r="C173" s="1058"/>
      <c r="D173" s="1058"/>
      <c r="E173" s="1058"/>
      <c r="F173" s="105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7"/>
      <c r="B174" s="1058"/>
      <c r="C174" s="1058"/>
      <c r="D174" s="1058"/>
      <c r="E174" s="1058"/>
      <c r="F174" s="105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7"/>
      <c r="B178" s="1058"/>
      <c r="C178" s="1058"/>
      <c r="D178" s="1058"/>
      <c r="E178" s="1058"/>
      <c r="F178" s="105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7"/>
      <c r="B179" s="1058"/>
      <c r="C179" s="1058"/>
      <c r="D179" s="1058"/>
      <c r="E179" s="1058"/>
      <c r="F179" s="105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7"/>
      <c r="B180" s="1058"/>
      <c r="C180" s="1058"/>
      <c r="D180" s="1058"/>
      <c r="E180" s="1058"/>
      <c r="F180" s="105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7"/>
      <c r="B181" s="1058"/>
      <c r="C181" s="1058"/>
      <c r="D181" s="1058"/>
      <c r="E181" s="1058"/>
      <c r="F181" s="105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7"/>
      <c r="B182" s="1058"/>
      <c r="C182" s="1058"/>
      <c r="D182" s="1058"/>
      <c r="E182" s="1058"/>
      <c r="F182" s="105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7"/>
      <c r="B183" s="1058"/>
      <c r="C183" s="1058"/>
      <c r="D183" s="1058"/>
      <c r="E183" s="1058"/>
      <c r="F183" s="105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7"/>
      <c r="B184" s="1058"/>
      <c r="C184" s="1058"/>
      <c r="D184" s="1058"/>
      <c r="E184" s="1058"/>
      <c r="F184" s="105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7"/>
      <c r="B185" s="1058"/>
      <c r="C185" s="1058"/>
      <c r="D185" s="1058"/>
      <c r="E185" s="1058"/>
      <c r="F185" s="105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7"/>
      <c r="B186" s="1058"/>
      <c r="C186" s="1058"/>
      <c r="D186" s="1058"/>
      <c r="E186" s="1058"/>
      <c r="F186" s="105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7"/>
      <c r="B187" s="1058"/>
      <c r="C187" s="1058"/>
      <c r="D187" s="1058"/>
      <c r="E187" s="1058"/>
      <c r="F187" s="105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7"/>
      <c r="B191" s="1058"/>
      <c r="C191" s="1058"/>
      <c r="D191" s="1058"/>
      <c r="E191" s="1058"/>
      <c r="F191" s="105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7"/>
      <c r="B192" s="1058"/>
      <c r="C192" s="1058"/>
      <c r="D192" s="1058"/>
      <c r="E192" s="1058"/>
      <c r="F192" s="105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7"/>
      <c r="B193" s="1058"/>
      <c r="C193" s="1058"/>
      <c r="D193" s="1058"/>
      <c r="E193" s="1058"/>
      <c r="F193" s="105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7"/>
      <c r="B194" s="1058"/>
      <c r="C194" s="1058"/>
      <c r="D194" s="1058"/>
      <c r="E194" s="1058"/>
      <c r="F194" s="105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7"/>
      <c r="B195" s="1058"/>
      <c r="C195" s="1058"/>
      <c r="D195" s="1058"/>
      <c r="E195" s="1058"/>
      <c r="F195" s="105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7"/>
      <c r="B196" s="1058"/>
      <c r="C196" s="1058"/>
      <c r="D196" s="1058"/>
      <c r="E196" s="1058"/>
      <c r="F196" s="105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7"/>
      <c r="B197" s="1058"/>
      <c r="C197" s="1058"/>
      <c r="D197" s="1058"/>
      <c r="E197" s="1058"/>
      <c r="F197" s="105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7"/>
      <c r="B198" s="1058"/>
      <c r="C198" s="1058"/>
      <c r="D198" s="1058"/>
      <c r="E198" s="1058"/>
      <c r="F198" s="105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7"/>
      <c r="B199" s="1058"/>
      <c r="C199" s="1058"/>
      <c r="D199" s="1058"/>
      <c r="E199" s="1058"/>
      <c r="F199" s="105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7"/>
      <c r="B200" s="1058"/>
      <c r="C200" s="1058"/>
      <c r="D200" s="1058"/>
      <c r="E200" s="1058"/>
      <c r="F200" s="105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7"/>
      <c r="B204" s="1058"/>
      <c r="C204" s="1058"/>
      <c r="D204" s="1058"/>
      <c r="E204" s="1058"/>
      <c r="F204" s="105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7"/>
      <c r="B205" s="1058"/>
      <c r="C205" s="1058"/>
      <c r="D205" s="1058"/>
      <c r="E205" s="1058"/>
      <c r="F205" s="105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7"/>
      <c r="B206" s="1058"/>
      <c r="C206" s="1058"/>
      <c r="D206" s="1058"/>
      <c r="E206" s="1058"/>
      <c r="F206" s="105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7"/>
      <c r="B207" s="1058"/>
      <c r="C207" s="1058"/>
      <c r="D207" s="1058"/>
      <c r="E207" s="1058"/>
      <c r="F207" s="105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7"/>
      <c r="B208" s="1058"/>
      <c r="C208" s="1058"/>
      <c r="D208" s="1058"/>
      <c r="E208" s="1058"/>
      <c r="F208" s="105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7"/>
      <c r="B209" s="1058"/>
      <c r="C209" s="1058"/>
      <c r="D209" s="1058"/>
      <c r="E209" s="1058"/>
      <c r="F209" s="105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7"/>
      <c r="B210" s="1058"/>
      <c r="C210" s="1058"/>
      <c r="D210" s="1058"/>
      <c r="E210" s="1058"/>
      <c r="F210" s="105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7"/>
      <c r="B211" s="1058"/>
      <c r="C211" s="1058"/>
      <c r="D211" s="1058"/>
      <c r="E211" s="1058"/>
      <c r="F211" s="105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7"/>
      <c r="B218" s="1058"/>
      <c r="C218" s="1058"/>
      <c r="D218" s="1058"/>
      <c r="E218" s="1058"/>
      <c r="F218" s="105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7"/>
      <c r="B219" s="1058"/>
      <c r="C219" s="1058"/>
      <c r="D219" s="1058"/>
      <c r="E219" s="1058"/>
      <c r="F219" s="105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7"/>
      <c r="B220" s="1058"/>
      <c r="C220" s="1058"/>
      <c r="D220" s="1058"/>
      <c r="E220" s="1058"/>
      <c r="F220" s="105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7"/>
      <c r="B221" s="1058"/>
      <c r="C221" s="1058"/>
      <c r="D221" s="1058"/>
      <c r="E221" s="1058"/>
      <c r="F221" s="105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7"/>
      <c r="B222" s="1058"/>
      <c r="C222" s="1058"/>
      <c r="D222" s="1058"/>
      <c r="E222" s="1058"/>
      <c r="F222" s="105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7"/>
      <c r="B223" s="1058"/>
      <c r="C223" s="1058"/>
      <c r="D223" s="1058"/>
      <c r="E223" s="1058"/>
      <c r="F223" s="105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7"/>
      <c r="B224" s="1058"/>
      <c r="C224" s="1058"/>
      <c r="D224" s="1058"/>
      <c r="E224" s="1058"/>
      <c r="F224" s="105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7"/>
      <c r="B225" s="1058"/>
      <c r="C225" s="1058"/>
      <c r="D225" s="1058"/>
      <c r="E225" s="1058"/>
      <c r="F225" s="105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7"/>
      <c r="B226" s="1058"/>
      <c r="C226" s="1058"/>
      <c r="D226" s="1058"/>
      <c r="E226" s="1058"/>
      <c r="F226" s="105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7"/>
      <c r="B227" s="1058"/>
      <c r="C227" s="1058"/>
      <c r="D227" s="1058"/>
      <c r="E227" s="1058"/>
      <c r="F227" s="105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7"/>
      <c r="B231" s="1058"/>
      <c r="C231" s="1058"/>
      <c r="D231" s="1058"/>
      <c r="E231" s="1058"/>
      <c r="F231" s="105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7"/>
      <c r="B232" s="1058"/>
      <c r="C232" s="1058"/>
      <c r="D232" s="1058"/>
      <c r="E232" s="1058"/>
      <c r="F232" s="105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7"/>
      <c r="B233" s="1058"/>
      <c r="C233" s="1058"/>
      <c r="D233" s="1058"/>
      <c r="E233" s="1058"/>
      <c r="F233" s="105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7"/>
      <c r="B234" s="1058"/>
      <c r="C234" s="1058"/>
      <c r="D234" s="1058"/>
      <c r="E234" s="1058"/>
      <c r="F234" s="105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7"/>
      <c r="B235" s="1058"/>
      <c r="C235" s="1058"/>
      <c r="D235" s="1058"/>
      <c r="E235" s="1058"/>
      <c r="F235" s="105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7"/>
      <c r="B236" s="1058"/>
      <c r="C236" s="1058"/>
      <c r="D236" s="1058"/>
      <c r="E236" s="1058"/>
      <c r="F236" s="105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7"/>
      <c r="B237" s="1058"/>
      <c r="C237" s="1058"/>
      <c r="D237" s="1058"/>
      <c r="E237" s="1058"/>
      <c r="F237" s="105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7"/>
      <c r="B238" s="1058"/>
      <c r="C238" s="1058"/>
      <c r="D238" s="1058"/>
      <c r="E238" s="1058"/>
      <c r="F238" s="105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7"/>
      <c r="B239" s="1058"/>
      <c r="C239" s="1058"/>
      <c r="D239" s="1058"/>
      <c r="E239" s="1058"/>
      <c r="F239" s="105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7"/>
      <c r="B240" s="1058"/>
      <c r="C240" s="1058"/>
      <c r="D240" s="1058"/>
      <c r="E240" s="1058"/>
      <c r="F240" s="105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7"/>
      <c r="B244" s="1058"/>
      <c r="C244" s="1058"/>
      <c r="D244" s="1058"/>
      <c r="E244" s="1058"/>
      <c r="F244" s="105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7"/>
      <c r="B245" s="1058"/>
      <c r="C245" s="1058"/>
      <c r="D245" s="1058"/>
      <c r="E245" s="1058"/>
      <c r="F245" s="105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7"/>
      <c r="B246" s="1058"/>
      <c r="C246" s="1058"/>
      <c r="D246" s="1058"/>
      <c r="E246" s="1058"/>
      <c r="F246" s="105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7"/>
      <c r="B247" s="1058"/>
      <c r="C247" s="1058"/>
      <c r="D247" s="1058"/>
      <c r="E247" s="1058"/>
      <c r="F247" s="105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7"/>
      <c r="B248" s="1058"/>
      <c r="C248" s="1058"/>
      <c r="D248" s="1058"/>
      <c r="E248" s="1058"/>
      <c r="F248" s="105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7"/>
      <c r="B249" s="1058"/>
      <c r="C249" s="1058"/>
      <c r="D249" s="1058"/>
      <c r="E249" s="1058"/>
      <c r="F249" s="105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7"/>
      <c r="B250" s="1058"/>
      <c r="C250" s="1058"/>
      <c r="D250" s="1058"/>
      <c r="E250" s="1058"/>
      <c r="F250" s="105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7"/>
      <c r="B251" s="1058"/>
      <c r="C251" s="1058"/>
      <c r="D251" s="1058"/>
      <c r="E251" s="1058"/>
      <c r="F251" s="105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7"/>
      <c r="B252" s="1058"/>
      <c r="C252" s="1058"/>
      <c r="D252" s="1058"/>
      <c r="E252" s="1058"/>
      <c r="F252" s="105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7"/>
      <c r="B253" s="1058"/>
      <c r="C253" s="1058"/>
      <c r="D253" s="1058"/>
      <c r="E253" s="1058"/>
      <c r="F253" s="105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7"/>
      <c r="B257" s="1058"/>
      <c r="C257" s="1058"/>
      <c r="D257" s="1058"/>
      <c r="E257" s="1058"/>
      <c r="F257" s="105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7"/>
      <c r="B258" s="1058"/>
      <c r="C258" s="1058"/>
      <c r="D258" s="1058"/>
      <c r="E258" s="1058"/>
      <c r="F258" s="105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7"/>
      <c r="B259" s="1058"/>
      <c r="C259" s="1058"/>
      <c r="D259" s="1058"/>
      <c r="E259" s="1058"/>
      <c r="F259" s="105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7"/>
      <c r="B260" s="1058"/>
      <c r="C260" s="1058"/>
      <c r="D260" s="1058"/>
      <c r="E260" s="1058"/>
      <c r="F260" s="105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7"/>
      <c r="B261" s="1058"/>
      <c r="C261" s="1058"/>
      <c r="D261" s="1058"/>
      <c r="E261" s="1058"/>
      <c r="F261" s="105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7"/>
      <c r="B262" s="1058"/>
      <c r="C262" s="1058"/>
      <c r="D262" s="1058"/>
      <c r="E262" s="1058"/>
      <c r="F262" s="105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7"/>
      <c r="B263" s="1058"/>
      <c r="C263" s="1058"/>
      <c r="D263" s="1058"/>
      <c r="E263" s="1058"/>
      <c r="F263" s="105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7"/>
      <c r="B264" s="1058"/>
      <c r="C264" s="1058"/>
      <c r="D264" s="1058"/>
      <c r="E264" s="1058"/>
      <c r="F264" s="105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473</v>
      </c>
      <c r="Z3" s="348"/>
      <c r="AA3" s="348"/>
      <c r="AB3" s="348"/>
      <c r="AC3" s="278" t="s">
        <v>458</v>
      </c>
      <c r="AD3" s="278"/>
      <c r="AE3" s="278"/>
      <c r="AF3" s="278"/>
      <c r="AG3" s="278"/>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7">
        <v>1</v>
      </c>
      <c r="B4" s="107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473</v>
      </c>
      <c r="Z36" s="348"/>
      <c r="AA36" s="348"/>
      <c r="AB36" s="348"/>
      <c r="AC36" s="278" t="s">
        <v>458</v>
      </c>
      <c r="AD36" s="278"/>
      <c r="AE36" s="278"/>
      <c r="AF36" s="278"/>
      <c r="AG36" s="278"/>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7">
        <v>1</v>
      </c>
      <c r="B37" s="107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473</v>
      </c>
      <c r="Z69" s="348"/>
      <c r="AA69" s="348"/>
      <c r="AB69" s="348"/>
      <c r="AC69" s="278" t="s">
        <v>458</v>
      </c>
      <c r="AD69" s="278"/>
      <c r="AE69" s="278"/>
      <c r="AF69" s="278"/>
      <c r="AG69" s="278"/>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7">
        <v>1</v>
      </c>
      <c r="B70" s="107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473</v>
      </c>
      <c r="Z102" s="348"/>
      <c r="AA102" s="348"/>
      <c r="AB102" s="348"/>
      <c r="AC102" s="278" t="s">
        <v>458</v>
      </c>
      <c r="AD102" s="278"/>
      <c r="AE102" s="278"/>
      <c r="AF102" s="278"/>
      <c r="AG102" s="278"/>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7">
        <v>1</v>
      </c>
      <c r="B103" s="107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473</v>
      </c>
      <c r="Z135" s="348"/>
      <c r="AA135" s="348"/>
      <c r="AB135" s="348"/>
      <c r="AC135" s="278" t="s">
        <v>458</v>
      </c>
      <c r="AD135" s="278"/>
      <c r="AE135" s="278"/>
      <c r="AF135" s="278"/>
      <c r="AG135" s="278"/>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7">
        <v>1</v>
      </c>
      <c r="B136" s="107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473</v>
      </c>
      <c r="Z168" s="348"/>
      <c r="AA168" s="348"/>
      <c r="AB168" s="348"/>
      <c r="AC168" s="278" t="s">
        <v>458</v>
      </c>
      <c r="AD168" s="278"/>
      <c r="AE168" s="278"/>
      <c r="AF168" s="278"/>
      <c r="AG168" s="278"/>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7">
        <v>1</v>
      </c>
      <c r="B169" s="107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473</v>
      </c>
      <c r="Z201" s="348"/>
      <c r="AA201" s="348"/>
      <c r="AB201" s="348"/>
      <c r="AC201" s="278" t="s">
        <v>458</v>
      </c>
      <c r="AD201" s="278"/>
      <c r="AE201" s="278"/>
      <c r="AF201" s="278"/>
      <c r="AG201" s="278"/>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7">
        <v>1</v>
      </c>
      <c r="B202" s="107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473</v>
      </c>
      <c r="Z234" s="348"/>
      <c r="AA234" s="348"/>
      <c r="AB234" s="348"/>
      <c r="AC234" s="278" t="s">
        <v>458</v>
      </c>
      <c r="AD234" s="278"/>
      <c r="AE234" s="278"/>
      <c r="AF234" s="278"/>
      <c r="AG234" s="278"/>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7">
        <v>1</v>
      </c>
      <c r="B235" s="107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473</v>
      </c>
      <c r="Z267" s="348"/>
      <c r="AA267" s="348"/>
      <c r="AB267" s="348"/>
      <c r="AC267" s="278" t="s">
        <v>458</v>
      </c>
      <c r="AD267" s="278"/>
      <c r="AE267" s="278"/>
      <c r="AF267" s="278"/>
      <c r="AG267" s="278"/>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7">
        <v>1</v>
      </c>
      <c r="B268" s="107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473</v>
      </c>
      <c r="Z300" s="348"/>
      <c r="AA300" s="348"/>
      <c r="AB300" s="348"/>
      <c r="AC300" s="278" t="s">
        <v>458</v>
      </c>
      <c r="AD300" s="278"/>
      <c r="AE300" s="278"/>
      <c r="AF300" s="278"/>
      <c r="AG300" s="278"/>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7">
        <v>1</v>
      </c>
      <c r="B301" s="107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473</v>
      </c>
      <c r="Z333" s="348"/>
      <c r="AA333" s="348"/>
      <c r="AB333" s="348"/>
      <c r="AC333" s="278" t="s">
        <v>458</v>
      </c>
      <c r="AD333" s="278"/>
      <c r="AE333" s="278"/>
      <c r="AF333" s="278"/>
      <c r="AG333" s="278"/>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7">
        <v>1</v>
      </c>
      <c r="B334" s="107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473</v>
      </c>
      <c r="Z366" s="348"/>
      <c r="AA366" s="348"/>
      <c r="AB366" s="348"/>
      <c r="AC366" s="278" t="s">
        <v>458</v>
      </c>
      <c r="AD366" s="278"/>
      <c r="AE366" s="278"/>
      <c r="AF366" s="278"/>
      <c r="AG366" s="278"/>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7">
        <v>1</v>
      </c>
      <c r="B367" s="107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473</v>
      </c>
      <c r="Z399" s="348"/>
      <c r="AA399" s="348"/>
      <c r="AB399" s="348"/>
      <c r="AC399" s="278" t="s">
        <v>458</v>
      </c>
      <c r="AD399" s="278"/>
      <c r="AE399" s="278"/>
      <c r="AF399" s="278"/>
      <c r="AG399" s="278"/>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7">
        <v>1</v>
      </c>
      <c r="B400" s="107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473</v>
      </c>
      <c r="Z432" s="348"/>
      <c r="AA432" s="348"/>
      <c r="AB432" s="348"/>
      <c r="AC432" s="278" t="s">
        <v>458</v>
      </c>
      <c r="AD432" s="278"/>
      <c r="AE432" s="278"/>
      <c r="AF432" s="278"/>
      <c r="AG432" s="278"/>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7">
        <v>1</v>
      </c>
      <c r="B433" s="107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473</v>
      </c>
      <c r="Z465" s="348"/>
      <c r="AA465" s="348"/>
      <c r="AB465" s="348"/>
      <c r="AC465" s="278" t="s">
        <v>458</v>
      </c>
      <c r="AD465" s="278"/>
      <c r="AE465" s="278"/>
      <c r="AF465" s="278"/>
      <c r="AG465" s="278"/>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7">
        <v>1</v>
      </c>
      <c r="B466" s="107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473</v>
      </c>
      <c r="Z498" s="348"/>
      <c r="AA498" s="348"/>
      <c r="AB498" s="348"/>
      <c r="AC498" s="278" t="s">
        <v>458</v>
      </c>
      <c r="AD498" s="278"/>
      <c r="AE498" s="278"/>
      <c r="AF498" s="278"/>
      <c r="AG498" s="278"/>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7">
        <v>1</v>
      </c>
      <c r="B499" s="107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473</v>
      </c>
      <c r="Z531" s="348"/>
      <c r="AA531" s="348"/>
      <c r="AB531" s="348"/>
      <c r="AC531" s="278" t="s">
        <v>458</v>
      </c>
      <c r="AD531" s="278"/>
      <c r="AE531" s="278"/>
      <c r="AF531" s="278"/>
      <c r="AG531" s="278"/>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7">
        <v>1</v>
      </c>
      <c r="B532" s="107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473</v>
      </c>
      <c r="Z564" s="348"/>
      <c r="AA564" s="348"/>
      <c r="AB564" s="348"/>
      <c r="AC564" s="278" t="s">
        <v>458</v>
      </c>
      <c r="AD564" s="278"/>
      <c r="AE564" s="278"/>
      <c r="AF564" s="278"/>
      <c r="AG564" s="278"/>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7">
        <v>1</v>
      </c>
      <c r="B565" s="107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473</v>
      </c>
      <c r="Z597" s="348"/>
      <c r="AA597" s="348"/>
      <c r="AB597" s="348"/>
      <c r="AC597" s="278" t="s">
        <v>458</v>
      </c>
      <c r="AD597" s="278"/>
      <c r="AE597" s="278"/>
      <c r="AF597" s="278"/>
      <c r="AG597" s="278"/>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7">
        <v>1</v>
      </c>
      <c r="B598" s="107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473</v>
      </c>
      <c r="Z630" s="348"/>
      <c r="AA630" s="348"/>
      <c r="AB630" s="348"/>
      <c r="AC630" s="278" t="s">
        <v>458</v>
      </c>
      <c r="AD630" s="278"/>
      <c r="AE630" s="278"/>
      <c r="AF630" s="278"/>
      <c r="AG630" s="278"/>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7">
        <v>1</v>
      </c>
      <c r="B631" s="107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473</v>
      </c>
      <c r="Z663" s="348"/>
      <c r="AA663" s="348"/>
      <c r="AB663" s="348"/>
      <c r="AC663" s="278" t="s">
        <v>458</v>
      </c>
      <c r="AD663" s="278"/>
      <c r="AE663" s="278"/>
      <c r="AF663" s="278"/>
      <c r="AG663" s="278"/>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7">
        <v>1</v>
      </c>
      <c r="B664" s="107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473</v>
      </c>
      <c r="Z696" s="348"/>
      <c r="AA696" s="348"/>
      <c r="AB696" s="348"/>
      <c r="AC696" s="278" t="s">
        <v>458</v>
      </c>
      <c r="AD696" s="278"/>
      <c r="AE696" s="278"/>
      <c r="AF696" s="278"/>
      <c r="AG696" s="278"/>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7">
        <v>1</v>
      </c>
      <c r="B697" s="107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473</v>
      </c>
      <c r="Z729" s="348"/>
      <c r="AA729" s="348"/>
      <c r="AB729" s="348"/>
      <c r="AC729" s="278" t="s">
        <v>458</v>
      </c>
      <c r="AD729" s="278"/>
      <c r="AE729" s="278"/>
      <c r="AF729" s="278"/>
      <c r="AG729" s="278"/>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7">
        <v>1</v>
      </c>
      <c r="B730" s="107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473</v>
      </c>
      <c r="Z762" s="348"/>
      <c r="AA762" s="348"/>
      <c r="AB762" s="348"/>
      <c r="AC762" s="278" t="s">
        <v>458</v>
      </c>
      <c r="AD762" s="278"/>
      <c r="AE762" s="278"/>
      <c r="AF762" s="278"/>
      <c r="AG762" s="278"/>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7">
        <v>1</v>
      </c>
      <c r="B763" s="107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473</v>
      </c>
      <c r="Z795" s="348"/>
      <c r="AA795" s="348"/>
      <c r="AB795" s="348"/>
      <c r="AC795" s="278" t="s">
        <v>458</v>
      </c>
      <c r="AD795" s="278"/>
      <c r="AE795" s="278"/>
      <c r="AF795" s="278"/>
      <c r="AG795" s="278"/>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7">
        <v>1</v>
      </c>
      <c r="B796" s="107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473</v>
      </c>
      <c r="Z828" s="348"/>
      <c r="AA828" s="348"/>
      <c r="AB828" s="348"/>
      <c r="AC828" s="278" t="s">
        <v>458</v>
      </c>
      <c r="AD828" s="278"/>
      <c r="AE828" s="278"/>
      <c r="AF828" s="278"/>
      <c r="AG828" s="278"/>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7">
        <v>1</v>
      </c>
      <c r="B829" s="107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473</v>
      </c>
      <c r="Z861" s="348"/>
      <c r="AA861" s="348"/>
      <c r="AB861" s="348"/>
      <c r="AC861" s="278" t="s">
        <v>458</v>
      </c>
      <c r="AD861" s="278"/>
      <c r="AE861" s="278"/>
      <c r="AF861" s="278"/>
      <c r="AG861" s="278"/>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7">
        <v>1</v>
      </c>
      <c r="B862" s="107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473</v>
      </c>
      <c r="Z894" s="348"/>
      <c r="AA894" s="348"/>
      <c r="AB894" s="348"/>
      <c r="AC894" s="278" t="s">
        <v>458</v>
      </c>
      <c r="AD894" s="278"/>
      <c r="AE894" s="278"/>
      <c r="AF894" s="278"/>
      <c r="AG894" s="278"/>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7">
        <v>1</v>
      </c>
      <c r="B895" s="107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473</v>
      </c>
      <c r="Z927" s="348"/>
      <c r="AA927" s="348"/>
      <c r="AB927" s="348"/>
      <c r="AC927" s="278" t="s">
        <v>458</v>
      </c>
      <c r="AD927" s="278"/>
      <c r="AE927" s="278"/>
      <c r="AF927" s="278"/>
      <c r="AG927" s="278"/>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7">
        <v>1</v>
      </c>
      <c r="B928" s="107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473</v>
      </c>
      <c r="Z960" s="348"/>
      <c r="AA960" s="348"/>
      <c r="AB960" s="348"/>
      <c r="AC960" s="278" t="s">
        <v>458</v>
      </c>
      <c r="AD960" s="278"/>
      <c r="AE960" s="278"/>
      <c r="AF960" s="278"/>
      <c r="AG960" s="278"/>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7">
        <v>1</v>
      </c>
      <c r="B961" s="107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473</v>
      </c>
      <c r="Z993" s="348"/>
      <c r="AA993" s="348"/>
      <c r="AB993" s="348"/>
      <c r="AC993" s="278" t="s">
        <v>458</v>
      </c>
      <c r="AD993" s="278"/>
      <c r="AE993" s="278"/>
      <c r="AF993" s="278"/>
      <c r="AG993" s="278"/>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7">
        <v>1</v>
      </c>
      <c r="B994" s="107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473</v>
      </c>
      <c r="Z1026" s="348"/>
      <c r="AA1026" s="348"/>
      <c r="AB1026" s="348"/>
      <c r="AC1026" s="278" t="s">
        <v>458</v>
      </c>
      <c r="AD1026" s="278"/>
      <c r="AE1026" s="278"/>
      <c r="AF1026" s="278"/>
      <c r="AG1026" s="278"/>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7">
        <v>1</v>
      </c>
      <c r="B1027" s="107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473</v>
      </c>
      <c r="Z1059" s="348"/>
      <c r="AA1059" s="348"/>
      <c r="AB1059" s="348"/>
      <c r="AC1059" s="278" t="s">
        <v>458</v>
      </c>
      <c r="AD1059" s="278"/>
      <c r="AE1059" s="278"/>
      <c r="AF1059" s="278"/>
      <c r="AG1059" s="278"/>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7">
        <v>1</v>
      </c>
      <c r="B1060" s="107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473</v>
      </c>
      <c r="Z1092" s="348"/>
      <c r="AA1092" s="348"/>
      <c r="AB1092" s="348"/>
      <c r="AC1092" s="278" t="s">
        <v>458</v>
      </c>
      <c r="AD1092" s="278"/>
      <c r="AE1092" s="278"/>
      <c r="AF1092" s="278"/>
      <c r="AG1092" s="278"/>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7">
        <v>1</v>
      </c>
      <c r="B1093" s="107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473</v>
      </c>
      <c r="Z1125" s="348"/>
      <c r="AA1125" s="348"/>
      <c r="AB1125" s="348"/>
      <c r="AC1125" s="278" t="s">
        <v>458</v>
      </c>
      <c r="AD1125" s="278"/>
      <c r="AE1125" s="278"/>
      <c r="AF1125" s="278"/>
      <c r="AG1125" s="278"/>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7">
        <v>1</v>
      </c>
      <c r="B1126" s="107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473</v>
      </c>
      <c r="Z1158" s="348"/>
      <c r="AA1158" s="348"/>
      <c r="AB1158" s="348"/>
      <c r="AC1158" s="278" t="s">
        <v>458</v>
      </c>
      <c r="AD1158" s="278"/>
      <c r="AE1158" s="278"/>
      <c r="AF1158" s="278"/>
      <c r="AG1158" s="278"/>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7">
        <v>1</v>
      </c>
      <c r="B1159" s="107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473</v>
      </c>
      <c r="Z1191" s="348"/>
      <c r="AA1191" s="348"/>
      <c r="AB1191" s="348"/>
      <c r="AC1191" s="278" t="s">
        <v>458</v>
      </c>
      <c r="AD1191" s="278"/>
      <c r="AE1191" s="278"/>
      <c r="AF1191" s="278"/>
      <c r="AG1191" s="278"/>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7">
        <v>1</v>
      </c>
      <c r="B1192" s="107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473</v>
      </c>
      <c r="Z1224" s="348"/>
      <c r="AA1224" s="348"/>
      <c r="AB1224" s="348"/>
      <c r="AC1224" s="278" t="s">
        <v>458</v>
      </c>
      <c r="AD1224" s="278"/>
      <c r="AE1224" s="278"/>
      <c r="AF1224" s="278"/>
      <c r="AG1224" s="278"/>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7">
        <v>1</v>
      </c>
      <c r="B1225" s="107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473</v>
      </c>
      <c r="Z1257" s="348"/>
      <c r="AA1257" s="348"/>
      <c r="AB1257" s="348"/>
      <c r="AC1257" s="278" t="s">
        <v>458</v>
      </c>
      <c r="AD1257" s="278"/>
      <c r="AE1257" s="278"/>
      <c r="AF1257" s="278"/>
      <c r="AG1257" s="278"/>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7">
        <v>1</v>
      </c>
      <c r="B1258" s="107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473</v>
      </c>
      <c r="Z1290" s="348"/>
      <c r="AA1290" s="348"/>
      <c r="AB1290" s="348"/>
      <c r="AC1290" s="278" t="s">
        <v>458</v>
      </c>
      <c r="AD1290" s="278"/>
      <c r="AE1290" s="278"/>
      <c r="AF1290" s="278"/>
      <c r="AG1290" s="278"/>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7">
        <v>1</v>
      </c>
      <c r="B1291" s="107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2019-05-27T06:07:04Z</cp:lastPrinted>
  <dcterms:created xsi:type="dcterms:W3CDTF">2012-03-13T00:50:25Z</dcterms:created>
  <dcterms:modified xsi:type="dcterms:W3CDTF">2019-07-09T01:05:21Z</dcterms:modified>
</cp:coreProperties>
</file>