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8D7DB30-AD82-4DE1-82FB-D4E4921AB61A}"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<sst xmlns="http://schemas.openxmlformats.org/spreadsheetml/2006/main" count="2988" uniqueCount="681">
  <si>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</si>
  <si>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</si>
  <si>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</si>
  <si>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</si>
  <si>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</si>
  <si>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</si>
  <si>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</si>
  <si>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</si>
  <si>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</si>
  <si>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</si>
  <si>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</si>
  <si>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</si>
  <si>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</si>
  <si>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</si>
  <si>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</si>
  <si>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</si>
  <si>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</si>
  <si>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</si>
  <si>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</si>
  <si>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</si>
  <si>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</si>
  <si>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</si>
  <si>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</si>
  <si>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</si>
  <si>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</si>
  <si>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</si>
  <si>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</si>
  <si>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</si>
  <si>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</si>
  <si>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</si>
  <si>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</si>
  <si>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</si>
  <si>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</si>
  <si>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</si>
  <si>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</si>
  <si>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</si>
  <si>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</si>
  <si>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</si>
  <si>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</si>
  <si>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</si>
  <si>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</si>
  <si>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</si>
  <si>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</si>
  <si>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</si>
  <si>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</si>
  <si>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</si>
  <si>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</si>
  <si>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</si>
  <si>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</si>
  <si>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</si>
  <si>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</si>
  <si>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</si>
  <si>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</si>
  <si>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</si>
  <si>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</si>
  <si>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</si>
  <si>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</si>
  <si>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</si>
  <si>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</si>
  <si>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</si>
  <si>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</si>
  <si>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</si>
  <si>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</si>
  <si>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</si>
  <si>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</si>
  <si>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</si>
  <si>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</si>
  <si>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</si>
  <si>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</si>
  <si>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</si>
  <si>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</si>
  <si>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</si>
  <si>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</si>
  <si>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</si>
  <si>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</si>
  <si>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</si>
  <si>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</si>
  <si>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</si>
  <si>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</si>
  <si>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</si>
  <si>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</si>
  <si>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</si>
  <si>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</si>
  <si>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</si>
  <si>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</si>
  <si>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</si>
  <si>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</si>
  <si>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</si>
  <si>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</si>
  <si>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</si>
  <si>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</si>
  <si>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</si>
  <si>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</si>
  <si>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</si>
  <si>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</si>
  <si>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</si>
  <si>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</si>
  <si>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</si>
  <si>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</si>
  <si>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</si>
  <si>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</si>
  <si>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</si>
  <si>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</si>
  <si>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</si>
  <si>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</si>
  <si>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</si>
  <si>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</si>
  <si>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</si>
  <si>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</si>
  <si>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</si>
  <si>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</si>
  <si>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</si>
  <si>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</si>
  <si>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</si>
  <si>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</si>
  <si>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</si>
  <si>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</si>
  <si>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</si>
  <si>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</si>
  <si>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</si>
  <si>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</si>
  <si>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</si>
  <si>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</si>
  <si>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</si>
  <si>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</si>
  <si>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</si>
  <si>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</si>
  <si>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</si>
  <si>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</si>
  <si>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</si>
  <si>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</si>
  <si>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</si>
  <si>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</si>
  <si>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</si>
  <si>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</si>
  <si>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</si>
  <si>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</si>
  <si>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</si>
  <si>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</si>
  <si>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</si>
  <si>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</si>
  <si>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</si>
  <si>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</si>
  <si>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</si>
  <si>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</si>
  <si>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</si>
  <si>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</si>
  <si>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</si>
  <si>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</si>
  <si>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</si>
  <si>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</si>
  <si>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</si>
  <si>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</si>
  <si>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</si>
  <si>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</si>
  <si>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</si>
  <si>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</si>
  <si>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</si>
  <si>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</si>
  <si>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</si>
  <si>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</si>
  <si>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</si>
  <si>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</si>
  <si>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</si>
  <si>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</si>
  <si>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</si>
  <si>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</si>
  <si>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</si>
  <si>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</si>
  <si>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</si>
  <si>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</si>
  <si>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</si>
  <si>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</si>
  <si>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</si>
  <si>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</si>
  <si>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</si>
  <si>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</si>
  <si>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</si>
  <si>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</si>
  <si>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</si>
  <si>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</si>
  <si>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</si>
  <si>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</si>
  <si>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</si>
  <si>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</si>
  <si>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</si>
  <si>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</si>
  <si>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</si>
  <si>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</si>
  <si>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</si>
  <si>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</si>
  <si>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</si>
  <si>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</si>
  <si>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</si>
  <si>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</si>
  <si>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</si>
  <si>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</si>
  <si>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</si>
  <si>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</si>
  <si>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</si>
  <si>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</si>
  <si>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</si>
  <si>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</si>
  <si>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</si>
  <si>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</si>
  <si>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</si>
  <si>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</si>
  <si>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</si>
  <si>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</si>
  <si>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</si>
  <si>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</si>
  <si>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</si>
  <si>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</si>
  <si>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</si>
  <si>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</si>
  <si>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</si>
  <si>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</si>
  <si>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</si>
  <si>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</si>
  <si>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</si>
  <si>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</si>
  <si>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</si>
  <si>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</si>
  <si>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</si>
  <si>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</si>
  <si>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</si>
  <si>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</si>
  <si>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</si>
  <si>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</si>
  <si>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</si>
  <si>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</si>
  <si>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</si>
  <si>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</si>
  <si>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</si>
  <si>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</si>
  <si>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</si>
  <si>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</si>
  <si>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</si>
  <si>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</si>
  <si>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</si>
  <si>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</si>
  <si>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</si>
  <si>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</si>
  <si>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</si>
  <si>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</si>
  <si>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</si>
  <si>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</si>
  <si>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</si>
  <si>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</si>
  <si>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</si>
  <si>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</si>
  <si>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</si>
  <si>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</si>
  <si>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</si>
  <si>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</si>
  <si>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</si>
  <si>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</si>
  <si>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</si>
  <si>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</si>
  <si>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</si>
  <si>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</si>
  <si>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</si>
  <si>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</si>
  <si>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</si>
  <si>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</si>
  <si>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</si>
  <si>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</si>
  <si>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</si>
  <si>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</si>
  <si>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</si>
  <si>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</si>
  <si>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</si>
  <si>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</si>
  <si>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</si>
  <si>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</si>
  <si>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</si>
  <si>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</si>
  <si>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</si>
  <si>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</si>
  <si>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</si>
  <si>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</si>
  <si>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</si>
  <si>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</si>
  <si>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</si>
  <si>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</si>
  <si>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</si>
  <si>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</si>
  <si>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</si>
  <si>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</si>
  <si>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</si>
  <si>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</si>
  <si>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</si>
  <si>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</si>
  <si>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</si>
  <si>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</si>
  <si>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</si>
  <si>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</si>
  <si>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</si>
  <si>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</si>
  <si>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</si>
  <si>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</si>
  <si>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</si>
  <si>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</si>
  <si>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</si>
  <si>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</si>
  <si>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</si>
  <si>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</si>
  <si>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</si>
  <si>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</si>
  <si>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</si>
  <si>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</si>
  <si>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</si>
  <si>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</si>
  <si>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</si>
  <si>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</si>
  <si>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</si>
  <si>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</si>
  <si>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</si>
  <si>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</si>
  <si>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</si>
  <si>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</si>
  <si>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</si>
  <si>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</si>
  <si>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</si>
  <si>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</si>
  <si>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</si>
  <si>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</si>
  <si>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</si>
  <si>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</si>
  <si>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</si>
  <si>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</si>
  <si>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</si>
  <si>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</si>
  <si>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</si>
  <si>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</si>
  <si>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</si>
  <si>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</si>
  <si>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</si>
  <si>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</si>
  <si>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</si>
  <si>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</si>
  <si>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</si>
  <si>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</si>
  <si>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</si>
  <si>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</si>
  <si>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</si>
  <si>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</si>
  <si>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</si>
  <si>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</si>
  <si>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</si>
  <si>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</si>
  <si>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</si>
  <si>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</si>
  <si>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</si>
  <si>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</si>
  <si>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</si>
  <si>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</si>
  <si>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</si>
  <si>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</si>
  <si>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</si>
  <si>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</si>
  <si>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</si>
  <si>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</si>
  <si>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</si>
  <si>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</si>
  <si>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</si>
  <si>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</si>
  <si>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</si>
  <si>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</si>
  <si>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</si>
  <si>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</si>
  <si>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</si>
  <si>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</si>
  <si>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</si>
  <si>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</si>
  <si>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</si>
  <si>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</si>
  <si>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</si>
  <si>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</si>
  <si>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</si>
  <si>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</si>
  <si>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</si>
  <si>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</si>
  <si>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</si>
  <si>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</si>
  <si>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</si>
  <si>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</si>
  <si>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</si>
  <si>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</si>
  <si>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</si>
  <si>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</si>
  <si>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</si>
  <si>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</si>
  <si>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</si>
  <si>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</si>
  <si>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</si>
  <si>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</si>
  <si>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</si>
  <si>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</si>
  <si>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</si>
  <si>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</si>
  <si>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</si>
  <si>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</si>
  <si>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</si>
  <si>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</si>
  <si>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</si>
  <si>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</si>
  <si>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</si>
  <si>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</si>
  <si>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</si>
  <si>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</si>
  <si>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</si>
  <si>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</si>
  <si>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</si>
  <si>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</si>
  <si>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</si>
  <si>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</si>
  <si>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</si>
  <si>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</si>
  <si>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</si>
  <si>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</si>
  <si>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</si>
  <si>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</si>
  <si>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</si>
  <si>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</si>
  <si>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</si>
  <si>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</si>
  <si>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</si>
  <si>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</si>
  <si>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</si>
  <si>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</si>
  <si>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</si>
  <si>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</si>
  <si>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</si>
  <si>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</si>
  <si>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</si>
  <si>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</si>
  <si>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</si>
  <si>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</si>
  <si>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</si>
  <si>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</si>
  <si>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</si>
  <si>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</si>
  <si>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</si>
  <si>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</si>
  <si>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</si>
  <si>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</si>
  <si>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</si>
  <si>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</si>
  <si>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</si>
  <si>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</si>
  <si>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</si>
  <si>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</si>
  <si>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</si>
  <si>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</si>
  <si>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</si>
  <si>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</si>
  <si>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</si>
  <si>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</si>
  <si>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</si>
  <si>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</si>
  <si>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</si>
  <si>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</si>
  <si>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</si>
  <si>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</si>
  <si>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</si>
  <si>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</si>
  <si>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</si>
  <si>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</si>
  <si>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</si>
  <si>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</si>
  <si>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</si>
  <si>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</si>
  <si>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</si>
  <si>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</si>
  <si>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</si>
  <si>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</si>
  <si>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</si>
  <si>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</si>
  <si>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</si>
  <si>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</si>
  <si>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</si>
  <si>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</si>
  <si>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</si>
  <si>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</si>
  <si>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</si>
  <si>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</si>
  <si>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</si>
  <si>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</si>
  <si>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</si>
  <si>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</si>
  <si>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</si>
  <si>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</si>
  <si>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</si>
  <si>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</si>
  <si>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</si>
  <si>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</si>
  <si>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</si>
  <si>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</si>
  <si>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</si>
  <si>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</si>
  <si>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</si>
  <si>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</si>
  <si>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</si>
  <si>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</si>
  <si>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</si>
  <si>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</si>
  <si>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</si>
  <si>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</si>
  <si>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</si>
  <si>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</si>
  <si>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</si>
  <si>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</si>
  <si>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</si>
  <si>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</si>
  <si>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</si>
  <si>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</si>
  <si>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</si>
  <si>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</si>
  <si>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</si>
  <si>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</si>
  <si>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</si>
  <si>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</si>
  <si>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</si>
  <si>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</si>
  <si>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</si>
  <si>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</si>
  <si>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</si>
  <si>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</si>
  <si>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</si>
  <si>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</si>
  <si>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</si>
  <si>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</si>
  <si>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</si>
  <si>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</si>
  <si>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</si>
  <si>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</si>
  <si>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</si>
  <si>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</si>
  <si>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</si>
  <si>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</si>
  <si>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</si>
  <si>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</si>
  <si>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</si>
  <si>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</si>
  <si>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</si>
  <si>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</si>
  <si>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</si>
  <si>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</si>
  <si>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</si>
  <si>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</si>
  <si>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</si>
  <si>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</si>
  <si>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</si>
  <si>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</si>
  <si>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</si>
  <si>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</si>
  <si>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</si>
  <si>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</si>
  <si>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</si>
  <si>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</si>
  <si>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</si>
  <si>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</si>
  <si>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</si>
  <si>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</si>
  <si>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</si>
  <si>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</si>
  <si>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</si>
  <si>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</si>
  <si>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</si>
  <si>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</si>
  <si>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</si>
  <si>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</si>
  <si>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</si>
  <si>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</si>
  <si>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文化財保護法　第1条
文化芸術振興基本法第13条、第14条</t>
    <phoneticPr fontId="5"/>
  </si>
  <si>
    <t>文化芸術の振興に関する基本的な方針（第4次基本方針）
（平成27年5月22日閣議決定）
明日の日本を支える観光ビジョン（平成28年3月30日明日の日本を支える観光ビジョン構想会議決定）
ニッポン一億総活躍プラン（平成28年6月2日閣議決定）</t>
    <phoneticPr fontId="5"/>
  </si>
  <si>
    <t>重要文化財（建造物）・登録有形文化財（建造物）の壁や屋根等の外観及び公開範囲の仕上げに関わる部位を、健全で美しい状態に回復する取組に対して支援を行うことで、観光資源の魅力向上に資する。</t>
    <phoneticPr fontId="5"/>
  </si>
  <si>
    <t>重要文化財（建造物）・登録有形文化財（建造物）の所有者等が土壁の塗り直しや屋根の差し茅等の外観及び公開範囲の仕上げに関わる部位を健全で美しい状態に回復する取組に対して支援を行う（補助率：50％）。</t>
    <phoneticPr fontId="5"/>
  </si>
  <si>
    <t>-</t>
    <phoneticPr fontId="5"/>
  </si>
  <si>
    <t>-</t>
    <phoneticPr fontId="5"/>
  </si>
  <si>
    <t>-</t>
    <phoneticPr fontId="5"/>
  </si>
  <si>
    <t>-</t>
    <phoneticPr fontId="5"/>
  </si>
  <si>
    <t>国宝重要文化財等保存・活用事業費補助金</t>
    <phoneticPr fontId="5"/>
  </si>
  <si>
    <t>本事業で整備した施設をすべて公開に供する</t>
    <phoneticPr fontId="5"/>
  </si>
  <si>
    <t>本事業で整備した施設のうち、公開に供した割合</t>
    <phoneticPr fontId="5"/>
  </si>
  <si>
    <t>％</t>
    <phoneticPr fontId="5"/>
  </si>
  <si>
    <t>％</t>
    <phoneticPr fontId="5"/>
  </si>
  <si>
    <t>-</t>
    <phoneticPr fontId="5"/>
  </si>
  <si>
    <t>実績報告書</t>
    <phoneticPr fontId="5"/>
  </si>
  <si>
    <t>補助事業実施件数</t>
    <phoneticPr fontId="5"/>
  </si>
  <si>
    <t>件</t>
    <phoneticPr fontId="5"/>
  </si>
  <si>
    <t>件</t>
    <phoneticPr fontId="5"/>
  </si>
  <si>
    <t>（支出済額+翌年繰越額）／交付決定件数　　　　　　　　　　　　　　</t>
    <phoneticPr fontId="5"/>
  </si>
  <si>
    <t>百万円</t>
    <phoneticPr fontId="5"/>
  </si>
  <si>
    <t>百万円/件</t>
    <phoneticPr fontId="5"/>
  </si>
  <si>
    <t>273百万円/37件</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</si>
  <si>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</si>
  <si>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</si>
  <si>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</si>
  <si>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</si>
  <si>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</si>
  <si>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</si>
  <si>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</si>
  <si>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</si>
  <si>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</si>
  <si>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phoneticPr fontId="5"/>
  </si>
  <si>
    <t>―</t>
    <phoneticPr fontId="5"/>
  </si>
  <si>
    <t>―</t>
    <phoneticPr fontId="5"/>
  </si>
  <si>
    <t>地域の「たから」である国指定等文化財の公開に係る施設の充実を図り、広く公開することで、文化振興を図るとともに魅力ある地域づくりに貢献している。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</si>
  <si>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</si>
  <si>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</si>
  <si>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補助対象経費については、事業要項で厳格に定めている。また、補助対象事業については、全都道府県から事業計画聴取を行い、事業の緊急性・有効性を勘案して決定している。</t>
    <phoneticPr fontId="5"/>
  </si>
  <si>
    <t xml:space="preserve">
補助対象事業については、全都道府県から事業計画聴取を行い、事業の緊急性・有効性を勘案して決定している。
</t>
    <phoneticPr fontId="5"/>
  </si>
  <si>
    <t>補助対象経費については、各事業要項で厳格に定めている。</t>
    <phoneticPr fontId="5"/>
  </si>
  <si>
    <t>本事業の補助率は原則５０％であり、補助対象経費については、事業の要項で厳格に定めている。</t>
    <phoneticPr fontId="5"/>
  </si>
  <si>
    <t>補助対象事業については、全都道府県から事業計画聴取を行い、事業の緊急性・有効性を勘案して決定している。</t>
    <phoneticPr fontId="5"/>
  </si>
  <si>
    <t>交付先の決定にあたり、経費の積算や使途などの妥当性を確認し、効率的かつ最小限の経費措置となるように努める。</t>
    <phoneticPr fontId="5"/>
  </si>
  <si>
    <t>文部科学省</t>
    <phoneticPr fontId="5"/>
  </si>
  <si>
    <t>○</t>
    <phoneticPr fontId="5"/>
  </si>
  <si>
    <t>12-1 文化芸術の創造・発展・継承と教育の充実</t>
    <phoneticPr fontId="5"/>
  </si>
  <si>
    <t>美しい日本探訪のための文化財建造物魅力向上促進事業</t>
    <phoneticPr fontId="5"/>
  </si>
  <si>
    <t>文化庁</t>
    <phoneticPr fontId="5"/>
  </si>
  <si>
    <t>文化資源活用課</t>
    <phoneticPr fontId="5"/>
  </si>
  <si>
    <t>-</t>
    <phoneticPr fontId="5"/>
  </si>
  <si>
    <t>-</t>
    <phoneticPr fontId="5"/>
  </si>
  <si>
    <t>-</t>
    <phoneticPr fontId="5"/>
  </si>
  <si>
    <t>-</t>
    <phoneticPr fontId="5"/>
  </si>
  <si>
    <t>-</t>
    <phoneticPr fontId="5"/>
  </si>
  <si>
    <t>無</t>
  </si>
  <si>
    <t>‐</t>
  </si>
  <si>
    <t>・文化芸術の振興に関する基本的な方針（第4次基本方針）の重点戦略において、文化財の積極的な公開・活用が挙げられており、その施策の実現に沿った事業となっている。
・事業計画聴取の実施や補助対象事業について、要項で厳格に定めることで、適切な内容となっている。</t>
    <phoneticPr fontId="5"/>
  </si>
  <si>
    <t>事業の実施にあたっては、経費の積算や使途などの妥当性を確認し、効率的かつ最小限の経費措置となるように努める。</t>
    <phoneticPr fontId="5"/>
  </si>
  <si>
    <t>A.京都府</t>
    <rPh sb="2" eb="5">
      <t>キョウトフ</t>
    </rPh>
    <phoneticPr fontId="5"/>
  </si>
  <si>
    <t>事業費</t>
    <rPh sb="0" eb="3">
      <t>ジギョウヒ</t>
    </rPh>
    <phoneticPr fontId="5"/>
  </si>
  <si>
    <t>支出委任</t>
    <rPh sb="0" eb="2">
      <t>シシュツ</t>
    </rPh>
    <rPh sb="2" eb="4">
      <t>イニン</t>
    </rPh>
    <phoneticPr fontId="5"/>
  </si>
  <si>
    <t>京都府</t>
    <rPh sb="0" eb="3">
      <t>キョウトフ</t>
    </rPh>
    <phoneticPr fontId="5"/>
  </si>
  <si>
    <t>-</t>
    <phoneticPr fontId="5"/>
  </si>
  <si>
    <t>-</t>
    <phoneticPr fontId="5"/>
  </si>
  <si>
    <t>大阪府</t>
    <rPh sb="0" eb="3">
      <t>オオサカフ</t>
    </rPh>
    <phoneticPr fontId="5"/>
  </si>
  <si>
    <t>-</t>
    <phoneticPr fontId="5"/>
  </si>
  <si>
    <t>長崎県</t>
    <rPh sb="0" eb="3">
      <t>ナガサキケン</t>
    </rPh>
    <phoneticPr fontId="5"/>
  </si>
  <si>
    <t>福岡県</t>
    <rPh sb="0" eb="3">
      <t>フクオカケン</t>
    </rPh>
    <phoneticPr fontId="5"/>
  </si>
  <si>
    <t>-</t>
    <phoneticPr fontId="5"/>
  </si>
  <si>
    <t>-</t>
    <phoneticPr fontId="5"/>
  </si>
  <si>
    <t>補助金等交付</t>
  </si>
  <si>
    <t>-</t>
    <phoneticPr fontId="5"/>
  </si>
  <si>
    <t>B.学校法人　神戸女学院</t>
    <rPh sb="2" eb="4">
      <t>ガッコウ</t>
    </rPh>
    <rPh sb="4" eb="6">
      <t>ホウジン</t>
    </rPh>
    <rPh sb="7" eb="9">
      <t>コウベ</t>
    </rPh>
    <rPh sb="9" eb="12">
      <t>ジョガクイン</t>
    </rPh>
    <phoneticPr fontId="5"/>
  </si>
  <si>
    <t>神戸女学院理学館ほか３棟</t>
    <phoneticPr fontId="5"/>
  </si>
  <si>
    <t>兵庫県</t>
    <rPh sb="0" eb="3">
      <t>ヒョウゴケン</t>
    </rPh>
    <phoneticPr fontId="5"/>
  </si>
  <si>
    <t>北海道</t>
    <rPh sb="0" eb="3">
      <t>ホッカイドウ</t>
    </rPh>
    <phoneticPr fontId="5"/>
  </si>
  <si>
    <t>福島県</t>
    <rPh sb="0" eb="3">
      <t>フクシマケン</t>
    </rPh>
    <phoneticPr fontId="5"/>
  </si>
  <si>
    <t>岐阜県</t>
    <rPh sb="0" eb="3">
      <t>ギフケン</t>
    </rPh>
    <phoneticPr fontId="5"/>
  </si>
  <si>
    <t>秋田県</t>
    <rPh sb="0" eb="3">
      <t>アキタケン</t>
    </rPh>
    <phoneticPr fontId="5"/>
  </si>
  <si>
    <t>山形県</t>
    <rPh sb="0" eb="3">
      <t>ヤマガタケン</t>
    </rPh>
    <phoneticPr fontId="5"/>
  </si>
  <si>
    <t>学校法人　神戸女学院</t>
    <phoneticPr fontId="5"/>
  </si>
  <si>
    <t>札幌市</t>
    <phoneticPr fontId="5"/>
  </si>
  <si>
    <t>旧札幌農学校演武場（時計台）</t>
    <phoneticPr fontId="5"/>
  </si>
  <si>
    <t>（株）伊東商事</t>
    <phoneticPr fontId="5"/>
  </si>
  <si>
    <t>蛇の鼻御殿本館</t>
    <phoneticPr fontId="5"/>
  </si>
  <si>
    <t>妙法院</t>
    <phoneticPr fontId="5"/>
  </si>
  <si>
    <t>蓮華王院本堂</t>
    <phoneticPr fontId="5"/>
  </si>
  <si>
    <t>高山市</t>
    <phoneticPr fontId="5"/>
  </si>
  <si>
    <t>旧若山家住宅</t>
    <phoneticPr fontId="5"/>
  </si>
  <si>
    <t>カトリック長崎大司教区</t>
    <phoneticPr fontId="5"/>
  </si>
  <si>
    <t>大浦天主堂</t>
    <phoneticPr fontId="5"/>
  </si>
  <si>
    <t>西條合資会社</t>
    <phoneticPr fontId="5"/>
  </si>
  <si>
    <t>西條合資会社旧店舗主屋・土蔵</t>
    <phoneticPr fontId="5"/>
  </si>
  <si>
    <t>能代市</t>
    <phoneticPr fontId="5"/>
  </si>
  <si>
    <t>料亭金勇</t>
    <phoneticPr fontId="5"/>
  </si>
  <si>
    <t>英彦山神宮</t>
    <phoneticPr fontId="5"/>
  </si>
  <si>
    <t>英彦山神社奉幣殿</t>
    <phoneticPr fontId="5"/>
  </si>
  <si>
    <t>平安神宮</t>
    <phoneticPr fontId="5"/>
  </si>
  <si>
    <t>平安神宮附龍尾壇石積</t>
    <phoneticPr fontId="5"/>
  </si>
  <si>
    <t>-</t>
    <phoneticPr fontId="5"/>
  </si>
  <si>
    <t>-</t>
    <phoneticPr fontId="5"/>
  </si>
  <si>
    <t>254百万円/40件</t>
    <phoneticPr fontId="5"/>
  </si>
  <si>
    <t>←</t>
    <phoneticPr fontId="5"/>
  </si>
  <si>
    <t>山形県に２件交付しているため、活動実績と合わない。</t>
    <rPh sb="0" eb="2">
      <t>ヤマガタ</t>
    </rPh>
    <rPh sb="2" eb="3">
      <t>ケン</t>
    </rPh>
    <rPh sb="5" eb="6">
      <t>ケン</t>
    </rPh>
    <rPh sb="6" eb="8">
      <t>コウフ</t>
    </rPh>
    <rPh sb="15" eb="17">
      <t>カツドウ</t>
    </rPh>
    <rPh sb="17" eb="19">
      <t>ジッセキ</t>
    </rPh>
    <rPh sb="20" eb="21">
      <t>ア</t>
    </rPh>
    <phoneticPr fontId="5"/>
  </si>
  <si>
    <t>文化資源活用課長
伊藤史恵</t>
    <rPh sb="0" eb="2">
      <t>ブンカ</t>
    </rPh>
    <rPh sb="2" eb="4">
      <t>シゲン</t>
    </rPh>
    <rPh sb="4" eb="6">
      <t>カツヨウ</t>
    </rPh>
    <rPh sb="6" eb="7">
      <t>カ</t>
    </rPh>
    <rPh sb="7" eb="8">
      <t>チョウ</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</si>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</sst>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25400</xdr:colOff>
      <xdr:row>741</xdr:row>
      <xdr:rowOff>254000</xdr:rowOff>
    </xdr:from>
    <xdr:to>
      <xdr:col>35</xdr:col>
      <xdr:colOff>164919</xdr:colOff>
      <xdr:row>759</xdr:row>
      <xdr:rowOff>174048</xdr:rowOff>
    </xdr:to>
    <xdr:grpSp>
      <xdr:nvGrpSpPr>
        <xdr:cNvPr id="3" name="グループ化 2">
          <a:extLst>
            <a:ext uri="{FF2B5EF4-FFF2-40B4-BE49-F238E27FC236}">
              <a16:creationId xmlns:a16="http://schemas.microsoft.com/office/drawing/2014/main" id="{3B89DAC2-391F-4EBB-99FB-C19E4B1B850E}"/>
            </a:ext>
          </a:extLst>
        </xdr:cNvPr>
        <xdr:cNvGrpSpPr/>
      </xdr:nvGrpSpPr>
      <xdr:grpSpPr>
        <a:xfrm>
          <a:off x="4059518" y="44203471"/>
          <a:ext cx="3165107" cy="7147842"/>
          <a:chOff x="4406395" y="31856795"/>
          <a:chExt cx="3213032" cy="7218919"/>
        </a:xfrm>
      </xdr:grpSpPr>
      <xdr:sp macro="" textlink="">
        <xdr:nvSpPr>
          <xdr:cNvPr id="4" name="正方形/長方形 3">
            <a:extLst>
              <a:ext uri="{FF2B5EF4-FFF2-40B4-BE49-F238E27FC236}">
                <a16:creationId xmlns:a16="http://schemas.microsoft.com/office/drawing/2014/main" id="{DBA13917-4685-47A7-95DC-17BC60CF116D}"/>
              </a:ext>
            </a:extLst>
          </xdr:cNvPr>
          <xdr:cNvSpPr/>
        </xdr:nvSpPr>
        <xdr:spPr>
          <a:xfrm>
            <a:off x="4406395" y="31856795"/>
            <a:ext cx="3213032"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0">
                <a:latin typeface="+mj-ea"/>
                <a:ea typeface="+mj-ea"/>
              </a:rPr>
              <a:t>文化庁</a:t>
            </a:r>
            <a:endParaRPr kumimoji="1" lang="en-US" altLang="ja-JP" sz="1200" b="0">
              <a:latin typeface="+mj-ea"/>
              <a:ea typeface="+mj-ea"/>
            </a:endParaRPr>
          </a:p>
          <a:p>
            <a:pPr algn="ctr">
              <a:lnSpc>
                <a:spcPts val="1500"/>
              </a:lnSpc>
            </a:pPr>
            <a:r>
              <a:rPr kumimoji="1" lang="ja-JP" altLang="en-US" sz="1200" b="0">
                <a:latin typeface="+mj-ea"/>
                <a:ea typeface="+mj-ea"/>
              </a:rPr>
              <a:t>２５４</a:t>
            </a:r>
            <a:r>
              <a:rPr kumimoji="1" lang="ja-JP" altLang="en-US" sz="1200">
                <a:latin typeface="+mj-ea"/>
                <a:ea typeface="+mj-ea"/>
              </a:rPr>
              <a:t>百万円</a:t>
            </a:r>
          </a:p>
        </xdr:txBody>
      </xdr:sp>
      <xdr:grpSp>
        <xdr:nvGrpSpPr>
          <xdr:cNvPr id="5" name="グループ化 15">
            <a:extLst>
              <a:ext uri="{FF2B5EF4-FFF2-40B4-BE49-F238E27FC236}">
                <a16:creationId xmlns:a16="http://schemas.microsoft.com/office/drawing/2014/main" id="{4652D60A-0F5F-4611-B378-EC7D5D8FCA5E}"/>
              </a:ext>
            </a:extLst>
          </xdr:cNvPr>
          <xdr:cNvGrpSpPr>
            <a:grpSpLocks/>
          </xdr:cNvGrpSpPr>
        </xdr:nvGrpSpPr>
        <xdr:grpSpPr bwMode="auto">
          <a:xfrm>
            <a:off x="4571626" y="34444362"/>
            <a:ext cx="2877237" cy="1177152"/>
            <a:chOff x="1602442" y="31163558"/>
            <a:chExt cx="2465294" cy="1154632"/>
          </a:xfrm>
        </xdr:grpSpPr>
        <xdr:sp macro="" textlink="">
          <xdr:nvSpPr>
            <xdr:cNvPr id="14" name="正方形/長方形 13">
              <a:extLst>
                <a:ext uri="{FF2B5EF4-FFF2-40B4-BE49-F238E27FC236}">
                  <a16:creationId xmlns:a16="http://schemas.microsoft.com/office/drawing/2014/main" id="{1CD1A6FC-ACFF-4F30-B0C1-3CE24EA1830B}"/>
                </a:ext>
              </a:extLst>
            </xdr:cNvPr>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２３都道府県</a:t>
              </a:r>
              <a:endParaRPr kumimoji="1" lang="en-US" altLang="ja-JP" sz="1100"/>
            </a:p>
            <a:p>
              <a:pPr algn="ctr">
                <a:lnSpc>
                  <a:spcPts val="1200"/>
                </a:lnSpc>
              </a:pPr>
              <a:r>
                <a:rPr kumimoji="1" lang="ja-JP" altLang="en-US" sz="1100" b="0" i="0">
                  <a:latin typeface="+mn-ea"/>
                  <a:ea typeface="+mn-ea"/>
                </a:rPr>
                <a:t>２５４</a:t>
              </a:r>
              <a:r>
                <a:rPr kumimoji="1" lang="ja-JP" altLang="en-US" sz="1100"/>
                <a:t>百万円</a:t>
              </a:r>
            </a:p>
          </xdr:txBody>
        </xdr:sp>
        <xdr:sp macro="" textlink="">
          <xdr:nvSpPr>
            <xdr:cNvPr id="15" name="正方形/長方形 14">
              <a:extLst>
                <a:ext uri="{FF2B5EF4-FFF2-40B4-BE49-F238E27FC236}">
                  <a16:creationId xmlns:a16="http://schemas.microsoft.com/office/drawing/2014/main" id="{B4391B5E-0900-4F7E-8262-E4147A3F30DE}"/>
                </a:ext>
              </a:extLst>
            </xdr:cNvPr>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grpSp>
        <xdr:nvGrpSpPr>
          <xdr:cNvPr id="6" name="グループ化 18">
            <a:extLst>
              <a:ext uri="{FF2B5EF4-FFF2-40B4-BE49-F238E27FC236}">
                <a16:creationId xmlns:a16="http://schemas.microsoft.com/office/drawing/2014/main" id="{E7A15B20-72F9-490D-BF77-ED1E53170012}"/>
              </a:ext>
            </a:extLst>
          </xdr:cNvPr>
          <xdr:cNvGrpSpPr>
            <a:grpSpLocks/>
          </xdr:cNvGrpSpPr>
        </xdr:nvGrpSpPr>
        <xdr:grpSpPr bwMode="auto">
          <a:xfrm>
            <a:off x="4581151" y="36980940"/>
            <a:ext cx="2877237" cy="1191899"/>
            <a:chOff x="1602442" y="31163558"/>
            <a:chExt cx="2465294" cy="1149870"/>
          </a:xfrm>
        </xdr:grpSpPr>
        <xdr:sp macro="" textlink="">
          <xdr:nvSpPr>
            <xdr:cNvPr id="12" name="正方形/長方形 11">
              <a:extLst>
                <a:ext uri="{FF2B5EF4-FFF2-40B4-BE49-F238E27FC236}">
                  <a16:creationId xmlns:a16="http://schemas.microsoft.com/office/drawing/2014/main" id="{5C63584E-C4BC-4F82-B8B7-4423EFDAD9DC}"/>
                </a:ext>
              </a:extLst>
            </xdr:cNvPr>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３９所有者、管理団体等</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２５４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 name="正方形/長方形 12">
              <a:extLst>
                <a:ext uri="{FF2B5EF4-FFF2-40B4-BE49-F238E27FC236}">
                  <a16:creationId xmlns:a16="http://schemas.microsoft.com/office/drawing/2014/main" id="{99A324E1-F21A-4592-A6CA-3867E6F42568}"/>
                </a:ext>
              </a:extLst>
            </xdr:cNvPr>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補助金交付</a:t>
              </a:r>
              <a:r>
                <a:rPr kumimoji="1" lang="en-US" altLang="ja-JP" sz="1100"/>
                <a:t>】</a:t>
              </a:r>
              <a:endParaRPr kumimoji="1" lang="ja-JP" altLang="en-US" sz="1100"/>
            </a:p>
          </xdr:txBody>
        </xdr:sp>
      </xdr:grpSp>
      <xdr:sp macro="" textlink="">
        <xdr:nvSpPr>
          <xdr:cNvPr id="7" name="大かっこ 6">
            <a:extLst>
              <a:ext uri="{FF2B5EF4-FFF2-40B4-BE49-F238E27FC236}">
                <a16:creationId xmlns:a16="http://schemas.microsoft.com/office/drawing/2014/main" id="{036E863E-AC7F-4B7A-BA64-3278229CD746}"/>
              </a:ext>
            </a:extLst>
          </xdr:cNvPr>
          <xdr:cNvSpPr/>
        </xdr:nvSpPr>
        <xdr:spPr>
          <a:xfrm>
            <a:off x="4485340" y="35685006"/>
            <a:ext cx="3084366" cy="849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所有者等が実施する国指定等文化財の美装化に必要な経費を支出</a:t>
            </a:r>
          </a:p>
        </xdr:txBody>
      </xdr:sp>
      <xdr:sp macro="" textlink="">
        <xdr:nvSpPr>
          <xdr:cNvPr id="8" name="大かっこ 7">
            <a:extLst>
              <a:ext uri="{FF2B5EF4-FFF2-40B4-BE49-F238E27FC236}">
                <a16:creationId xmlns:a16="http://schemas.microsoft.com/office/drawing/2014/main" id="{A0B99B50-52C3-448F-AAD7-FAEF419488CC}"/>
              </a:ext>
            </a:extLst>
          </xdr:cNvPr>
          <xdr:cNvSpPr/>
        </xdr:nvSpPr>
        <xdr:spPr>
          <a:xfrm>
            <a:off x="4486046" y="32886589"/>
            <a:ext cx="3082954" cy="855724"/>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sp macro="" textlink="">
        <xdr:nvSpPr>
          <xdr:cNvPr id="9" name="大かっこ 8">
            <a:extLst>
              <a:ext uri="{FF2B5EF4-FFF2-40B4-BE49-F238E27FC236}">
                <a16:creationId xmlns:a16="http://schemas.microsoft.com/office/drawing/2014/main" id="{7F58CF7A-7DB7-47BA-9FCC-BD1A2C2D652B}"/>
              </a:ext>
            </a:extLst>
          </xdr:cNvPr>
          <xdr:cNvSpPr/>
        </xdr:nvSpPr>
        <xdr:spPr>
          <a:xfrm>
            <a:off x="4485340" y="38226067"/>
            <a:ext cx="3084366" cy="8496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国指定等文化財の美装化を実施</a:t>
            </a:r>
          </a:p>
        </xdr:txBody>
      </xdr:sp>
      <xdr:sp macro="" textlink="">
        <xdr:nvSpPr>
          <xdr:cNvPr id="10" name="下矢印 11">
            <a:extLst>
              <a:ext uri="{FF2B5EF4-FFF2-40B4-BE49-F238E27FC236}">
                <a16:creationId xmlns:a16="http://schemas.microsoft.com/office/drawing/2014/main" id="{3FEA71DF-F87B-41CA-913F-3A3F22704DC8}"/>
              </a:ext>
            </a:extLst>
          </xdr:cNvPr>
          <xdr:cNvSpPr/>
        </xdr:nvSpPr>
        <xdr:spPr bwMode="auto">
          <a:xfrm>
            <a:off x="5969686" y="33972415"/>
            <a:ext cx="115674" cy="37884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1" name="下矢印 12">
            <a:extLst>
              <a:ext uri="{FF2B5EF4-FFF2-40B4-BE49-F238E27FC236}">
                <a16:creationId xmlns:a16="http://schemas.microsoft.com/office/drawing/2014/main" id="{C5C7F541-35FA-4863-B30A-C84FE4B870F5}"/>
              </a:ext>
            </a:extLst>
          </xdr:cNvPr>
          <xdr:cNvSpPr/>
        </xdr:nvSpPr>
        <xdr:spPr bwMode="auto">
          <a:xfrm>
            <a:off x="5980892" y="36558301"/>
            <a:ext cx="115674" cy="37884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A1103" sqref="A1103: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368</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574</v>
      </c>
      <c r="H5" s="841"/>
      <c r="I5" s="841"/>
      <c r="J5" s="841"/>
      <c r="K5" s="841"/>
      <c r="L5" s="841"/>
      <c r="M5" s="842" t="s">
        <v>66</v>
      </c>
      <c r="N5" s="843"/>
      <c r="O5" s="843"/>
      <c r="P5" s="843"/>
      <c r="Q5" s="843"/>
      <c r="R5" s="844"/>
      <c r="S5" s="845" t="s">
        <v>79</v>
      </c>
      <c r="T5" s="841"/>
      <c r="U5" s="841"/>
      <c r="V5" s="841"/>
      <c r="W5" s="841"/>
      <c r="X5" s="846"/>
      <c r="Y5" s="699" t="s">
        <v>3</v>
      </c>
      <c r="Z5" s="544"/>
      <c r="AA5" s="544"/>
      <c r="AB5" s="544"/>
      <c r="AC5" s="544"/>
      <c r="AD5" s="545"/>
      <c r="AE5" s="700" t="s">
        <v>623</v>
      </c>
      <c r="AF5" s="700"/>
      <c r="AG5" s="700"/>
      <c r="AH5" s="700"/>
      <c r="AI5" s="700"/>
      <c r="AJ5" s="700"/>
      <c r="AK5" s="700"/>
      <c r="AL5" s="700"/>
      <c r="AM5" s="700"/>
      <c r="AN5" s="700"/>
      <c r="AO5" s="700"/>
      <c r="AP5" s="701"/>
      <c r="AQ5" s="702" t="s">
        <v>679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1"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511</v>
      </c>
      <c r="Z7" s="444"/>
      <c r="AA7" s="444"/>
      <c r="AB7" s="444"/>
      <c r="AC7" s="444"/>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観光立国、地方創生</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567</v>
      </c>
      <c r="Q13" s="659"/>
      <c r="R13" s="659"/>
      <c r="S13" s="659"/>
      <c r="T13" s="659"/>
      <c r="U13" s="659"/>
      <c r="V13" s="660"/>
      <c r="W13" s="658">
        <v>305</v>
      </c>
      <c r="X13" s="659"/>
      <c r="Y13" s="659"/>
      <c r="Z13" s="659"/>
      <c r="AA13" s="659"/>
      <c r="AB13" s="659"/>
      <c r="AC13" s="660"/>
      <c r="AD13" s="658">
        <v>305.20000000000005</v>
      </c>
      <c r="AE13" s="659"/>
      <c r="AF13" s="659"/>
      <c r="AG13" s="659"/>
      <c r="AH13" s="659"/>
      <c r="AI13" s="659"/>
      <c r="AJ13" s="660"/>
      <c r="AK13" s="658" t="s">
        <v>567</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580</v>
      </c>
      <c r="X14" s="659"/>
      <c r="Y14" s="659"/>
      <c r="Z14" s="659"/>
      <c r="AA14" s="659"/>
      <c r="AB14" s="659"/>
      <c r="AC14" s="660"/>
      <c r="AD14" s="658" t="s">
        <v>624</v>
      </c>
      <c r="AE14" s="659"/>
      <c r="AF14" s="659"/>
      <c r="AG14" s="659"/>
      <c r="AH14" s="659"/>
      <c r="AI14" s="659"/>
      <c r="AJ14" s="660"/>
      <c r="AK14" s="658" t="s">
        <v>625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581</v>
      </c>
      <c r="Q15" s="659"/>
      <c r="R15" s="659"/>
      <c r="S15" s="659"/>
      <c r="T15" s="659"/>
      <c r="U15" s="659"/>
      <c r="V15" s="660"/>
      <c r="W15" s="658" t="s">
        <v>581</v>
      </c>
      <c r="X15" s="659"/>
      <c r="Y15" s="659"/>
      <c r="Z15" s="659"/>
      <c r="AA15" s="659"/>
      <c r="AB15" s="659"/>
      <c r="AC15" s="660"/>
      <c r="AD15" s="658">
        <v>13</v>
      </c>
      <c r="AE15" s="659"/>
      <c r="AF15" s="659"/>
      <c r="AG15" s="659"/>
      <c r="AH15" s="659"/>
      <c r="AI15" s="659"/>
      <c r="AJ15" s="660"/>
      <c r="AK15" s="658" t="s">
        <v>626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582</v>
      </c>
      <c r="Q16" s="659"/>
      <c r="R16" s="659"/>
      <c r="S16" s="659"/>
      <c r="T16" s="659"/>
      <c r="U16" s="659"/>
      <c r="V16" s="660"/>
      <c r="W16" s="658">
        <v>-13</v>
      </c>
      <c r="X16" s="659"/>
      <c r="Y16" s="659"/>
      <c r="Z16" s="659"/>
      <c r="AA16" s="659"/>
      <c r="AB16" s="659"/>
      <c r="AC16" s="660"/>
      <c r="AD16" s="658" t="s">
        <v>581</v>
      </c>
      <c r="AE16" s="659"/>
      <c r="AF16" s="659"/>
      <c r="AG16" s="659"/>
      <c r="AH16" s="659"/>
      <c r="AI16" s="659"/>
      <c r="AJ16" s="660"/>
      <c r="AK16" s="658" t="s">
        <v>626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581</v>
      </c>
      <c r="Q17" s="659"/>
      <c r="R17" s="659"/>
      <c r="S17" s="659"/>
      <c r="T17" s="659"/>
      <c r="U17" s="659"/>
      <c r="V17" s="660"/>
      <c r="W17" s="658" t="s">
        <v>581</v>
      </c>
      <c r="X17" s="659"/>
      <c r="Y17" s="659"/>
      <c r="Z17" s="659"/>
      <c r="AA17" s="659"/>
      <c r="AB17" s="659"/>
      <c r="AC17" s="660"/>
      <c r="AD17" s="658" t="s">
        <v>581</v>
      </c>
      <c r="AE17" s="659"/>
      <c r="AF17" s="659"/>
      <c r="AG17" s="659"/>
      <c r="AH17" s="659"/>
      <c r="AI17" s="659"/>
      <c r="AJ17" s="660"/>
      <c r="AK17" s="658" t="s">
        <v>627</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292</v>
      </c>
      <c r="X18" s="880"/>
      <c r="Y18" s="880"/>
      <c r="Z18" s="880"/>
      <c r="AA18" s="880"/>
      <c r="AB18" s="880"/>
      <c r="AC18" s="881"/>
      <c r="AD18" s="879">
        <f>SUM(AD13:AJ17)</f>
        <v>318.20000000000005</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273</v>
      </c>
      <c r="X19" s="659"/>
      <c r="Y19" s="659"/>
      <c r="Z19" s="659"/>
      <c r="AA19" s="659"/>
      <c r="AB19" s="659"/>
      <c r="AC19" s="660"/>
      <c r="AD19" s="658">
        <v>254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f t="shared" ref="W20" si="0">IF(W18=0, "-", SUM(W19)/W18)</f>
        <v>0.93493150684931503</v>
      </c>
      <c r="X20" s="319"/>
      <c r="Y20" s="319"/>
      <c r="Z20" s="319"/>
      <c r="AA20" s="319"/>
      <c r="AB20" s="319"/>
      <c r="AC20" s="319"/>
      <c r="AD20" s="319">
        <f t="shared" ref="AD20" si="1">IF(AD18=0, "-", SUM(AD19)/AD18)</f>
        <v>0.79824010056568184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f t="shared" ref="W21" si="2">IF(W19=0, "-", SUM(W19)/SUM(W13,W14))</f>
        <v>0.89508196721311473</v>
      </c>
      <c r="X21" s="319"/>
      <c r="Y21" s="319"/>
      <c r="Z21" s="319"/>
      <c r="AA21" s="319"/>
      <c r="AB21" s="319"/>
      <c r="AC21" s="319"/>
      <c r="AD21" s="319">
        <f t="shared" ref="AD21" si="3">IF(AD19=0, "-", SUM(AD19)/SUM(AD13,AD14))</f>
        <v>0.83224115334207061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555</v>
      </c>
      <c r="B22" s="966"/>
      <c r="C22" s="966"/>
      <c r="D22" s="966"/>
      <c r="E22" s="966"/>
      <c r="F22" s="967"/>
      <c r="G22" s="952" t="s">
        <v>457</v>
      </c>
      <c r="H22" s="223"/>
      <c r="I22" s="223"/>
      <c r="J22" s="223"/>
      <c r="K22" s="223"/>
      <c r="L22" s="223"/>
      <c r="M22" s="223"/>
      <c r="N22" s="223"/>
      <c r="O22" s="224"/>
      <c r="P22" s="937" t="s">
        <v>516</v>
      </c>
      <c r="Q22" s="223"/>
      <c r="R22" s="223"/>
      <c r="S22" s="223"/>
      <c r="T22" s="223"/>
      <c r="U22" s="223"/>
      <c r="V22" s="224"/>
      <c r="W22" s="937" t="s">
        <v>512</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42.75" customHeight="1" x14ac:dyDescent="0.15">
      <c r="A23" s="968"/>
      <c r="B23" s="969"/>
      <c r="C23" s="969"/>
      <c r="D23" s="969"/>
      <c r="E23" s="969"/>
      <c r="F23" s="970"/>
      <c r="G23" s="953" t="s">
        <v>583</v>
      </c>
      <c r="H23" s="954"/>
      <c r="I23" s="954"/>
      <c r="J23" s="954"/>
      <c r="K23" s="954"/>
      <c r="L23" s="954"/>
      <c r="M23" s="954"/>
      <c r="N23" s="954"/>
      <c r="O23" s="955"/>
      <c r="P23" s="920" t="s">
        <v>626</v>
      </c>
      <c r="Q23" s="921"/>
      <c r="R23" s="921"/>
      <c r="S23" s="921"/>
      <c r="T23" s="921"/>
      <c r="U23" s="921"/>
      <c r="V23" s="938"/>
      <c r="W23" s="920" t="s">
        <v>626</v>
      </c>
      <c r="X23" s="921"/>
      <c r="Y23" s="921"/>
      <c r="Z23" s="921"/>
      <c r="AA23" s="921"/>
      <c r="AB23" s="921"/>
      <c r="AC23" s="938"/>
      <c r="AD23" s="975" t="s">
        <v>566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v>0</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33</v>
      </c>
      <c r="AR31" s="201"/>
      <c r="AS31" s="134" t="s">
        <v>355</v>
      </c>
      <c r="AT31" s="135"/>
      <c r="AU31" s="200" t="s">
        <v>588</v>
      </c>
      <c r="AV31" s="200"/>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586</v>
      </c>
      <c r="AC32" s="462"/>
      <c r="AD32" s="462"/>
      <c r="AE32" s="219" t="s">
        <v>567</v>
      </c>
      <c r="AF32" s="220"/>
      <c r="AG32" s="220"/>
      <c r="AH32" s="220"/>
      <c r="AI32" s="219">
        <v>100</v>
      </c>
      <c r="AJ32" s="220"/>
      <c r="AK32" s="220"/>
      <c r="AL32" s="220"/>
      <c r="AM32" s="219">
        <v>100</v>
      </c>
      <c r="AN32" s="220"/>
      <c r="AO32" s="220"/>
      <c r="AP32" s="220"/>
      <c r="AQ32" s="341" t="s">
        <v>581</v>
      </c>
      <c r="AR32" s="208"/>
      <c r="AS32" s="208"/>
      <c r="AT32" s="342"/>
      <c r="AU32" s="220" t="s">
        <v>581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587</v>
      </c>
      <c r="AC33" s="524"/>
      <c r="AD33" s="524"/>
      <c r="AE33" s="219" t="s">
        <v>567</v>
      </c>
      <c r="AF33" s="220"/>
      <c r="AG33" s="220"/>
      <c r="AH33" s="220"/>
      <c r="AI33" s="219">
        <v>100</v>
      </c>
      <c r="AJ33" s="220"/>
      <c r="AK33" s="220"/>
      <c r="AL33" s="220"/>
      <c r="AM33" s="219">
        <v>100</v>
      </c>
      <c r="AN33" s="220"/>
      <c r="AO33" s="220"/>
      <c r="AP33" s="220"/>
      <c r="AQ33" s="341" t="s">
        <v>567</v>
      </c>
      <c r="AR33" s="208"/>
      <c r="AS33" s="208"/>
      <c r="AT33" s="342"/>
      <c r="AU33" s="220" t="s">
        <v>580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567</v>
      </c>
      <c r="AF34" s="220"/>
      <c r="AG34" s="220"/>
      <c r="AH34" s="220"/>
      <c r="AI34" s="219">
        <v>100</v>
      </c>
      <c r="AJ34" s="220"/>
      <c r="AK34" s="220"/>
      <c r="AL34" s="220"/>
      <c r="AM34" s="219">
        <v>100</v>
      </c>
      <c r="AN34" s="220"/>
      <c r="AO34" s="220"/>
      <c r="AP34" s="220"/>
      <c r="AQ34" s="341" t="s">
        <v>582</v>
      </c>
      <c r="AR34" s="208"/>
      <c r="AS34" s="208"/>
      <c r="AT34" s="342"/>
      <c r="AU34" s="220" t="s">
        <v>582</v>
      </c>
      <c r="AV34" s="220"/>
      <c r="AW34" s="220"/>
      <c r="AX34" s="222"/>
    </row>
    <row r="35" spans="1:50" ht="23.25" customHeight="1" x14ac:dyDescent="0.15">
      <c r="A35" s="227" t="s">
        <v>501</v>
      </c>
      <c r="B35" s="228"/>
      <c r="C35" s="228"/>
      <c r="D35" s="228"/>
      <c r="E35" s="228"/>
      <c r="F35" s="229"/>
      <c r="G35" s="233" t="s">
        <v>589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504</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590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591</v>
      </c>
      <c r="AC101" s="462"/>
      <c r="AD101" s="462"/>
      <c r="AE101" s="219" t="s">
        <v>567</v>
      </c>
      <c r="AF101" s="220"/>
      <c r="AG101" s="220"/>
      <c r="AH101" s="221"/>
      <c r="AI101" s="219">
        <v>37</v>
      </c>
      <c r="AJ101" s="220"/>
      <c r="AK101" s="220"/>
      <c r="AL101" s="221"/>
      <c r="AM101" s="219">
        <v>40</v>
      </c>
      <c r="AN101" s="220"/>
      <c r="AO101" s="220"/>
      <c r="AP101" s="221"/>
      <c r="AQ101" s="219" t="s">
        <v>567</v>
      </c>
      <c r="AR101" s="220"/>
      <c r="AS101" s="220"/>
      <c r="AT101" s="221"/>
      <c r="AU101" s="219" t="s">
        <v>626</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592</v>
      </c>
      <c r="AC102" s="462"/>
      <c r="AD102" s="462"/>
      <c r="AE102" s="419" t="s">
        <v>567</v>
      </c>
      <c r="AF102" s="419"/>
      <c r="AG102" s="419"/>
      <c r="AH102" s="419"/>
      <c r="AI102" s="419">
        <v>90</v>
      </c>
      <c r="AJ102" s="419"/>
      <c r="AK102" s="419"/>
      <c r="AL102" s="419"/>
      <c r="AM102" s="419">
        <v>90</v>
      </c>
      <c r="AN102" s="419"/>
      <c r="AO102" s="419"/>
      <c r="AP102" s="419"/>
      <c r="AQ102" s="274" t="s">
        <v>567</v>
      </c>
      <c r="AR102" s="275"/>
      <c r="AS102" s="275"/>
      <c r="AT102" s="320"/>
      <c r="AU102" s="274" t="s">
        <v>628</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593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594</v>
      </c>
      <c r="AC116" s="464"/>
      <c r="AD116" s="465"/>
      <c r="AE116" s="419" t="s">
        <v>567</v>
      </c>
      <c r="AF116" s="419"/>
      <c r="AG116" s="419"/>
      <c r="AH116" s="419"/>
      <c r="AI116" s="419">
        <v>7</v>
      </c>
      <c r="AJ116" s="419"/>
      <c r="AK116" s="419"/>
      <c r="AL116" s="419"/>
      <c r="AM116" s="419">
        <v>6</v>
      </c>
      <c r="AN116" s="419"/>
      <c r="AO116" s="419"/>
      <c r="AP116" s="419"/>
      <c r="AQ116" s="219" t="s">
        <v>674</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595</v>
      </c>
      <c r="AC117" s="474"/>
      <c r="AD117" s="475"/>
      <c r="AE117" s="552" t="s">
        <v>582</v>
      </c>
      <c r="AF117" s="552"/>
      <c r="AG117" s="552"/>
      <c r="AH117" s="552"/>
      <c r="AI117" s="552" t="s">
        <v>596</v>
      </c>
      <c r="AJ117" s="552"/>
      <c r="AK117" s="552"/>
      <c r="AL117" s="552"/>
      <c r="AM117" s="552" t="s">
        <v>676</v>
      </c>
      <c r="AN117" s="552"/>
      <c r="AO117" s="552"/>
      <c r="AP117" s="552"/>
      <c r="AQ117" s="552" t="s">
        <v>675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597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599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600</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599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601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561</v>
      </c>
      <c r="B130" s="186"/>
      <c r="C130" s="185" t="s">
        <v>358</v>
      </c>
      <c r="D130" s="186"/>
      <c r="E130" s="170" t="s">
        <v>387</v>
      </c>
      <c r="F130" s="171"/>
      <c r="G130" s="172" t="s">
        <v>680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30</v>
      </c>
      <c r="AR133" s="200"/>
      <c r="AS133" s="134" t="s">
        <v>355</v>
      </c>
      <c r="AT133" s="135"/>
      <c r="AU133" s="201" t="s">
        <v>581</v>
      </c>
      <c r="AV133" s="201"/>
      <c r="AW133" s="134" t="s">
        <v>300</v>
      </c>
      <c r="AX133" s="196"/>
    </row>
    <row r="134" spans="1:50" ht="39.75" customHeight="1" x14ac:dyDescent="0.15">
      <c r="A134" s="190"/>
      <c r="B134" s="187"/>
      <c r="C134" s="181"/>
      <c r="D134" s="187"/>
      <c r="E134" s="181"/>
      <c r="F134" s="182"/>
      <c r="G134" s="105" t="s">
        <v>602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604</v>
      </c>
      <c r="AC134" s="206"/>
      <c r="AD134" s="206"/>
      <c r="AE134" s="207">
        <v>118145</v>
      </c>
      <c r="AF134" s="208"/>
      <c r="AG134" s="208"/>
      <c r="AH134" s="208"/>
      <c r="AI134" s="207">
        <v>123615</v>
      </c>
      <c r="AJ134" s="208"/>
      <c r="AK134" s="208"/>
      <c r="AL134" s="208"/>
      <c r="AM134" s="207"/>
      <c r="AN134" s="208"/>
      <c r="AO134" s="208"/>
      <c r="AP134" s="208"/>
      <c r="AQ134" s="207" t="s">
        <v>581</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604</v>
      </c>
      <c r="AC135" s="214"/>
      <c r="AD135" s="214"/>
      <c r="AE135" s="207">
        <v>150000</v>
      </c>
      <c r="AF135" s="208"/>
      <c r="AG135" s="208"/>
      <c r="AH135" s="208"/>
      <c r="AI135" s="207">
        <v>162500</v>
      </c>
      <c r="AJ135" s="208"/>
      <c r="AK135" s="208"/>
      <c r="AL135" s="208"/>
      <c r="AM135" s="207"/>
      <c r="AN135" s="208"/>
      <c r="AO135" s="208"/>
      <c r="AP135" s="208"/>
      <c r="AQ135" s="207">
        <v>175000</v>
      </c>
      <c r="AR135" s="208"/>
      <c r="AS135" s="208"/>
      <c r="AT135" s="208"/>
      <c r="AU135" s="207" t="s">
        <v>581</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v>30</v>
      </c>
      <c r="AR137" s="200"/>
      <c r="AS137" s="134" t="s">
        <v>355</v>
      </c>
      <c r="AT137" s="135"/>
      <c r="AU137" s="201" t="s">
        <v>567</v>
      </c>
      <c r="AV137" s="201"/>
      <c r="AW137" s="134" t="s">
        <v>300</v>
      </c>
      <c r="AX137" s="196"/>
    </row>
    <row r="138" spans="1:50" ht="39.75" customHeight="1" x14ac:dyDescent="0.15">
      <c r="A138" s="190"/>
      <c r="B138" s="187"/>
      <c r="C138" s="181"/>
      <c r="D138" s="187"/>
      <c r="E138" s="181"/>
      <c r="F138" s="182"/>
      <c r="G138" s="105" t="s">
        <v>603</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605</v>
      </c>
      <c r="AC138" s="206"/>
      <c r="AD138" s="206"/>
      <c r="AE138" s="207">
        <v>1715976</v>
      </c>
      <c r="AF138" s="208"/>
      <c r="AG138" s="208"/>
      <c r="AH138" s="208"/>
      <c r="AI138" s="207">
        <v>1884600</v>
      </c>
      <c r="AJ138" s="208"/>
      <c r="AK138" s="208"/>
      <c r="AL138" s="208"/>
      <c r="AM138" s="207"/>
      <c r="AN138" s="208"/>
      <c r="AO138" s="208"/>
      <c r="AP138" s="208"/>
      <c r="AQ138" s="207" t="s">
        <v>567</v>
      </c>
      <c r="AR138" s="208"/>
      <c r="AS138" s="208"/>
      <c r="AT138" s="208"/>
      <c r="AU138" s="207" t="s">
        <v>567</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605</v>
      </c>
      <c r="AC139" s="214"/>
      <c r="AD139" s="214"/>
      <c r="AE139" s="207">
        <v>1555555</v>
      </c>
      <c r="AF139" s="208"/>
      <c r="AG139" s="208"/>
      <c r="AH139" s="208"/>
      <c r="AI139" s="207">
        <v>1666666</v>
      </c>
      <c r="AJ139" s="208"/>
      <c r="AK139" s="208"/>
      <c r="AL139" s="208"/>
      <c r="AM139" s="207"/>
      <c r="AN139" s="208"/>
      <c r="AO139" s="208"/>
      <c r="AP139" s="208"/>
      <c r="AQ139" s="207">
        <v>177777</v>
      </c>
      <c r="AR139" s="208"/>
      <c r="AS139" s="208"/>
      <c r="AT139" s="208"/>
      <c r="AU139" s="207" t="s">
        <v>567</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2.25" customHeight="1" x14ac:dyDescent="0.15">
      <c r="A188" s="190"/>
      <c r="B188" s="187"/>
      <c r="C188" s="181"/>
      <c r="D188" s="187"/>
      <c r="E188" s="126" t="s">
        <v>606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2.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32"/>
      <c r="E430" s="175" t="s">
        <v>541</v>
      </c>
      <c r="F430" s="899"/>
      <c r="G430" s="900" t="s">
        <v>374</v>
      </c>
      <c r="H430" s="124"/>
      <c r="I430" s="124"/>
      <c r="J430" s="901" t="s">
        <v>581</v>
      </c>
      <c r="K430" s="902"/>
      <c r="L430" s="902"/>
      <c r="M430" s="902"/>
      <c r="N430" s="902"/>
      <c r="O430" s="902"/>
      <c r="P430" s="902"/>
      <c r="Q430" s="902"/>
      <c r="R430" s="902"/>
      <c r="S430" s="902"/>
      <c r="T430" s="903"/>
      <c r="U430" s="589" t="s">
        <v>607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581</v>
      </c>
      <c r="AF432" s="201"/>
      <c r="AG432" s="134" t="s">
        <v>355</v>
      </c>
      <c r="AH432" s="135"/>
      <c r="AI432" s="157"/>
      <c r="AJ432" s="157"/>
      <c r="AK432" s="157"/>
      <c r="AL432" s="155"/>
      <c r="AM432" s="157"/>
      <c r="AN432" s="157"/>
      <c r="AO432" s="157"/>
      <c r="AP432" s="155"/>
      <c r="AQ432" s="591" t="s">
        <v>581</v>
      </c>
      <c r="AR432" s="201"/>
      <c r="AS432" s="134" t="s">
        <v>355</v>
      </c>
      <c r="AT432" s="135"/>
      <c r="AU432" s="201" t="s">
        <v>582</v>
      </c>
      <c r="AV432" s="201"/>
      <c r="AW432" s="134" t="s">
        <v>300</v>
      </c>
      <c r="AX432" s="196"/>
    </row>
    <row r="433" spans="1:50" ht="23.25" customHeight="1" x14ac:dyDescent="0.15">
      <c r="A433" s="190"/>
      <c r="B433" s="187"/>
      <c r="C433" s="181"/>
      <c r="D433" s="187"/>
      <c r="E433" s="343"/>
      <c r="F433" s="344"/>
      <c r="G433" s="105" t="s">
        <v>608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607</v>
      </c>
      <c r="AC433" s="214"/>
      <c r="AD433" s="214"/>
      <c r="AE433" s="341" t="s">
        <v>581</v>
      </c>
      <c r="AF433" s="208"/>
      <c r="AG433" s="208"/>
      <c r="AH433" s="342"/>
      <c r="AI433" s="341" t="s">
        <v>581</v>
      </c>
      <c r="AJ433" s="208"/>
      <c r="AK433" s="208"/>
      <c r="AL433" s="208"/>
      <c r="AM433" s="341" t="s">
        <v>567</v>
      </c>
      <c r="AN433" s="208"/>
      <c r="AO433" s="208"/>
      <c r="AP433" s="342"/>
      <c r="AQ433" s="341" t="s">
        <v>582</v>
      </c>
      <c r="AR433" s="208"/>
      <c r="AS433" s="208"/>
      <c r="AT433" s="342"/>
      <c r="AU433" s="208" t="s">
        <v>582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608</v>
      </c>
      <c r="AC434" s="206"/>
      <c r="AD434" s="206"/>
      <c r="AE434" s="341" t="s">
        <v>582</v>
      </c>
      <c r="AF434" s="208"/>
      <c r="AG434" s="208"/>
      <c r="AH434" s="342"/>
      <c r="AI434" s="341" t="s">
        <v>581</v>
      </c>
      <c r="AJ434" s="208"/>
      <c r="AK434" s="208"/>
      <c r="AL434" s="208"/>
      <c r="AM434" s="341" t="s">
        <v>567</v>
      </c>
      <c r="AN434" s="208"/>
      <c r="AO434" s="208"/>
      <c r="AP434" s="342"/>
      <c r="AQ434" s="341" t="s">
        <v>581</v>
      </c>
      <c r="AR434" s="208"/>
      <c r="AS434" s="208"/>
      <c r="AT434" s="342"/>
      <c r="AU434" s="208" t="s">
        <v>581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581</v>
      </c>
      <c r="AF435" s="208"/>
      <c r="AG435" s="208"/>
      <c r="AH435" s="342"/>
      <c r="AI435" s="341" t="s">
        <v>581</v>
      </c>
      <c r="AJ435" s="208"/>
      <c r="AK435" s="208"/>
      <c r="AL435" s="208"/>
      <c r="AM435" s="341" t="s">
        <v>567</v>
      </c>
      <c r="AN435" s="208"/>
      <c r="AO435" s="208"/>
      <c r="AP435" s="342"/>
      <c r="AQ435" s="341" t="s">
        <v>581</v>
      </c>
      <c r="AR435" s="208"/>
      <c r="AS435" s="208"/>
      <c r="AT435" s="342"/>
      <c r="AU435" s="208" t="s">
        <v>582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588</v>
      </c>
      <c r="AF457" s="201"/>
      <c r="AG457" s="134" t="s">
        <v>355</v>
      </c>
      <c r="AH457" s="135"/>
      <c r="AI457" s="157"/>
      <c r="AJ457" s="157"/>
      <c r="AK457" s="157"/>
      <c r="AL457" s="155"/>
      <c r="AM457" s="157"/>
      <c r="AN457" s="157"/>
      <c r="AO457" s="157"/>
      <c r="AP457" s="155"/>
      <c r="AQ457" s="591" t="s">
        <v>588</v>
      </c>
      <c r="AR457" s="201"/>
      <c r="AS457" s="134" t="s">
        <v>355</v>
      </c>
      <c r="AT457" s="135"/>
      <c r="AU457" s="201" t="s">
        <v>581</v>
      </c>
      <c r="AV457" s="201"/>
      <c r="AW457" s="134" t="s">
        <v>300</v>
      </c>
      <c r="AX457" s="196"/>
    </row>
    <row r="458" spans="1:50" ht="23.25" customHeight="1" x14ac:dyDescent="0.15">
      <c r="A458" s="190"/>
      <c r="B458" s="187"/>
      <c r="C458" s="181"/>
      <c r="D458" s="187"/>
      <c r="E458" s="343"/>
      <c r="F458" s="344"/>
      <c r="G458" s="105" t="s">
        <v>607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608</v>
      </c>
      <c r="AC458" s="214"/>
      <c r="AD458" s="214"/>
      <c r="AE458" s="341" t="s">
        <v>581</v>
      </c>
      <c r="AF458" s="208"/>
      <c r="AG458" s="208"/>
      <c r="AH458" s="208"/>
      <c r="AI458" s="341" t="s">
        <v>581</v>
      </c>
      <c r="AJ458" s="208"/>
      <c r="AK458" s="208"/>
      <c r="AL458" s="208"/>
      <c r="AM458" s="341" t="s">
        <v>567</v>
      </c>
      <c r="AN458" s="208"/>
      <c r="AO458" s="208"/>
      <c r="AP458" s="342"/>
      <c r="AQ458" s="341" t="s">
        <v>581</v>
      </c>
      <c r="AR458" s="208"/>
      <c r="AS458" s="208"/>
      <c r="AT458" s="342"/>
      <c r="AU458" s="208" t="s">
        <v>581</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607</v>
      </c>
      <c r="AC459" s="206"/>
      <c r="AD459" s="206"/>
      <c r="AE459" s="341" t="s">
        <v>581</v>
      </c>
      <c r="AF459" s="208"/>
      <c r="AG459" s="208"/>
      <c r="AH459" s="342"/>
      <c r="AI459" s="341" t="s">
        <v>582</v>
      </c>
      <c r="AJ459" s="208"/>
      <c r="AK459" s="208"/>
      <c r="AL459" s="208"/>
      <c r="AM459" s="341" t="s">
        <v>567</v>
      </c>
      <c r="AN459" s="208"/>
      <c r="AO459" s="208"/>
      <c r="AP459" s="342"/>
      <c r="AQ459" s="341" t="s">
        <v>581</v>
      </c>
      <c r="AR459" s="208"/>
      <c r="AS459" s="208"/>
      <c r="AT459" s="342"/>
      <c r="AU459" s="208" t="s">
        <v>581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582</v>
      </c>
      <c r="AF460" s="208"/>
      <c r="AG460" s="208"/>
      <c r="AH460" s="342"/>
      <c r="AI460" s="341" t="s">
        <v>581</v>
      </c>
      <c r="AJ460" s="208"/>
      <c r="AK460" s="208"/>
      <c r="AL460" s="208"/>
      <c r="AM460" s="341" t="s">
        <v>567</v>
      </c>
      <c r="AN460" s="208"/>
      <c r="AO460" s="208"/>
      <c r="AP460" s="342"/>
      <c r="AQ460" s="341" t="s">
        <v>581</v>
      </c>
      <c r="AR460" s="208"/>
      <c r="AS460" s="208"/>
      <c r="AT460" s="342"/>
      <c r="AU460" s="208" t="s">
        <v>588</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4"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572</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3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572</v>
      </c>
      <c r="AE703" s="330"/>
      <c r="AF703" s="330"/>
      <c r="AG703" s="102" t="s">
        <v>610</v>
      </c>
      <c r="AH703" s="103"/>
      <c r="AI703" s="103"/>
      <c r="AJ703" s="103"/>
      <c r="AK703" s="103"/>
      <c r="AL703" s="103"/>
      <c r="AM703" s="103"/>
      <c r="AN703" s="103"/>
      <c r="AO703" s="103"/>
      <c r="AP703" s="103"/>
      <c r="AQ703" s="103"/>
      <c r="AR703" s="103"/>
      <c r="AS703" s="103"/>
      <c r="AT703" s="103"/>
      <c r="AU703" s="103"/>
      <c r="AV703" s="103"/>
      <c r="AW703" s="103"/>
      <c r="AX703" s="104"/>
    </row>
    <row r="704" spans="1:50" ht="39.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572</v>
      </c>
      <c r="AE704" s="784"/>
      <c r="AF704" s="784"/>
      <c r="AG704" s="168" t="s">
        <v>611</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572</v>
      </c>
      <c r="AE705" s="716"/>
      <c r="AF705" s="716"/>
      <c r="AG705" s="126" t="s">
        <v>612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629</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629</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51.7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572</v>
      </c>
      <c r="AE708" s="606"/>
      <c r="AF708" s="606"/>
      <c r="AG708" s="743" t="s">
        <v>613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572</v>
      </c>
      <c r="AE709" s="330"/>
      <c r="AF709" s="330"/>
      <c r="AG709" s="102" t="s">
        <v>614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630</v>
      </c>
      <c r="AE710" s="330"/>
      <c r="AF710" s="330"/>
      <c r="AG710" s="102" t="s">
        <v>581</v>
      </c>
      <c r="AH710" s="103"/>
      <c r="AI710" s="103"/>
      <c r="AJ710" s="103"/>
      <c r="AK710" s="103"/>
      <c r="AL710" s="103"/>
      <c r="AM710" s="103"/>
      <c r="AN710" s="103"/>
      <c r="AO710" s="103"/>
      <c r="AP710" s="103"/>
      <c r="AQ710" s="103"/>
      <c r="AR710" s="103"/>
      <c r="AS710" s="103"/>
      <c r="AT710" s="103"/>
      <c r="AU710" s="103"/>
      <c r="AV710" s="103"/>
      <c r="AW710" s="103"/>
      <c r="AX710" s="104"/>
    </row>
    <row r="711" spans="1:50" ht="41.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572</v>
      </c>
      <c r="AE711" s="330"/>
      <c r="AF711" s="330"/>
      <c r="AG711" s="102" t="s">
        <v>615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630</v>
      </c>
      <c r="AE712" s="784"/>
      <c r="AF712" s="784"/>
      <c r="AG712" s="811" t="s">
        <v>581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630</v>
      </c>
      <c r="AE713" s="330"/>
      <c r="AF713" s="664"/>
      <c r="AG713" s="102" t="s">
        <v>581</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572</v>
      </c>
      <c r="AE714" s="809"/>
      <c r="AF714" s="810"/>
      <c r="AG714" s="737" t="s">
        <v>616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630</v>
      </c>
      <c r="AE715" s="606"/>
      <c r="AF715" s="657"/>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2" t="s">
        <v>617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572</v>
      </c>
      <c r="AE717" s="330"/>
      <c r="AF717" s="330"/>
      <c r="AG717" s="102" t="s">
        <v>588</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572</v>
      </c>
      <c r="AE718" s="330"/>
      <c r="AF718" s="330"/>
      <c r="AG718" s="128" t="s">
        <v>582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631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1"/>
      <c r="C737" s="211"/>
      <c r="D737" s="212"/>
      <c r="E737" s="991" t="s">
        <v>582</v>
      </c>
      <c r="F737" s="991"/>
      <c r="G737" s="991"/>
      <c r="H737" s="991"/>
      <c r="I737" s="991"/>
      <c r="J737" s="991"/>
      <c r="K737" s="991"/>
      <c r="L737" s="991"/>
      <c r="M737" s="991"/>
      <c r="N737" s="366" t="s">
        <v>538</v>
      </c>
      <c r="O737" s="366"/>
      <c r="P737" s="366"/>
      <c r="Q737" s="366"/>
      <c r="R737" s="991" t="s">
        <v>581</v>
      </c>
      <c r="S737" s="991"/>
      <c r="T737" s="991"/>
      <c r="U737" s="991"/>
      <c r="V737" s="991"/>
      <c r="W737" s="991"/>
      <c r="X737" s="991"/>
      <c r="Y737" s="991"/>
      <c r="Z737" s="991"/>
      <c r="AA737" s="366" t="s">
        <v>537</v>
      </c>
      <c r="AB737" s="366"/>
      <c r="AC737" s="366"/>
      <c r="AD737" s="366"/>
      <c r="AE737" s="991" t="s">
        <v>588</v>
      </c>
      <c r="AF737" s="991"/>
      <c r="AG737" s="991"/>
      <c r="AH737" s="991"/>
      <c r="AI737" s="991"/>
      <c r="AJ737" s="991"/>
      <c r="AK737" s="991"/>
      <c r="AL737" s="991"/>
      <c r="AM737" s="991"/>
      <c r="AN737" s="366" t="s">
        <v>536</v>
      </c>
      <c r="AO737" s="366"/>
      <c r="AP737" s="366"/>
      <c r="AQ737" s="366"/>
      <c r="AR737" s="983" t="s">
        <v>581</v>
      </c>
      <c r="AS737" s="984"/>
      <c r="AT737" s="984"/>
      <c r="AU737" s="984"/>
      <c r="AV737" s="984"/>
      <c r="AW737" s="984"/>
      <c r="AX737" s="985"/>
      <c r="AY737" s="89"/>
      <c r="AZ737" s="89"/>
    </row>
    <row r="738" spans="1:52" ht="24.75" customHeight="1" x14ac:dyDescent="0.15">
      <c r="A738" s="992" t="s">
        <v>535</v>
      </c>
      <c r="B738" s="211"/>
      <c r="C738" s="211"/>
      <c r="D738" s="212"/>
      <c r="E738" s="991" t="s">
        <v>581</v>
      </c>
      <c r="F738" s="991"/>
      <c r="G738" s="991"/>
      <c r="H738" s="991"/>
      <c r="I738" s="991"/>
      <c r="J738" s="991"/>
      <c r="K738" s="991"/>
      <c r="L738" s="991"/>
      <c r="M738" s="991"/>
      <c r="N738" s="366" t="s">
        <v>534</v>
      </c>
      <c r="O738" s="366"/>
      <c r="P738" s="366"/>
      <c r="Q738" s="366"/>
      <c r="R738" s="991" t="s">
        <v>582</v>
      </c>
      <c r="S738" s="991"/>
      <c r="T738" s="991"/>
      <c r="U738" s="991"/>
      <c r="V738" s="991"/>
      <c r="W738" s="991"/>
      <c r="X738" s="991"/>
      <c r="Y738" s="991"/>
      <c r="Z738" s="991"/>
      <c r="AA738" s="366" t="s">
        <v>533</v>
      </c>
      <c r="AB738" s="366"/>
      <c r="AC738" s="366"/>
      <c r="AD738" s="366"/>
      <c r="AE738" s="991" t="s">
        <v>582</v>
      </c>
      <c r="AF738" s="991"/>
      <c r="AG738" s="991"/>
      <c r="AH738" s="991"/>
      <c r="AI738" s="991"/>
      <c r="AJ738" s="991"/>
      <c r="AK738" s="991"/>
      <c r="AL738" s="991"/>
      <c r="AM738" s="991"/>
      <c r="AN738" s="366" t="s">
        <v>529</v>
      </c>
      <c r="AO738" s="366"/>
      <c r="AP738" s="366"/>
      <c r="AQ738" s="366"/>
      <c r="AR738" s="983">
        <v>38</v>
      </c>
      <c r="AS738" s="984"/>
      <c r="AT738" s="984"/>
      <c r="AU738" s="984"/>
      <c r="AV738" s="984"/>
      <c r="AW738" s="984"/>
      <c r="AX738" s="985"/>
    </row>
    <row r="739" spans="1:52" ht="24.75" customHeight="1" thickBot="1" x14ac:dyDescent="0.2">
      <c r="A739" s="993" t="s">
        <v>525</v>
      </c>
      <c r="B739" s="994"/>
      <c r="C739" s="994"/>
      <c r="D739" s="995"/>
      <c r="E739" s="996" t="s">
        <v>618</v>
      </c>
      <c r="F739" s="986"/>
      <c r="G739" s="986"/>
      <c r="H739" s="93" t="str">
        <f>IF(E739="", "", "(")</f>
        <v>(</v>
      </c>
      <c r="I739" s="986"/>
      <c r="J739" s="986"/>
      <c r="K739" s="93" t="str">
        <f>IF(OR(I739="　", I739=""), "", "-")</f>
        <v/>
      </c>
      <c r="L739" s="987">
        <v>381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t="s">
        <v>677</v>
      </c>
      <c r="AK758" s="47" t="s">
        <v>678</v>
      </c>
      <c r="AL758" s="101"/>
      <c r="AM758" s="101"/>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633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634</v>
      </c>
      <c r="H781" s="672"/>
      <c r="I781" s="672"/>
      <c r="J781" s="672"/>
      <c r="K781" s="673"/>
      <c r="L781" s="665" t="s">
        <v>635</v>
      </c>
      <c r="M781" s="666"/>
      <c r="N781" s="666"/>
      <c r="O781" s="666"/>
      <c r="P781" s="666"/>
      <c r="Q781" s="666"/>
      <c r="R781" s="666"/>
      <c r="S781" s="666"/>
      <c r="T781" s="666"/>
      <c r="U781" s="666"/>
      <c r="V781" s="666"/>
      <c r="W781" s="666"/>
      <c r="X781" s="667"/>
      <c r="Y781" s="389">
        <v>40</v>
      </c>
      <c r="Z781" s="390"/>
      <c r="AA781" s="390"/>
      <c r="AB781" s="806"/>
      <c r="AC781" s="671" t="s">
        <v>634</v>
      </c>
      <c r="AD781" s="672"/>
      <c r="AE781" s="672"/>
      <c r="AF781" s="672"/>
      <c r="AG781" s="673"/>
      <c r="AH781" s="665" t="s">
        <v>648</v>
      </c>
      <c r="AI781" s="666"/>
      <c r="AJ781" s="666"/>
      <c r="AK781" s="666"/>
      <c r="AL781" s="666"/>
      <c r="AM781" s="666"/>
      <c r="AN781" s="666"/>
      <c r="AO781" s="666"/>
      <c r="AP781" s="666"/>
      <c r="AQ781" s="666"/>
      <c r="AR781" s="666"/>
      <c r="AS781" s="666"/>
      <c r="AT781" s="667"/>
      <c r="AU781" s="389">
        <v>26</v>
      </c>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40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26</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636</v>
      </c>
      <c r="D837" s="348"/>
      <c r="E837" s="348"/>
      <c r="F837" s="348"/>
      <c r="G837" s="348"/>
      <c r="H837" s="348"/>
      <c r="I837" s="348"/>
      <c r="J837" s="349">
        <v>2000020260002</v>
      </c>
      <c r="K837" s="350"/>
      <c r="L837" s="350"/>
      <c r="M837" s="350"/>
      <c r="N837" s="350"/>
      <c r="O837" s="350"/>
      <c r="P837" s="363" t="s">
        <v>635</v>
      </c>
      <c r="Q837" s="351"/>
      <c r="R837" s="351"/>
      <c r="S837" s="351"/>
      <c r="T837" s="351"/>
      <c r="U837" s="351"/>
      <c r="V837" s="351"/>
      <c r="W837" s="351"/>
      <c r="X837" s="351"/>
      <c r="Y837" s="352">
        <v>40</v>
      </c>
      <c r="Z837" s="353"/>
      <c r="AA837" s="353"/>
      <c r="AB837" s="354"/>
      <c r="AC837" s="364" t="s">
        <v>196</v>
      </c>
      <c r="AD837" s="372"/>
      <c r="AE837" s="372"/>
      <c r="AF837" s="372"/>
      <c r="AG837" s="372"/>
      <c r="AH837" s="373" t="s">
        <v>637</v>
      </c>
      <c r="AI837" s="374"/>
      <c r="AJ837" s="374"/>
      <c r="AK837" s="374"/>
      <c r="AL837" s="358" t="s">
        <v>638</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649</v>
      </c>
      <c r="D838" s="348"/>
      <c r="E838" s="348"/>
      <c r="F838" s="348"/>
      <c r="G838" s="348"/>
      <c r="H838" s="348"/>
      <c r="I838" s="348"/>
      <c r="J838" s="349">
        <v>8000020280003</v>
      </c>
      <c r="K838" s="350"/>
      <c r="L838" s="350"/>
      <c r="M838" s="350"/>
      <c r="N838" s="350"/>
      <c r="O838" s="350"/>
      <c r="P838" s="363" t="s">
        <v>635</v>
      </c>
      <c r="Q838" s="351"/>
      <c r="R838" s="351"/>
      <c r="S838" s="351"/>
      <c r="T838" s="351"/>
      <c r="U838" s="351"/>
      <c r="V838" s="351"/>
      <c r="W838" s="351"/>
      <c r="X838" s="351"/>
      <c r="Y838" s="352">
        <v>35</v>
      </c>
      <c r="Z838" s="353"/>
      <c r="AA838" s="353"/>
      <c r="AB838" s="354"/>
      <c r="AC838" s="364" t="s">
        <v>196</v>
      </c>
      <c r="AD838" s="364"/>
      <c r="AE838" s="364"/>
      <c r="AF838" s="364"/>
      <c r="AG838" s="364"/>
      <c r="AH838" s="373" t="s">
        <v>638</v>
      </c>
      <c r="AI838" s="374"/>
      <c r="AJ838" s="374"/>
      <c r="AK838" s="374"/>
      <c r="AL838" s="373" t="s">
        <v>637</v>
      </c>
      <c r="AM838" s="374"/>
      <c r="AN838" s="374"/>
      <c r="AO838" s="374"/>
      <c r="AP838" s="361"/>
      <c r="AQ838" s="361"/>
      <c r="AR838" s="361"/>
      <c r="AS838" s="361"/>
      <c r="AT838" s="361"/>
      <c r="AU838" s="361"/>
      <c r="AV838" s="361"/>
      <c r="AW838" s="361"/>
      <c r="AX838" s="361"/>
    </row>
    <row r="839" spans="1:50" ht="30" customHeight="1" x14ac:dyDescent="0.15">
      <c r="A839" s="377">
        <v>3</v>
      </c>
      <c r="B839" s="377">
        <v>1</v>
      </c>
      <c r="C839" s="362" t="s">
        <v>639</v>
      </c>
      <c r="D839" s="348"/>
      <c r="E839" s="348"/>
      <c r="F839" s="348"/>
      <c r="G839" s="348"/>
      <c r="H839" s="348"/>
      <c r="I839" s="348"/>
      <c r="J839" s="349">
        <v>4000020270008</v>
      </c>
      <c r="K839" s="350"/>
      <c r="L839" s="350"/>
      <c r="M839" s="350"/>
      <c r="N839" s="350"/>
      <c r="O839" s="350"/>
      <c r="P839" s="363" t="s">
        <v>635</v>
      </c>
      <c r="Q839" s="351"/>
      <c r="R839" s="351"/>
      <c r="S839" s="351"/>
      <c r="T839" s="351"/>
      <c r="U839" s="351"/>
      <c r="V839" s="351"/>
      <c r="W839" s="351"/>
      <c r="X839" s="351"/>
      <c r="Y839" s="352">
        <v>26</v>
      </c>
      <c r="Z839" s="353"/>
      <c r="AA839" s="353"/>
      <c r="AB839" s="354"/>
      <c r="AC839" s="364" t="s">
        <v>196</v>
      </c>
      <c r="AD839" s="364"/>
      <c r="AE839" s="364"/>
      <c r="AF839" s="364"/>
      <c r="AG839" s="364"/>
      <c r="AH839" s="356" t="s">
        <v>638</v>
      </c>
      <c r="AI839" s="357"/>
      <c r="AJ839" s="357"/>
      <c r="AK839" s="357"/>
      <c r="AL839" s="358" t="s">
        <v>640</v>
      </c>
      <c r="AM839" s="359"/>
      <c r="AN839" s="359"/>
      <c r="AO839" s="360"/>
      <c r="AP839" s="361"/>
      <c r="AQ839" s="361"/>
      <c r="AR839" s="361"/>
      <c r="AS839" s="361"/>
      <c r="AT839" s="361"/>
      <c r="AU839" s="361"/>
      <c r="AV839" s="361"/>
      <c r="AW839" s="361"/>
      <c r="AX839" s="361"/>
    </row>
    <row r="840" spans="1:50" ht="30" customHeight="1" x14ac:dyDescent="0.15">
      <c r="A840" s="377">
        <v>4</v>
      </c>
      <c r="B840" s="377">
        <v>1</v>
      </c>
      <c r="C840" s="362" t="s">
        <v>650</v>
      </c>
      <c r="D840" s="348"/>
      <c r="E840" s="348"/>
      <c r="F840" s="348"/>
      <c r="G840" s="348"/>
      <c r="H840" s="348"/>
      <c r="I840" s="348"/>
      <c r="J840" s="349">
        <v>7000020010006</v>
      </c>
      <c r="K840" s="350"/>
      <c r="L840" s="350"/>
      <c r="M840" s="350"/>
      <c r="N840" s="350"/>
      <c r="O840" s="350"/>
      <c r="P840" s="363" t="s">
        <v>635</v>
      </c>
      <c r="Q840" s="351"/>
      <c r="R840" s="351"/>
      <c r="S840" s="351"/>
      <c r="T840" s="351"/>
      <c r="U840" s="351"/>
      <c r="V840" s="351"/>
      <c r="W840" s="351"/>
      <c r="X840" s="351"/>
      <c r="Y840" s="352">
        <v>21</v>
      </c>
      <c r="Z840" s="353"/>
      <c r="AA840" s="353"/>
      <c r="AB840" s="354"/>
      <c r="AC840" s="364" t="s">
        <v>196</v>
      </c>
      <c r="AD840" s="364"/>
      <c r="AE840" s="364"/>
      <c r="AF840" s="364"/>
      <c r="AG840" s="364"/>
      <c r="AH840" s="356" t="s">
        <v>638</v>
      </c>
      <c r="AI840" s="357"/>
      <c r="AJ840" s="357"/>
      <c r="AK840" s="357"/>
      <c r="AL840" s="358" t="s">
        <v>640</v>
      </c>
      <c r="AM840" s="359"/>
      <c r="AN840" s="359"/>
      <c r="AO840" s="360"/>
      <c r="AP840" s="361"/>
      <c r="AQ840" s="361"/>
      <c r="AR840" s="361"/>
      <c r="AS840" s="361"/>
      <c r="AT840" s="361"/>
      <c r="AU840" s="361"/>
      <c r="AV840" s="361"/>
      <c r="AW840" s="361"/>
      <c r="AX840" s="361"/>
    </row>
    <row r="841" spans="1:50" ht="30" customHeight="1" x14ac:dyDescent="0.15">
      <c r="A841" s="377">
        <v>5</v>
      </c>
      <c r="B841" s="377">
        <v>1</v>
      </c>
      <c r="C841" s="362" t="s">
        <v>651</v>
      </c>
      <c r="D841" s="348"/>
      <c r="E841" s="348"/>
      <c r="F841" s="348"/>
      <c r="G841" s="348"/>
      <c r="H841" s="348"/>
      <c r="I841" s="348"/>
      <c r="J841" s="349">
        <v>7000020070009</v>
      </c>
      <c r="K841" s="350"/>
      <c r="L841" s="350"/>
      <c r="M841" s="350"/>
      <c r="N841" s="350"/>
      <c r="O841" s="350"/>
      <c r="P841" s="363" t="s">
        <v>635</v>
      </c>
      <c r="Q841" s="351"/>
      <c r="R841" s="351"/>
      <c r="S841" s="351"/>
      <c r="T841" s="351"/>
      <c r="U841" s="351"/>
      <c r="V841" s="351"/>
      <c r="W841" s="351"/>
      <c r="X841" s="351"/>
      <c r="Y841" s="352">
        <v>15</v>
      </c>
      <c r="Z841" s="353"/>
      <c r="AA841" s="353"/>
      <c r="AB841" s="354"/>
      <c r="AC841" s="355" t="s">
        <v>196</v>
      </c>
      <c r="AD841" s="355"/>
      <c r="AE841" s="355"/>
      <c r="AF841" s="355"/>
      <c r="AG841" s="355"/>
      <c r="AH841" s="356" t="s">
        <v>640</v>
      </c>
      <c r="AI841" s="357"/>
      <c r="AJ841" s="357"/>
      <c r="AK841" s="357"/>
      <c r="AL841" s="358" t="s">
        <v>640</v>
      </c>
      <c r="AM841" s="359"/>
      <c r="AN841" s="359"/>
      <c r="AO841" s="360"/>
      <c r="AP841" s="361"/>
      <c r="AQ841" s="361"/>
      <c r="AR841" s="361"/>
      <c r="AS841" s="361"/>
      <c r="AT841" s="361"/>
      <c r="AU841" s="361"/>
      <c r="AV841" s="361"/>
      <c r="AW841" s="361"/>
      <c r="AX841" s="361"/>
    </row>
    <row r="842" spans="1:50" ht="30" customHeight="1" x14ac:dyDescent="0.15">
      <c r="A842" s="377">
        <v>6</v>
      </c>
      <c r="B842" s="377">
        <v>1</v>
      </c>
      <c r="C842" s="362" t="s">
        <v>652</v>
      </c>
      <c r="D842" s="348"/>
      <c r="E842" s="348"/>
      <c r="F842" s="348"/>
      <c r="G842" s="348"/>
      <c r="H842" s="348"/>
      <c r="I842" s="348"/>
      <c r="J842" s="349">
        <v>4000020210005</v>
      </c>
      <c r="K842" s="350"/>
      <c r="L842" s="350"/>
      <c r="M842" s="350"/>
      <c r="N842" s="350"/>
      <c r="O842" s="350"/>
      <c r="P842" s="363" t="s">
        <v>635</v>
      </c>
      <c r="Q842" s="351"/>
      <c r="R842" s="351"/>
      <c r="S842" s="351"/>
      <c r="T842" s="351"/>
      <c r="U842" s="351"/>
      <c r="V842" s="351"/>
      <c r="W842" s="351"/>
      <c r="X842" s="351"/>
      <c r="Y842" s="352">
        <v>13</v>
      </c>
      <c r="Z842" s="353"/>
      <c r="AA842" s="353"/>
      <c r="AB842" s="354"/>
      <c r="AC842" s="355" t="s">
        <v>196</v>
      </c>
      <c r="AD842" s="355"/>
      <c r="AE842" s="355"/>
      <c r="AF842" s="355"/>
      <c r="AG842" s="355"/>
      <c r="AH842" s="356" t="s">
        <v>637</v>
      </c>
      <c r="AI842" s="357"/>
      <c r="AJ842" s="357"/>
      <c r="AK842" s="357"/>
      <c r="AL842" s="358" t="s">
        <v>637</v>
      </c>
      <c r="AM842" s="359"/>
      <c r="AN842" s="359"/>
      <c r="AO842" s="360"/>
      <c r="AP842" s="361"/>
      <c r="AQ842" s="361"/>
      <c r="AR842" s="361"/>
      <c r="AS842" s="361"/>
      <c r="AT842" s="361"/>
      <c r="AU842" s="361"/>
      <c r="AV842" s="361"/>
      <c r="AW842" s="361"/>
      <c r="AX842" s="361"/>
    </row>
    <row r="843" spans="1:50" ht="30" customHeight="1" x14ac:dyDescent="0.15">
      <c r="A843" s="377">
        <v>7</v>
      </c>
      <c r="B843" s="377">
        <v>1</v>
      </c>
      <c r="C843" s="362" t="s">
        <v>641</v>
      </c>
      <c r="D843" s="348"/>
      <c r="E843" s="348"/>
      <c r="F843" s="348"/>
      <c r="G843" s="348"/>
      <c r="H843" s="348"/>
      <c r="I843" s="348"/>
      <c r="J843" s="349">
        <v>4000020420000</v>
      </c>
      <c r="K843" s="350"/>
      <c r="L843" s="350"/>
      <c r="M843" s="350"/>
      <c r="N843" s="350"/>
      <c r="O843" s="350"/>
      <c r="P843" s="363" t="s">
        <v>635</v>
      </c>
      <c r="Q843" s="351"/>
      <c r="R843" s="351"/>
      <c r="S843" s="351"/>
      <c r="T843" s="351"/>
      <c r="U843" s="351"/>
      <c r="V843" s="351"/>
      <c r="W843" s="351"/>
      <c r="X843" s="351"/>
      <c r="Y843" s="352">
        <v>13</v>
      </c>
      <c r="Z843" s="353"/>
      <c r="AA843" s="353"/>
      <c r="AB843" s="354"/>
      <c r="AC843" s="355" t="s">
        <v>196</v>
      </c>
      <c r="AD843" s="355"/>
      <c r="AE843" s="355"/>
      <c r="AF843" s="355"/>
      <c r="AG843" s="355"/>
      <c r="AH843" s="356" t="s">
        <v>638</v>
      </c>
      <c r="AI843" s="357"/>
      <c r="AJ843" s="357"/>
      <c r="AK843" s="357"/>
      <c r="AL843" s="358" t="s">
        <v>640</v>
      </c>
      <c r="AM843" s="359"/>
      <c r="AN843" s="359"/>
      <c r="AO843" s="360"/>
      <c r="AP843" s="361"/>
      <c r="AQ843" s="361"/>
      <c r="AR843" s="361"/>
      <c r="AS843" s="361"/>
      <c r="AT843" s="361"/>
      <c r="AU843" s="361"/>
      <c r="AV843" s="361"/>
      <c r="AW843" s="361"/>
      <c r="AX843" s="361"/>
    </row>
    <row r="844" spans="1:50" ht="30" customHeight="1" x14ac:dyDescent="0.15">
      <c r="A844" s="377">
        <v>8</v>
      </c>
      <c r="B844" s="377">
        <v>1</v>
      </c>
      <c r="C844" s="362" t="s">
        <v>653</v>
      </c>
      <c r="D844" s="348"/>
      <c r="E844" s="348"/>
      <c r="F844" s="348"/>
      <c r="G844" s="348"/>
      <c r="H844" s="348"/>
      <c r="I844" s="348"/>
      <c r="J844" s="349">
        <v>1000020050008</v>
      </c>
      <c r="K844" s="350"/>
      <c r="L844" s="350"/>
      <c r="M844" s="350"/>
      <c r="N844" s="350"/>
      <c r="O844" s="350"/>
      <c r="P844" s="363" t="s">
        <v>635</v>
      </c>
      <c r="Q844" s="351"/>
      <c r="R844" s="351"/>
      <c r="S844" s="351"/>
      <c r="T844" s="351"/>
      <c r="U844" s="351"/>
      <c r="V844" s="351"/>
      <c r="W844" s="351"/>
      <c r="X844" s="351"/>
      <c r="Y844" s="352">
        <v>13</v>
      </c>
      <c r="Z844" s="353"/>
      <c r="AA844" s="353"/>
      <c r="AB844" s="354"/>
      <c r="AC844" s="355" t="s">
        <v>196</v>
      </c>
      <c r="AD844" s="355"/>
      <c r="AE844" s="355"/>
      <c r="AF844" s="355"/>
      <c r="AG844" s="355"/>
      <c r="AH844" s="356" t="s">
        <v>638</v>
      </c>
      <c r="AI844" s="357"/>
      <c r="AJ844" s="357"/>
      <c r="AK844" s="357"/>
      <c r="AL844" s="358" t="s">
        <v>643</v>
      </c>
      <c r="AM844" s="359"/>
      <c r="AN844" s="359"/>
      <c r="AO844" s="360"/>
      <c r="AP844" s="361"/>
      <c r="AQ844" s="361"/>
      <c r="AR844" s="361"/>
      <c r="AS844" s="361"/>
      <c r="AT844" s="361"/>
      <c r="AU844" s="361"/>
      <c r="AV844" s="361"/>
      <c r="AW844" s="361"/>
      <c r="AX844" s="361"/>
    </row>
    <row r="845" spans="1:50" ht="30" customHeight="1" x14ac:dyDescent="0.15">
      <c r="A845" s="377">
        <v>9</v>
      </c>
      <c r="B845" s="377">
        <v>1</v>
      </c>
      <c r="C845" s="362" t="s">
        <v>642</v>
      </c>
      <c r="D845" s="348"/>
      <c r="E845" s="348"/>
      <c r="F845" s="348"/>
      <c r="G845" s="348"/>
      <c r="H845" s="348"/>
      <c r="I845" s="348"/>
      <c r="J845" s="349">
        <v>6000020400009</v>
      </c>
      <c r="K845" s="350"/>
      <c r="L845" s="350"/>
      <c r="M845" s="350"/>
      <c r="N845" s="350"/>
      <c r="O845" s="350"/>
      <c r="P845" s="363" t="s">
        <v>635</v>
      </c>
      <c r="Q845" s="351"/>
      <c r="R845" s="351"/>
      <c r="S845" s="351"/>
      <c r="T845" s="351"/>
      <c r="U845" s="351"/>
      <c r="V845" s="351"/>
      <c r="W845" s="351"/>
      <c r="X845" s="351"/>
      <c r="Y845" s="352">
        <v>11</v>
      </c>
      <c r="Z845" s="353"/>
      <c r="AA845" s="353"/>
      <c r="AB845" s="354"/>
      <c r="AC845" s="355" t="s">
        <v>196</v>
      </c>
      <c r="AD845" s="355"/>
      <c r="AE845" s="355"/>
      <c r="AF845" s="355"/>
      <c r="AG845" s="355"/>
      <c r="AH845" s="356" t="s">
        <v>638</v>
      </c>
      <c r="AI845" s="357"/>
      <c r="AJ845" s="357"/>
      <c r="AK845" s="357"/>
      <c r="AL845" s="358" t="s">
        <v>638</v>
      </c>
      <c r="AM845" s="359"/>
      <c r="AN845" s="359"/>
      <c r="AO845" s="360"/>
      <c r="AP845" s="361"/>
      <c r="AQ845" s="361"/>
      <c r="AR845" s="361"/>
      <c r="AS845" s="361"/>
      <c r="AT845" s="361"/>
      <c r="AU845" s="361"/>
      <c r="AV845" s="361"/>
      <c r="AW845" s="361"/>
      <c r="AX845" s="361"/>
    </row>
    <row r="846" spans="1:50" ht="30" customHeight="1" x14ac:dyDescent="0.15">
      <c r="A846" s="377">
        <v>10</v>
      </c>
      <c r="B846" s="377">
        <v>1</v>
      </c>
      <c r="C846" s="362" t="s">
        <v>654</v>
      </c>
      <c r="D846" s="348"/>
      <c r="E846" s="348"/>
      <c r="F846" s="348"/>
      <c r="G846" s="348"/>
      <c r="H846" s="348"/>
      <c r="I846" s="348"/>
      <c r="J846" s="349">
        <v>5000020060003</v>
      </c>
      <c r="K846" s="350"/>
      <c r="L846" s="350"/>
      <c r="M846" s="350"/>
      <c r="N846" s="350"/>
      <c r="O846" s="350"/>
      <c r="P846" s="363" t="s">
        <v>635</v>
      </c>
      <c r="Q846" s="351"/>
      <c r="R846" s="351"/>
      <c r="S846" s="351"/>
      <c r="T846" s="351"/>
      <c r="U846" s="351"/>
      <c r="V846" s="351"/>
      <c r="W846" s="351"/>
      <c r="X846" s="351"/>
      <c r="Y846" s="352">
        <v>10</v>
      </c>
      <c r="Z846" s="353"/>
      <c r="AA846" s="353"/>
      <c r="AB846" s="354"/>
      <c r="AC846" s="355" t="s">
        <v>196</v>
      </c>
      <c r="AD846" s="355"/>
      <c r="AE846" s="355"/>
      <c r="AF846" s="355"/>
      <c r="AG846" s="355"/>
      <c r="AH846" s="356" t="s">
        <v>644</v>
      </c>
      <c r="AI846" s="357"/>
      <c r="AJ846" s="357"/>
      <c r="AK846" s="357"/>
      <c r="AL846" s="358" t="s">
        <v>638</v>
      </c>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655</v>
      </c>
      <c r="D870" s="348"/>
      <c r="E870" s="348"/>
      <c r="F870" s="348"/>
      <c r="G870" s="348"/>
      <c r="H870" s="348"/>
      <c r="I870" s="348"/>
      <c r="J870" s="349">
        <v>2140005015795</v>
      </c>
      <c r="K870" s="350"/>
      <c r="L870" s="350"/>
      <c r="M870" s="350"/>
      <c r="N870" s="350"/>
      <c r="O870" s="350"/>
      <c r="P870" s="363" t="s">
        <v>648</v>
      </c>
      <c r="Q870" s="351"/>
      <c r="R870" s="351"/>
      <c r="S870" s="351"/>
      <c r="T870" s="351"/>
      <c r="U870" s="351"/>
      <c r="V870" s="351"/>
      <c r="W870" s="351"/>
      <c r="X870" s="351"/>
      <c r="Y870" s="352">
        <v>26</v>
      </c>
      <c r="Z870" s="353"/>
      <c r="AA870" s="353"/>
      <c r="AB870" s="354"/>
      <c r="AC870" s="364" t="s">
        <v>645</v>
      </c>
      <c r="AD870" s="372"/>
      <c r="AE870" s="372"/>
      <c r="AF870" s="372"/>
      <c r="AG870" s="372"/>
      <c r="AH870" s="373" t="s">
        <v>637</v>
      </c>
      <c r="AI870" s="374"/>
      <c r="AJ870" s="374"/>
      <c r="AK870" s="374"/>
      <c r="AL870" s="358" t="s">
        <v>637</v>
      </c>
      <c r="AM870" s="359"/>
      <c r="AN870" s="359"/>
      <c r="AO870" s="360"/>
      <c r="AP870" s="361"/>
      <c r="AQ870" s="361"/>
      <c r="AR870" s="361"/>
      <c r="AS870" s="361"/>
      <c r="AT870" s="361"/>
      <c r="AU870" s="361"/>
      <c r="AV870" s="361"/>
      <c r="AW870" s="361"/>
      <c r="AX870" s="361"/>
    </row>
    <row r="871" spans="1:50" ht="30" customHeight="1" x14ac:dyDescent="0.15">
      <c r="A871" s="377">
        <v>2</v>
      </c>
      <c r="B871" s="377">
        <v>1</v>
      </c>
      <c r="C871" s="362" t="s">
        <v>656</v>
      </c>
      <c r="D871" s="348"/>
      <c r="E871" s="348"/>
      <c r="F871" s="348"/>
      <c r="G871" s="348"/>
      <c r="H871" s="348"/>
      <c r="I871" s="348"/>
      <c r="J871" s="349">
        <v>9000020011002</v>
      </c>
      <c r="K871" s="350"/>
      <c r="L871" s="350"/>
      <c r="M871" s="350"/>
      <c r="N871" s="350"/>
      <c r="O871" s="350"/>
      <c r="P871" s="363" t="s">
        <v>657</v>
      </c>
      <c r="Q871" s="351"/>
      <c r="R871" s="351"/>
      <c r="S871" s="351"/>
      <c r="T871" s="351"/>
      <c r="U871" s="351"/>
      <c r="V871" s="351"/>
      <c r="W871" s="351"/>
      <c r="X871" s="351"/>
      <c r="Y871" s="352">
        <v>21</v>
      </c>
      <c r="Z871" s="353"/>
      <c r="AA871" s="353"/>
      <c r="AB871" s="354"/>
      <c r="AC871" s="364" t="s">
        <v>645</v>
      </c>
      <c r="AD871" s="364"/>
      <c r="AE871" s="364"/>
      <c r="AF871" s="364"/>
      <c r="AG871" s="364"/>
      <c r="AH871" s="373" t="s">
        <v>640</v>
      </c>
      <c r="AI871" s="374"/>
      <c r="AJ871" s="374"/>
      <c r="AK871" s="374"/>
      <c r="AL871" s="373" t="s">
        <v>637</v>
      </c>
      <c r="AM871" s="374"/>
      <c r="AN871" s="374"/>
      <c r="AO871" s="374"/>
      <c r="AP871" s="361"/>
      <c r="AQ871" s="361"/>
      <c r="AR871" s="361"/>
      <c r="AS871" s="361"/>
      <c r="AT871" s="361"/>
      <c r="AU871" s="361"/>
      <c r="AV871" s="361"/>
      <c r="AW871" s="361"/>
      <c r="AX871" s="361"/>
    </row>
    <row r="872" spans="1:50" ht="30" customHeight="1" x14ac:dyDescent="0.15">
      <c r="A872" s="377">
        <v>3</v>
      </c>
      <c r="B872" s="377">
        <v>1</v>
      </c>
      <c r="C872" s="362" t="s">
        <v>658</v>
      </c>
      <c r="D872" s="348"/>
      <c r="E872" s="348"/>
      <c r="F872" s="348"/>
      <c r="G872" s="348"/>
      <c r="H872" s="348"/>
      <c r="I872" s="348"/>
      <c r="J872" s="349">
        <v>9380001004565</v>
      </c>
      <c r="K872" s="350"/>
      <c r="L872" s="350"/>
      <c r="M872" s="350"/>
      <c r="N872" s="350"/>
      <c r="O872" s="350"/>
      <c r="P872" s="363" t="s">
        <v>659</v>
      </c>
      <c r="Q872" s="351"/>
      <c r="R872" s="351"/>
      <c r="S872" s="351"/>
      <c r="T872" s="351"/>
      <c r="U872" s="351"/>
      <c r="V872" s="351"/>
      <c r="W872" s="351"/>
      <c r="X872" s="351"/>
      <c r="Y872" s="352">
        <v>14</v>
      </c>
      <c r="Z872" s="353"/>
      <c r="AA872" s="353"/>
      <c r="AB872" s="354"/>
      <c r="AC872" s="364" t="s">
        <v>645</v>
      </c>
      <c r="AD872" s="364"/>
      <c r="AE872" s="364"/>
      <c r="AF872" s="364"/>
      <c r="AG872" s="364"/>
      <c r="AH872" s="356" t="s">
        <v>637</v>
      </c>
      <c r="AI872" s="357"/>
      <c r="AJ872" s="357"/>
      <c r="AK872" s="357"/>
      <c r="AL872" s="358" t="s">
        <v>640</v>
      </c>
      <c r="AM872" s="359"/>
      <c r="AN872" s="359"/>
      <c r="AO872" s="360"/>
      <c r="AP872" s="361"/>
      <c r="AQ872" s="361"/>
      <c r="AR872" s="361"/>
      <c r="AS872" s="361"/>
      <c r="AT872" s="361"/>
      <c r="AU872" s="361"/>
      <c r="AV872" s="361"/>
      <c r="AW872" s="361"/>
      <c r="AX872" s="361"/>
    </row>
    <row r="873" spans="1:50" ht="30" customHeight="1" x14ac:dyDescent="0.15">
      <c r="A873" s="377">
        <v>4</v>
      </c>
      <c r="B873" s="377">
        <v>1</v>
      </c>
      <c r="C873" s="362" t="s">
        <v>660</v>
      </c>
      <c r="D873" s="348"/>
      <c r="E873" s="348"/>
      <c r="F873" s="348"/>
      <c r="G873" s="348"/>
      <c r="H873" s="348"/>
      <c r="I873" s="348"/>
      <c r="J873" s="349">
        <v>8130005001923</v>
      </c>
      <c r="K873" s="350"/>
      <c r="L873" s="350"/>
      <c r="M873" s="350"/>
      <c r="N873" s="350"/>
      <c r="O873" s="350"/>
      <c r="P873" s="363" t="s">
        <v>661</v>
      </c>
      <c r="Q873" s="351"/>
      <c r="R873" s="351"/>
      <c r="S873" s="351"/>
      <c r="T873" s="351"/>
      <c r="U873" s="351"/>
      <c r="V873" s="351"/>
      <c r="W873" s="351"/>
      <c r="X873" s="351"/>
      <c r="Y873" s="352">
        <v>14</v>
      </c>
      <c r="Z873" s="353"/>
      <c r="AA873" s="353"/>
      <c r="AB873" s="354"/>
      <c r="AC873" s="364" t="s">
        <v>645</v>
      </c>
      <c r="AD873" s="364"/>
      <c r="AE873" s="364"/>
      <c r="AF873" s="364"/>
      <c r="AG873" s="364"/>
      <c r="AH873" s="356" t="s">
        <v>640</v>
      </c>
      <c r="AI873" s="357"/>
      <c r="AJ873" s="357"/>
      <c r="AK873" s="357"/>
      <c r="AL873" s="358" t="s">
        <v>637</v>
      </c>
      <c r="AM873" s="359"/>
      <c r="AN873" s="359"/>
      <c r="AO873" s="360"/>
      <c r="AP873" s="361"/>
      <c r="AQ873" s="361"/>
      <c r="AR873" s="361"/>
      <c r="AS873" s="361"/>
      <c r="AT873" s="361"/>
      <c r="AU873" s="361"/>
      <c r="AV873" s="361"/>
      <c r="AW873" s="361"/>
      <c r="AX873" s="361"/>
    </row>
    <row r="874" spans="1:50" ht="30" customHeight="1" x14ac:dyDescent="0.15">
      <c r="A874" s="377">
        <v>5</v>
      </c>
      <c r="B874" s="377">
        <v>1</v>
      </c>
      <c r="C874" s="362" t="s">
        <v>662</v>
      </c>
      <c r="D874" s="348"/>
      <c r="E874" s="348"/>
      <c r="F874" s="348"/>
      <c r="G874" s="348"/>
      <c r="H874" s="348"/>
      <c r="I874" s="348"/>
      <c r="J874" s="349">
        <v>6000020212032</v>
      </c>
      <c r="K874" s="350"/>
      <c r="L874" s="350"/>
      <c r="M874" s="350"/>
      <c r="N874" s="350"/>
      <c r="O874" s="350"/>
      <c r="P874" s="363" t="s">
        <v>663</v>
      </c>
      <c r="Q874" s="351"/>
      <c r="R874" s="351"/>
      <c r="S874" s="351"/>
      <c r="T874" s="351"/>
      <c r="U874" s="351"/>
      <c r="V874" s="351"/>
      <c r="W874" s="351"/>
      <c r="X874" s="351"/>
      <c r="Y874" s="352">
        <v>13</v>
      </c>
      <c r="Z874" s="353"/>
      <c r="AA874" s="353"/>
      <c r="AB874" s="354"/>
      <c r="AC874" s="364" t="s">
        <v>645</v>
      </c>
      <c r="AD874" s="364"/>
      <c r="AE874" s="364"/>
      <c r="AF874" s="364"/>
      <c r="AG874" s="364"/>
      <c r="AH874" s="356" t="s">
        <v>646</v>
      </c>
      <c r="AI874" s="357"/>
      <c r="AJ874" s="357"/>
      <c r="AK874" s="357"/>
      <c r="AL874" s="358" t="s">
        <v>640</v>
      </c>
      <c r="AM874" s="359"/>
      <c r="AN874" s="359"/>
      <c r="AO874" s="360"/>
      <c r="AP874" s="361"/>
      <c r="AQ874" s="361"/>
      <c r="AR874" s="361"/>
      <c r="AS874" s="361"/>
      <c r="AT874" s="361"/>
      <c r="AU874" s="361"/>
      <c r="AV874" s="361"/>
      <c r="AW874" s="361"/>
      <c r="AX874" s="361"/>
    </row>
    <row r="875" spans="1:50" ht="30" customHeight="1" x14ac:dyDescent="0.15">
      <c r="A875" s="377">
        <v>6</v>
      </c>
      <c r="B875" s="377">
        <v>1</v>
      </c>
      <c r="C875" s="362" t="s">
        <v>664</v>
      </c>
      <c r="D875" s="348"/>
      <c r="E875" s="348"/>
      <c r="F875" s="348"/>
      <c r="G875" s="348"/>
      <c r="H875" s="348"/>
      <c r="I875" s="348"/>
      <c r="J875" s="349">
        <v>2310005000301</v>
      </c>
      <c r="K875" s="350"/>
      <c r="L875" s="350"/>
      <c r="M875" s="350"/>
      <c r="N875" s="350"/>
      <c r="O875" s="350"/>
      <c r="P875" s="363" t="s">
        <v>665</v>
      </c>
      <c r="Q875" s="351"/>
      <c r="R875" s="351"/>
      <c r="S875" s="351"/>
      <c r="T875" s="351"/>
      <c r="U875" s="351"/>
      <c r="V875" s="351"/>
      <c r="W875" s="351"/>
      <c r="X875" s="351"/>
      <c r="Y875" s="352">
        <v>13</v>
      </c>
      <c r="Z875" s="353"/>
      <c r="AA875" s="353"/>
      <c r="AB875" s="354"/>
      <c r="AC875" s="364" t="s">
        <v>645</v>
      </c>
      <c r="AD875" s="364"/>
      <c r="AE875" s="364"/>
      <c r="AF875" s="364"/>
      <c r="AG875" s="364"/>
      <c r="AH875" s="356" t="s">
        <v>640</v>
      </c>
      <c r="AI875" s="357"/>
      <c r="AJ875" s="357"/>
      <c r="AK875" s="357"/>
      <c r="AL875" s="358" t="s">
        <v>640</v>
      </c>
      <c r="AM875" s="359"/>
      <c r="AN875" s="359"/>
      <c r="AO875" s="360"/>
      <c r="AP875" s="361"/>
      <c r="AQ875" s="361"/>
      <c r="AR875" s="361"/>
      <c r="AS875" s="361"/>
      <c r="AT875" s="361"/>
      <c r="AU875" s="361"/>
      <c r="AV875" s="361"/>
      <c r="AW875" s="361"/>
      <c r="AX875" s="361"/>
    </row>
    <row r="876" spans="1:50" ht="30" customHeight="1" x14ac:dyDescent="0.15">
      <c r="A876" s="377">
        <v>7</v>
      </c>
      <c r="B876" s="377">
        <v>1</v>
      </c>
      <c r="C876" s="362" t="s">
        <v>666</v>
      </c>
      <c r="D876" s="348"/>
      <c r="E876" s="348"/>
      <c r="F876" s="348"/>
      <c r="G876" s="348"/>
      <c r="H876" s="348"/>
      <c r="I876" s="348"/>
      <c r="J876" s="349">
        <v>1120103001007</v>
      </c>
      <c r="K876" s="350"/>
      <c r="L876" s="350"/>
      <c r="M876" s="350"/>
      <c r="N876" s="350"/>
      <c r="O876" s="350"/>
      <c r="P876" s="363" t="s">
        <v>667</v>
      </c>
      <c r="Q876" s="351"/>
      <c r="R876" s="351"/>
      <c r="S876" s="351"/>
      <c r="T876" s="351"/>
      <c r="U876" s="351"/>
      <c r="V876" s="351"/>
      <c r="W876" s="351"/>
      <c r="X876" s="351"/>
      <c r="Y876" s="352">
        <v>13</v>
      </c>
      <c r="Z876" s="353"/>
      <c r="AA876" s="353"/>
      <c r="AB876" s="354"/>
      <c r="AC876" s="364" t="s">
        <v>645</v>
      </c>
      <c r="AD876" s="364"/>
      <c r="AE876" s="364"/>
      <c r="AF876" s="364"/>
      <c r="AG876" s="364"/>
      <c r="AH876" s="356" t="s">
        <v>646</v>
      </c>
      <c r="AI876" s="357"/>
      <c r="AJ876" s="357"/>
      <c r="AK876" s="357"/>
      <c r="AL876" s="358" t="s">
        <v>640</v>
      </c>
      <c r="AM876" s="359"/>
      <c r="AN876" s="359"/>
      <c r="AO876" s="360"/>
      <c r="AP876" s="361"/>
      <c r="AQ876" s="361"/>
      <c r="AR876" s="361"/>
      <c r="AS876" s="361"/>
      <c r="AT876" s="361"/>
      <c r="AU876" s="361"/>
      <c r="AV876" s="361"/>
      <c r="AW876" s="361"/>
      <c r="AX876" s="361"/>
    </row>
    <row r="877" spans="1:50" ht="30" customHeight="1" x14ac:dyDescent="0.15">
      <c r="A877" s="377">
        <v>8</v>
      </c>
      <c r="B877" s="377">
        <v>1</v>
      </c>
      <c r="C877" s="362" t="s">
        <v>668</v>
      </c>
      <c r="D877" s="348"/>
      <c r="E877" s="348"/>
      <c r="F877" s="348"/>
      <c r="G877" s="348"/>
      <c r="H877" s="348"/>
      <c r="I877" s="348"/>
      <c r="J877" s="349">
        <v>3000020052027</v>
      </c>
      <c r="K877" s="350"/>
      <c r="L877" s="350"/>
      <c r="M877" s="350"/>
      <c r="N877" s="350"/>
      <c r="O877" s="350"/>
      <c r="P877" s="363" t="s">
        <v>669</v>
      </c>
      <c r="Q877" s="351"/>
      <c r="R877" s="351"/>
      <c r="S877" s="351"/>
      <c r="T877" s="351"/>
      <c r="U877" s="351"/>
      <c r="V877" s="351"/>
      <c r="W877" s="351"/>
      <c r="X877" s="351"/>
      <c r="Y877" s="352">
        <v>13</v>
      </c>
      <c r="Z877" s="353"/>
      <c r="AA877" s="353"/>
      <c r="AB877" s="354"/>
      <c r="AC877" s="364" t="s">
        <v>645</v>
      </c>
      <c r="AD877" s="364"/>
      <c r="AE877" s="364"/>
      <c r="AF877" s="364"/>
      <c r="AG877" s="364"/>
      <c r="AH877" s="356" t="s">
        <v>640</v>
      </c>
      <c r="AI877" s="357"/>
      <c r="AJ877" s="357"/>
      <c r="AK877" s="357"/>
      <c r="AL877" s="358" t="s">
        <v>640</v>
      </c>
      <c r="AM877" s="359"/>
      <c r="AN877" s="359"/>
      <c r="AO877" s="360"/>
      <c r="AP877" s="361"/>
      <c r="AQ877" s="361"/>
      <c r="AR877" s="361"/>
      <c r="AS877" s="361"/>
      <c r="AT877" s="361"/>
      <c r="AU877" s="361"/>
      <c r="AV877" s="361"/>
      <c r="AW877" s="361"/>
      <c r="AX877" s="361"/>
    </row>
    <row r="878" spans="1:50" ht="30" customHeight="1" x14ac:dyDescent="0.15">
      <c r="A878" s="377">
        <v>9</v>
      </c>
      <c r="B878" s="377">
        <v>1</v>
      </c>
      <c r="C878" s="362" t="s">
        <v>670</v>
      </c>
      <c r="D878" s="348"/>
      <c r="E878" s="348"/>
      <c r="F878" s="348"/>
      <c r="G878" s="348"/>
      <c r="H878" s="348"/>
      <c r="I878" s="348"/>
      <c r="J878" s="349">
        <v>7290805007808</v>
      </c>
      <c r="K878" s="350"/>
      <c r="L878" s="350"/>
      <c r="M878" s="350"/>
      <c r="N878" s="350"/>
      <c r="O878" s="350"/>
      <c r="P878" s="363" t="s">
        <v>671</v>
      </c>
      <c r="Q878" s="351"/>
      <c r="R878" s="351"/>
      <c r="S878" s="351"/>
      <c r="T878" s="351"/>
      <c r="U878" s="351"/>
      <c r="V878" s="351"/>
      <c r="W878" s="351"/>
      <c r="X878" s="351"/>
      <c r="Y878" s="352">
        <v>11</v>
      </c>
      <c r="Z878" s="353"/>
      <c r="AA878" s="353"/>
      <c r="AB878" s="354"/>
      <c r="AC878" s="364" t="s">
        <v>645</v>
      </c>
      <c r="AD878" s="364"/>
      <c r="AE878" s="364"/>
      <c r="AF878" s="364"/>
      <c r="AG878" s="364"/>
      <c r="AH878" s="356" t="s">
        <v>637</v>
      </c>
      <c r="AI878" s="357"/>
      <c r="AJ878" s="357"/>
      <c r="AK878" s="357"/>
      <c r="AL878" s="358" t="s">
        <v>640</v>
      </c>
      <c r="AM878" s="359"/>
      <c r="AN878" s="359"/>
      <c r="AO878" s="360"/>
      <c r="AP878" s="361"/>
      <c r="AQ878" s="361"/>
      <c r="AR878" s="361"/>
      <c r="AS878" s="361"/>
      <c r="AT878" s="361"/>
      <c r="AU878" s="361"/>
      <c r="AV878" s="361"/>
      <c r="AW878" s="361"/>
      <c r="AX878" s="361"/>
    </row>
    <row r="879" spans="1:50" ht="30" customHeight="1" x14ac:dyDescent="0.15">
      <c r="A879" s="377">
        <v>10</v>
      </c>
      <c r="B879" s="377">
        <v>1</v>
      </c>
      <c r="C879" s="362" t="s">
        <v>672</v>
      </c>
      <c r="D879" s="348"/>
      <c r="E879" s="348"/>
      <c r="F879" s="348"/>
      <c r="G879" s="348"/>
      <c r="H879" s="348"/>
      <c r="I879" s="348"/>
      <c r="J879" s="349">
        <v>4130005001638</v>
      </c>
      <c r="K879" s="350"/>
      <c r="L879" s="350"/>
      <c r="M879" s="350"/>
      <c r="N879" s="350"/>
      <c r="O879" s="350"/>
      <c r="P879" s="363" t="s">
        <v>673</v>
      </c>
      <c r="Q879" s="351"/>
      <c r="R879" s="351"/>
      <c r="S879" s="351"/>
      <c r="T879" s="351"/>
      <c r="U879" s="351"/>
      <c r="V879" s="351"/>
      <c r="W879" s="351"/>
      <c r="X879" s="351"/>
      <c r="Y879" s="352">
        <v>10</v>
      </c>
      <c r="Z879" s="353"/>
      <c r="AA879" s="353"/>
      <c r="AB879" s="354"/>
      <c r="AC879" s="364" t="s">
        <v>645</v>
      </c>
      <c r="AD879" s="364"/>
      <c r="AE879" s="364"/>
      <c r="AF879" s="364"/>
      <c r="AG879" s="364"/>
      <c r="AH879" s="356" t="s">
        <v>640</v>
      </c>
      <c r="AI879" s="357"/>
      <c r="AJ879" s="357"/>
      <c r="AK879" s="357"/>
      <c r="AL879" s="358" t="s">
        <v>640</v>
      </c>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568</v>
      </c>
      <c r="F1102" s="376"/>
      <c r="G1102" s="376"/>
      <c r="H1102" s="376"/>
      <c r="I1102" s="376"/>
      <c r="J1102" s="349" t="s">
        <v>569</v>
      </c>
      <c r="K1102" s="350"/>
      <c r="L1102" s="350"/>
      <c r="M1102" s="350"/>
      <c r="N1102" s="350"/>
      <c r="O1102" s="350"/>
      <c r="P1102" s="363" t="s">
        <v>568</v>
      </c>
      <c r="Q1102" s="351"/>
      <c r="R1102" s="351"/>
      <c r="S1102" s="351"/>
      <c r="T1102" s="351"/>
      <c r="U1102" s="351"/>
      <c r="V1102" s="351"/>
      <c r="W1102" s="351"/>
      <c r="X1102" s="351"/>
      <c r="Y1102" s="352" t="s">
        <v>570</v>
      </c>
      <c r="Z1102" s="353"/>
      <c r="AA1102" s="353"/>
      <c r="AB1102" s="354"/>
      <c r="AC1102" s="355"/>
      <c r="AD1102" s="355"/>
      <c r="AE1102" s="355"/>
      <c r="AF1102" s="355"/>
      <c r="AG1102" s="355"/>
      <c r="AH1102" s="356" t="s">
        <v>569</v>
      </c>
      <c r="AI1102" s="357"/>
      <c r="AJ1102" s="357"/>
      <c r="AK1102" s="357"/>
      <c r="AL1102" s="358" t="s">
        <v>571</v>
      </c>
      <c r="AM1102" s="359"/>
      <c r="AN1102" s="359"/>
      <c r="AO1102" s="360"/>
      <c r="AP1102" s="361" t="s">
        <v>568</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7">
      <formula>IF(RIGHT(TEXT(P14,"0.#"),1)=".",FALSE,TRUE)</formula>
    </cfRule>
    <cfRule type="expression" dxfId="2828" priority="14048">
      <formula>IF(RIGHT(TEXT(P14,"0.#"),1)=".",TRUE,FALSE)</formula>
    </cfRule>
  </conditionalFormatting>
  <conditionalFormatting sqref="AE32">
    <cfRule type="expression" dxfId="2827" priority="14037">
      <formula>IF(RIGHT(TEXT(AE32,"0.#"),1)=".",FALSE,TRUE)</formula>
    </cfRule>
    <cfRule type="expression" dxfId="2826" priority="14038">
      <formula>IF(RIGHT(TEXT(AE32,"0.#"),1)=".",TRUE,FALSE)</formula>
    </cfRule>
  </conditionalFormatting>
  <conditionalFormatting sqref="P18:AX18">
    <cfRule type="expression" dxfId="2825" priority="13923">
      <formula>IF(RIGHT(TEXT(P18,"0.#"),1)=".",FALSE,TRUE)</formula>
    </cfRule>
    <cfRule type="expression" dxfId="2824" priority="13924">
      <formula>IF(RIGHT(TEXT(P18,"0.#"),1)=".",TRUE,FALSE)</formula>
    </cfRule>
  </conditionalFormatting>
  <conditionalFormatting sqref="Y782">
    <cfRule type="expression" dxfId="2823" priority="13919">
      <formula>IF(RIGHT(TEXT(Y782,"0.#"),1)=".",FALSE,TRUE)</formula>
    </cfRule>
    <cfRule type="expression" dxfId="2822" priority="13920">
      <formula>IF(RIGHT(TEXT(Y782,"0.#"),1)=".",TRUE,FALSE)</formula>
    </cfRule>
  </conditionalFormatting>
  <conditionalFormatting sqref="Y791">
    <cfRule type="expression" dxfId="2821" priority="13915">
      <formula>IF(RIGHT(TEXT(Y791,"0.#"),1)=".",FALSE,TRUE)</formula>
    </cfRule>
    <cfRule type="expression" dxfId="2820" priority="13916">
      <formula>IF(RIGHT(TEXT(Y791,"0.#"),1)=".",TRUE,FALSE)</formula>
    </cfRule>
  </conditionalFormatting>
  <conditionalFormatting sqref="Y822:Y829 Y820 Y809:Y816 Y807 Y796:Y803 Y794">
    <cfRule type="expression" dxfId="2819" priority="13697">
      <formula>IF(RIGHT(TEXT(Y794,"0.#"),1)=".",FALSE,TRUE)</formula>
    </cfRule>
    <cfRule type="expression" dxfId="2818" priority="13698">
      <formula>IF(RIGHT(TEXT(Y794,"0.#"),1)=".",TRUE,FALSE)</formula>
    </cfRule>
  </conditionalFormatting>
  <conditionalFormatting sqref="P16:AQ17 P15:AX15 P13:AX13">
    <cfRule type="expression" dxfId="2817" priority="13745">
      <formula>IF(RIGHT(TEXT(P13,"0.#"),1)=".",FALSE,TRUE)</formula>
    </cfRule>
    <cfRule type="expression" dxfId="2816" priority="13746">
      <formula>IF(RIGHT(TEXT(P13,"0.#"),1)=".",TRUE,FALSE)</formula>
    </cfRule>
  </conditionalFormatting>
  <conditionalFormatting sqref="P19:AJ19">
    <cfRule type="expression" dxfId="2815" priority="13743">
      <formula>IF(RIGHT(TEXT(P19,"0.#"),1)=".",FALSE,TRUE)</formula>
    </cfRule>
    <cfRule type="expression" dxfId="2814" priority="13744">
      <formula>IF(RIGHT(TEXT(P19,"0.#"),1)=".",TRUE,FALSE)</formula>
    </cfRule>
  </conditionalFormatting>
  <conditionalFormatting sqref="AE101 AQ101">
    <cfRule type="expression" dxfId="2813" priority="13735">
      <formula>IF(RIGHT(TEXT(AE101,"0.#"),1)=".",FALSE,TRUE)</formula>
    </cfRule>
    <cfRule type="expression" dxfId="2812" priority="13736">
      <formula>IF(RIGHT(TEXT(AE101,"0.#"),1)=".",TRUE,FALSE)</formula>
    </cfRule>
  </conditionalFormatting>
  <conditionalFormatting sqref="Y783:Y790">
    <cfRule type="expression" dxfId="2811" priority="13721">
      <formula>IF(RIGHT(TEXT(Y783,"0.#"),1)=".",FALSE,TRUE)</formula>
    </cfRule>
    <cfRule type="expression" dxfId="2810" priority="13722">
      <formula>IF(RIGHT(TEXT(Y783,"0.#"),1)=".",TRUE,FALSE)</formula>
    </cfRule>
  </conditionalFormatting>
  <conditionalFormatting sqref="AU782">
    <cfRule type="expression" dxfId="2809" priority="13719">
      <formula>IF(RIGHT(TEXT(AU782,"0.#"),1)=".",FALSE,TRUE)</formula>
    </cfRule>
    <cfRule type="expression" dxfId="2808" priority="13720">
      <formula>IF(RIGHT(TEXT(AU782,"0.#"),1)=".",TRUE,FALSE)</formula>
    </cfRule>
  </conditionalFormatting>
  <conditionalFormatting sqref="AU791">
    <cfRule type="expression" dxfId="2807" priority="13717">
      <formula>IF(RIGHT(TEXT(AU791,"0.#"),1)=".",FALSE,TRUE)</formula>
    </cfRule>
    <cfRule type="expression" dxfId="2806" priority="13718">
      <formula>IF(RIGHT(TEXT(AU791,"0.#"),1)=".",TRUE,FALSE)</formula>
    </cfRule>
  </conditionalFormatting>
  <conditionalFormatting sqref="AU783:AU790">
    <cfRule type="expression" dxfId="2805" priority="13715">
      <formula>IF(RIGHT(TEXT(AU783,"0.#"),1)=".",FALSE,TRUE)</formula>
    </cfRule>
    <cfRule type="expression" dxfId="2804" priority="13716">
      <formula>IF(RIGHT(TEXT(AU783,"0.#"),1)=".",TRUE,FALSE)</formula>
    </cfRule>
  </conditionalFormatting>
  <conditionalFormatting sqref="Y821 Y808 Y795">
    <cfRule type="expression" dxfId="2803" priority="13701">
      <formula>IF(RIGHT(TEXT(Y795,"0.#"),1)=".",FALSE,TRUE)</formula>
    </cfRule>
    <cfRule type="expression" dxfId="2802" priority="13702">
      <formula>IF(RIGHT(TEXT(Y795,"0.#"),1)=".",TRUE,FALSE)</formula>
    </cfRule>
  </conditionalFormatting>
  <conditionalFormatting sqref="Y830 Y817 Y804">
    <cfRule type="expression" dxfId="2801" priority="13699">
      <formula>IF(RIGHT(TEXT(Y804,"0.#"),1)=".",FALSE,TRUE)</formula>
    </cfRule>
    <cfRule type="expression" dxfId="2800" priority="13700">
      <formula>IF(RIGHT(TEXT(Y804,"0.#"),1)=".",TRUE,FALSE)</formula>
    </cfRule>
  </conditionalFormatting>
  <conditionalFormatting sqref="AU821 AU808 AU795">
    <cfRule type="expression" dxfId="2799" priority="13695">
      <formula>IF(RIGHT(TEXT(AU795,"0.#"),1)=".",FALSE,TRUE)</formula>
    </cfRule>
    <cfRule type="expression" dxfId="2798" priority="13696">
      <formula>IF(RIGHT(TEXT(AU795,"0.#"),1)=".",TRUE,FALSE)</formula>
    </cfRule>
  </conditionalFormatting>
  <conditionalFormatting sqref="AU830 AU817 AU804">
    <cfRule type="expression" dxfId="2797" priority="13693">
      <formula>IF(RIGHT(TEXT(AU804,"0.#"),1)=".",FALSE,TRUE)</formula>
    </cfRule>
    <cfRule type="expression" dxfId="2796" priority="13694">
      <formula>IF(RIGHT(TEXT(AU804,"0.#"),1)=".",TRUE,FALSE)</formula>
    </cfRule>
  </conditionalFormatting>
  <conditionalFormatting sqref="AU822:AU829 AU820 AU809:AU816 AU807 AU796:AU803 AU794">
    <cfRule type="expression" dxfId="2795" priority="13691">
      <formula>IF(RIGHT(TEXT(AU794,"0.#"),1)=".",FALSE,TRUE)</formula>
    </cfRule>
    <cfRule type="expression" dxfId="2794" priority="13692">
      <formula>IF(RIGHT(TEXT(AU794,"0.#"),1)=".",TRUE,FALSE)</formula>
    </cfRule>
  </conditionalFormatting>
  <conditionalFormatting sqref="AM87">
    <cfRule type="expression" dxfId="2793" priority="13345">
      <formula>IF(RIGHT(TEXT(AM87,"0.#"),1)=".",FALSE,TRUE)</formula>
    </cfRule>
    <cfRule type="expression" dxfId="2792" priority="13346">
      <formula>IF(RIGHT(TEXT(AM87,"0.#"),1)=".",TRUE,FALSE)</formula>
    </cfRule>
  </conditionalFormatting>
  <conditionalFormatting sqref="AE55">
    <cfRule type="expression" dxfId="2791" priority="13413">
      <formula>IF(RIGHT(TEXT(AE55,"0.#"),1)=".",FALSE,TRUE)</formula>
    </cfRule>
    <cfRule type="expression" dxfId="2790" priority="13414">
      <formula>IF(RIGHT(TEXT(AE55,"0.#"),1)=".",TRUE,FALSE)</formula>
    </cfRule>
  </conditionalFormatting>
  <conditionalFormatting sqref="AI55">
    <cfRule type="expression" dxfId="2789" priority="13411">
      <formula>IF(RIGHT(TEXT(AI55,"0.#"),1)=".",FALSE,TRUE)</formula>
    </cfRule>
    <cfRule type="expression" dxfId="2788" priority="13412">
      <formula>IF(RIGHT(TEXT(AI55,"0.#"),1)=".",TRUE,FALSE)</formula>
    </cfRule>
  </conditionalFormatting>
  <conditionalFormatting sqref="AM34">
    <cfRule type="expression" dxfId="2787" priority="13491">
      <formula>IF(RIGHT(TEXT(AM34,"0.#"),1)=".",FALSE,TRUE)</formula>
    </cfRule>
    <cfRule type="expression" dxfId="2786" priority="13492">
      <formula>IF(RIGHT(TEXT(AM34,"0.#"),1)=".",TRUE,FALSE)</formula>
    </cfRule>
  </conditionalFormatting>
  <conditionalFormatting sqref="AE33">
    <cfRule type="expression" dxfId="2785" priority="13505">
      <formula>IF(RIGHT(TEXT(AE33,"0.#"),1)=".",FALSE,TRUE)</formula>
    </cfRule>
    <cfRule type="expression" dxfId="2784" priority="13506">
      <formula>IF(RIGHT(TEXT(AE33,"0.#"),1)=".",TRUE,FALSE)</formula>
    </cfRule>
  </conditionalFormatting>
  <conditionalFormatting sqref="AE34">
    <cfRule type="expression" dxfId="2783" priority="13503">
      <formula>IF(RIGHT(TEXT(AE34,"0.#"),1)=".",FALSE,TRUE)</formula>
    </cfRule>
    <cfRule type="expression" dxfId="2782" priority="13504">
      <formula>IF(RIGHT(TEXT(AE34,"0.#"),1)=".",TRUE,FALSE)</formula>
    </cfRule>
  </conditionalFormatting>
  <conditionalFormatting sqref="AI34">
    <cfRule type="expression" dxfId="2781" priority="13501">
      <formula>IF(RIGHT(TEXT(AI34,"0.#"),1)=".",FALSE,TRUE)</formula>
    </cfRule>
    <cfRule type="expression" dxfId="2780" priority="13502">
      <formula>IF(RIGHT(TEXT(AI34,"0.#"),1)=".",TRUE,FALSE)</formula>
    </cfRule>
  </conditionalFormatting>
  <conditionalFormatting sqref="AI33">
    <cfRule type="expression" dxfId="2779" priority="13499">
      <formula>IF(RIGHT(TEXT(AI33,"0.#"),1)=".",FALSE,TRUE)</formula>
    </cfRule>
    <cfRule type="expression" dxfId="2778" priority="13500">
      <formula>IF(RIGHT(TEXT(AI33,"0.#"),1)=".",TRUE,FALSE)</formula>
    </cfRule>
  </conditionalFormatting>
  <conditionalFormatting sqref="AI32">
    <cfRule type="expression" dxfId="2777" priority="13497">
      <formula>IF(RIGHT(TEXT(AI32,"0.#"),1)=".",FALSE,TRUE)</formula>
    </cfRule>
    <cfRule type="expression" dxfId="2776" priority="13498">
      <formula>IF(RIGHT(TEXT(AI32,"0.#"),1)=".",TRUE,FALSE)</formula>
    </cfRule>
  </conditionalFormatting>
  <conditionalFormatting sqref="AM32">
    <cfRule type="expression" dxfId="2775" priority="13495">
      <formula>IF(RIGHT(TEXT(AM32,"0.#"),1)=".",FALSE,TRUE)</formula>
    </cfRule>
    <cfRule type="expression" dxfId="2774" priority="13496">
      <formula>IF(RIGHT(TEXT(AM32,"0.#"),1)=".",TRUE,FALSE)</formula>
    </cfRule>
  </conditionalFormatting>
  <conditionalFormatting sqref="AM33">
    <cfRule type="expression" dxfId="2773" priority="13493">
      <formula>IF(RIGHT(TEXT(AM33,"0.#"),1)=".",FALSE,TRUE)</formula>
    </cfRule>
    <cfRule type="expression" dxfId="2772" priority="13494">
      <formula>IF(RIGHT(TEXT(AM33,"0.#"),1)=".",TRUE,FALSE)</formula>
    </cfRule>
  </conditionalFormatting>
  <conditionalFormatting sqref="AQ32:AQ34">
    <cfRule type="expression" dxfId="2771" priority="13485">
      <formula>IF(RIGHT(TEXT(AQ32,"0.#"),1)=".",FALSE,TRUE)</formula>
    </cfRule>
    <cfRule type="expression" dxfId="2770" priority="13486">
      <formula>IF(RIGHT(TEXT(AQ32,"0.#"),1)=".",TRUE,FALSE)</formula>
    </cfRule>
  </conditionalFormatting>
  <conditionalFormatting sqref="AU32:AU34">
    <cfRule type="expression" dxfId="2769" priority="13483">
      <formula>IF(RIGHT(TEXT(AU32,"0.#"),1)=".",FALSE,TRUE)</formula>
    </cfRule>
    <cfRule type="expression" dxfId="2768" priority="13484">
      <formula>IF(RIGHT(TEXT(AU32,"0.#"),1)=".",TRUE,FALSE)</formula>
    </cfRule>
  </conditionalFormatting>
  <conditionalFormatting sqref="AE53">
    <cfRule type="expression" dxfId="2767" priority="13417">
      <formula>IF(RIGHT(TEXT(AE53,"0.#"),1)=".",FALSE,TRUE)</formula>
    </cfRule>
    <cfRule type="expression" dxfId="2766" priority="13418">
      <formula>IF(RIGHT(TEXT(AE53,"0.#"),1)=".",TRUE,FALSE)</formula>
    </cfRule>
  </conditionalFormatting>
  <conditionalFormatting sqref="AE54">
    <cfRule type="expression" dxfId="2765" priority="13415">
      <formula>IF(RIGHT(TEXT(AE54,"0.#"),1)=".",FALSE,TRUE)</formula>
    </cfRule>
    <cfRule type="expression" dxfId="2764" priority="13416">
      <formula>IF(RIGHT(TEXT(AE54,"0.#"),1)=".",TRUE,FALSE)</formula>
    </cfRule>
  </conditionalFormatting>
  <conditionalFormatting sqref="AI54">
    <cfRule type="expression" dxfId="2763" priority="13409">
      <formula>IF(RIGHT(TEXT(AI54,"0.#"),1)=".",FALSE,TRUE)</formula>
    </cfRule>
    <cfRule type="expression" dxfId="2762" priority="13410">
      <formula>IF(RIGHT(TEXT(AI54,"0.#"),1)=".",TRUE,FALSE)</formula>
    </cfRule>
  </conditionalFormatting>
  <conditionalFormatting sqref="AI53">
    <cfRule type="expression" dxfId="2761" priority="13407">
      <formula>IF(RIGHT(TEXT(AI53,"0.#"),1)=".",FALSE,TRUE)</formula>
    </cfRule>
    <cfRule type="expression" dxfId="2760" priority="13408">
      <formula>IF(RIGHT(TEXT(AI53,"0.#"),1)=".",TRUE,FALSE)</formula>
    </cfRule>
  </conditionalFormatting>
  <conditionalFormatting sqref="AM53">
    <cfRule type="expression" dxfId="2759" priority="13405">
      <formula>IF(RIGHT(TEXT(AM53,"0.#"),1)=".",FALSE,TRUE)</formula>
    </cfRule>
    <cfRule type="expression" dxfId="2758" priority="13406">
      <formula>IF(RIGHT(TEXT(AM53,"0.#"),1)=".",TRUE,FALSE)</formula>
    </cfRule>
  </conditionalFormatting>
  <conditionalFormatting sqref="AM54">
    <cfRule type="expression" dxfId="2757" priority="13403">
      <formula>IF(RIGHT(TEXT(AM54,"0.#"),1)=".",FALSE,TRUE)</formula>
    </cfRule>
    <cfRule type="expression" dxfId="2756" priority="13404">
      <formula>IF(RIGHT(TEXT(AM54,"0.#"),1)=".",TRUE,FALSE)</formula>
    </cfRule>
  </conditionalFormatting>
  <conditionalFormatting sqref="AM55">
    <cfRule type="expression" dxfId="2755" priority="13401">
      <formula>IF(RIGHT(TEXT(AM55,"0.#"),1)=".",FALSE,TRUE)</formula>
    </cfRule>
    <cfRule type="expression" dxfId="2754" priority="13402">
      <formula>IF(RIGHT(TEXT(AM55,"0.#"),1)=".",TRUE,FALSE)</formula>
    </cfRule>
  </conditionalFormatting>
  <conditionalFormatting sqref="AE60">
    <cfRule type="expression" dxfId="2753" priority="13387">
      <formula>IF(RIGHT(TEXT(AE60,"0.#"),1)=".",FALSE,TRUE)</formula>
    </cfRule>
    <cfRule type="expression" dxfId="2752" priority="13388">
      <formula>IF(RIGHT(TEXT(AE60,"0.#"),1)=".",TRUE,FALSE)</formula>
    </cfRule>
  </conditionalFormatting>
  <conditionalFormatting sqref="AE61">
    <cfRule type="expression" dxfId="2751" priority="13385">
      <formula>IF(RIGHT(TEXT(AE61,"0.#"),1)=".",FALSE,TRUE)</formula>
    </cfRule>
    <cfRule type="expression" dxfId="2750" priority="13386">
      <formula>IF(RIGHT(TEXT(AE61,"0.#"),1)=".",TRUE,FALSE)</formula>
    </cfRule>
  </conditionalFormatting>
  <conditionalFormatting sqref="AE62">
    <cfRule type="expression" dxfId="2749" priority="13383">
      <formula>IF(RIGHT(TEXT(AE62,"0.#"),1)=".",FALSE,TRUE)</formula>
    </cfRule>
    <cfRule type="expression" dxfId="2748" priority="13384">
      <formula>IF(RIGHT(TEXT(AE62,"0.#"),1)=".",TRUE,FALSE)</formula>
    </cfRule>
  </conditionalFormatting>
  <conditionalFormatting sqref="AI62">
    <cfRule type="expression" dxfId="2747" priority="13381">
      <formula>IF(RIGHT(TEXT(AI62,"0.#"),1)=".",FALSE,TRUE)</formula>
    </cfRule>
    <cfRule type="expression" dxfId="2746" priority="13382">
      <formula>IF(RIGHT(TEXT(AI62,"0.#"),1)=".",TRUE,FALSE)</formula>
    </cfRule>
  </conditionalFormatting>
  <conditionalFormatting sqref="AI61">
    <cfRule type="expression" dxfId="2745" priority="13379">
      <formula>IF(RIGHT(TEXT(AI61,"0.#"),1)=".",FALSE,TRUE)</formula>
    </cfRule>
    <cfRule type="expression" dxfId="2744" priority="13380">
      <formula>IF(RIGHT(TEXT(AI61,"0.#"),1)=".",TRUE,FALSE)</formula>
    </cfRule>
  </conditionalFormatting>
  <conditionalFormatting sqref="AI60">
    <cfRule type="expression" dxfId="2743" priority="13377">
      <formula>IF(RIGHT(TEXT(AI60,"0.#"),1)=".",FALSE,TRUE)</formula>
    </cfRule>
    <cfRule type="expression" dxfId="2742" priority="13378">
      <formula>IF(RIGHT(TEXT(AI60,"0.#"),1)=".",TRUE,FALSE)</formula>
    </cfRule>
  </conditionalFormatting>
  <conditionalFormatting sqref="AM60">
    <cfRule type="expression" dxfId="2741" priority="13375">
      <formula>IF(RIGHT(TEXT(AM60,"0.#"),1)=".",FALSE,TRUE)</formula>
    </cfRule>
    <cfRule type="expression" dxfId="2740" priority="13376">
      <formula>IF(RIGHT(TEXT(AM60,"0.#"),1)=".",TRUE,FALSE)</formula>
    </cfRule>
  </conditionalFormatting>
  <conditionalFormatting sqref="AM61">
    <cfRule type="expression" dxfId="2739" priority="13373">
      <formula>IF(RIGHT(TEXT(AM61,"0.#"),1)=".",FALSE,TRUE)</formula>
    </cfRule>
    <cfRule type="expression" dxfId="2738" priority="13374">
      <formula>IF(RIGHT(TEXT(AM61,"0.#"),1)=".",TRUE,FALSE)</formula>
    </cfRule>
  </conditionalFormatting>
  <conditionalFormatting sqref="AM62">
    <cfRule type="expression" dxfId="2737" priority="13371">
      <formula>IF(RIGHT(TEXT(AM62,"0.#"),1)=".",FALSE,TRUE)</formula>
    </cfRule>
    <cfRule type="expression" dxfId="2736" priority="13372">
      <formula>IF(RIGHT(TEXT(AM62,"0.#"),1)=".",TRUE,FALSE)</formula>
    </cfRule>
  </conditionalFormatting>
  <conditionalFormatting sqref="AE87">
    <cfRule type="expression" dxfId="2735" priority="13357">
      <formula>IF(RIGHT(TEXT(AE87,"0.#"),1)=".",FALSE,TRUE)</formula>
    </cfRule>
    <cfRule type="expression" dxfId="2734" priority="13358">
      <formula>IF(RIGHT(TEXT(AE87,"0.#"),1)=".",TRUE,FALSE)</formula>
    </cfRule>
  </conditionalFormatting>
  <conditionalFormatting sqref="AE88">
    <cfRule type="expression" dxfId="2733" priority="13355">
      <formula>IF(RIGHT(TEXT(AE88,"0.#"),1)=".",FALSE,TRUE)</formula>
    </cfRule>
    <cfRule type="expression" dxfId="2732" priority="13356">
      <formula>IF(RIGHT(TEXT(AE88,"0.#"),1)=".",TRUE,FALSE)</formula>
    </cfRule>
  </conditionalFormatting>
  <conditionalFormatting sqref="AE89">
    <cfRule type="expression" dxfId="2731" priority="13353">
      <formula>IF(RIGHT(TEXT(AE89,"0.#"),1)=".",FALSE,TRUE)</formula>
    </cfRule>
    <cfRule type="expression" dxfId="2730" priority="13354">
      <formula>IF(RIGHT(TEXT(AE89,"0.#"),1)=".",TRUE,FALSE)</formula>
    </cfRule>
  </conditionalFormatting>
  <conditionalFormatting sqref="AI89">
    <cfRule type="expression" dxfId="2729" priority="13351">
      <formula>IF(RIGHT(TEXT(AI89,"0.#"),1)=".",FALSE,TRUE)</formula>
    </cfRule>
    <cfRule type="expression" dxfId="2728" priority="13352">
      <formula>IF(RIGHT(TEXT(AI89,"0.#"),1)=".",TRUE,FALSE)</formula>
    </cfRule>
  </conditionalFormatting>
  <conditionalFormatting sqref="AI88">
    <cfRule type="expression" dxfId="2727" priority="13349">
      <formula>IF(RIGHT(TEXT(AI88,"0.#"),1)=".",FALSE,TRUE)</formula>
    </cfRule>
    <cfRule type="expression" dxfId="2726" priority="13350">
      <formula>IF(RIGHT(TEXT(AI88,"0.#"),1)=".",TRUE,FALSE)</formula>
    </cfRule>
  </conditionalFormatting>
  <conditionalFormatting sqref="AI87">
    <cfRule type="expression" dxfId="2725" priority="13347">
      <formula>IF(RIGHT(TEXT(AI87,"0.#"),1)=".",FALSE,TRUE)</formula>
    </cfRule>
    <cfRule type="expression" dxfId="2724" priority="13348">
      <formula>IF(RIGHT(TEXT(AI87,"0.#"),1)=".",TRUE,FALSE)</formula>
    </cfRule>
  </conditionalFormatting>
  <conditionalFormatting sqref="AM88">
    <cfRule type="expression" dxfId="2723" priority="13343">
      <formula>IF(RIGHT(TEXT(AM88,"0.#"),1)=".",FALSE,TRUE)</formula>
    </cfRule>
    <cfRule type="expression" dxfId="2722" priority="13344">
      <formula>IF(RIGHT(TEXT(AM88,"0.#"),1)=".",TRUE,FALSE)</formula>
    </cfRule>
  </conditionalFormatting>
  <conditionalFormatting sqref="AM89">
    <cfRule type="expression" dxfId="2721" priority="13341">
      <formula>IF(RIGHT(TEXT(AM89,"0.#"),1)=".",FALSE,TRUE)</formula>
    </cfRule>
    <cfRule type="expression" dxfId="2720" priority="13342">
      <formula>IF(RIGHT(TEXT(AM89,"0.#"),1)=".",TRUE,FALSE)</formula>
    </cfRule>
  </conditionalFormatting>
  <conditionalFormatting sqref="AE92">
    <cfRule type="expression" dxfId="2719" priority="13327">
      <formula>IF(RIGHT(TEXT(AE92,"0.#"),1)=".",FALSE,TRUE)</formula>
    </cfRule>
    <cfRule type="expression" dxfId="2718" priority="13328">
      <formula>IF(RIGHT(TEXT(AE92,"0.#"),1)=".",TRUE,FALSE)</formula>
    </cfRule>
  </conditionalFormatting>
  <conditionalFormatting sqref="AE93">
    <cfRule type="expression" dxfId="2717" priority="13325">
      <formula>IF(RIGHT(TEXT(AE93,"0.#"),1)=".",FALSE,TRUE)</formula>
    </cfRule>
    <cfRule type="expression" dxfId="2716" priority="13326">
      <formula>IF(RIGHT(TEXT(AE93,"0.#"),1)=".",TRUE,FALSE)</formula>
    </cfRule>
  </conditionalFormatting>
  <conditionalFormatting sqref="AE94">
    <cfRule type="expression" dxfId="2715" priority="13323">
      <formula>IF(RIGHT(TEXT(AE94,"0.#"),1)=".",FALSE,TRUE)</formula>
    </cfRule>
    <cfRule type="expression" dxfId="2714" priority="13324">
      <formula>IF(RIGHT(TEXT(AE94,"0.#"),1)=".",TRUE,FALSE)</formula>
    </cfRule>
  </conditionalFormatting>
  <conditionalFormatting sqref="AI94">
    <cfRule type="expression" dxfId="2713" priority="13321">
      <formula>IF(RIGHT(TEXT(AI94,"0.#"),1)=".",FALSE,TRUE)</formula>
    </cfRule>
    <cfRule type="expression" dxfId="2712" priority="13322">
      <formula>IF(RIGHT(TEXT(AI94,"0.#"),1)=".",TRUE,FALSE)</formula>
    </cfRule>
  </conditionalFormatting>
  <conditionalFormatting sqref="AI93">
    <cfRule type="expression" dxfId="2711" priority="13319">
      <formula>IF(RIGHT(TEXT(AI93,"0.#"),1)=".",FALSE,TRUE)</formula>
    </cfRule>
    <cfRule type="expression" dxfId="2710" priority="13320">
      <formula>IF(RIGHT(TEXT(AI93,"0.#"),1)=".",TRUE,FALSE)</formula>
    </cfRule>
  </conditionalFormatting>
  <conditionalFormatting sqref="AI92">
    <cfRule type="expression" dxfId="2709" priority="13317">
      <formula>IF(RIGHT(TEXT(AI92,"0.#"),1)=".",FALSE,TRUE)</formula>
    </cfRule>
    <cfRule type="expression" dxfId="2708" priority="13318">
      <formula>IF(RIGHT(TEXT(AI92,"0.#"),1)=".",TRUE,FALSE)</formula>
    </cfRule>
  </conditionalFormatting>
  <conditionalFormatting sqref="AM92">
    <cfRule type="expression" dxfId="2707" priority="13315">
      <formula>IF(RIGHT(TEXT(AM92,"0.#"),1)=".",FALSE,TRUE)</formula>
    </cfRule>
    <cfRule type="expression" dxfId="2706" priority="13316">
      <formula>IF(RIGHT(TEXT(AM92,"0.#"),1)=".",TRUE,FALSE)</formula>
    </cfRule>
  </conditionalFormatting>
  <conditionalFormatting sqref="AM93">
    <cfRule type="expression" dxfId="2705" priority="13313">
      <formula>IF(RIGHT(TEXT(AM93,"0.#"),1)=".",FALSE,TRUE)</formula>
    </cfRule>
    <cfRule type="expression" dxfId="2704" priority="13314">
      <formula>IF(RIGHT(TEXT(AM93,"0.#"),1)=".",TRUE,FALSE)</formula>
    </cfRule>
  </conditionalFormatting>
  <conditionalFormatting sqref="AM94">
    <cfRule type="expression" dxfId="2703" priority="13311">
      <formula>IF(RIGHT(TEXT(AM94,"0.#"),1)=".",FALSE,TRUE)</formula>
    </cfRule>
    <cfRule type="expression" dxfId="2702" priority="13312">
      <formula>IF(RIGHT(TEXT(AM94,"0.#"),1)=".",TRUE,FALSE)</formula>
    </cfRule>
  </conditionalFormatting>
  <conditionalFormatting sqref="AE97">
    <cfRule type="expression" dxfId="2701" priority="13297">
      <formula>IF(RIGHT(TEXT(AE97,"0.#"),1)=".",FALSE,TRUE)</formula>
    </cfRule>
    <cfRule type="expression" dxfId="2700" priority="13298">
      <formula>IF(RIGHT(TEXT(AE97,"0.#"),1)=".",TRUE,FALSE)</formula>
    </cfRule>
  </conditionalFormatting>
  <conditionalFormatting sqref="AE98">
    <cfRule type="expression" dxfId="2699" priority="13295">
      <formula>IF(RIGHT(TEXT(AE98,"0.#"),1)=".",FALSE,TRUE)</formula>
    </cfRule>
    <cfRule type="expression" dxfId="2698" priority="13296">
      <formula>IF(RIGHT(TEXT(AE98,"0.#"),1)=".",TRUE,FALSE)</formula>
    </cfRule>
  </conditionalFormatting>
  <conditionalFormatting sqref="AE99">
    <cfRule type="expression" dxfId="2697" priority="13293">
      <formula>IF(RIGHT(TEXT(AE99,"0.#"),1)=".",FALSE,TRUE)</formula>
    </cfRule>
    <cfRule type="expression" dxfId="2696" priority="13294">
      <formula>IF(RIGHT(TEXT(AE99,"0.#"),1)=".",TRUE,FALSE)</formula>
    </cfRule>
  </conditionalFormatting>
  <conditionalFormatting sqref="AI99">
    <cfRule type="expression" dxfId="2695" priority="13291">
      <formula>IF(RIGHT(TEXT(AI99,"0.#"),1)=".",FALSE,TRUE)</formula>
    </cfRule>
    <cfRule type="expression" dxfId="2694" priority="13292">
      <formula>IF(RIGHT(TEXT(AI99,"0.#"),1)=".",TRUE,FALSE)</formula>
    </cfRule>
  </conditionalFormatting>
  <conditionalFormatting sqref="AI98">
    <cfRule type="expression" dxfId="2693" priority="13289">
      <formula>IF(RIGHT(TEXT(AI98,"0.#"),1)=".",FALSE,TRUE)</formula>
    </cfRule>
    <cfRule type="expression" dxfId="2692" priority="13290">
      <formula>IF(RIGHT(TEXT(AI98,"0.#"),1)=".",TRUE,FALSE)</formula>
    </cfRule>
  </conditionalFormatting>
  <conditionalFormatting sqref="AI97">
    <cfRule type="expression" dxfId="2691" priority="13287">
      <formula>IF(RIGHT(TEXT(AI97,"0.#"),1)=".",FALSE,TRUE)</formula>
    </cfRule>
    <cfRule type="expression" dxfId="2690" priority="13288">
      <formula>IF(RIGHT(TEXT(AI97,"0.#"),1)=".",TRUE,FALSE)</formula>
    </cfRule>
  </conditionalFormatting>
  <conditionalFormatting sqref="AM97">
    <cfRule type="expression" dxfId="2689" priority="13285">
      <formula>IF(RIGHT(TEXT(AM97,"0.#"),1)=".",FALSE,TRUE)</formula>
    </cfRule>
    <cfRule type="expression" dxfId="2688" priority="13286">
      <formula>IF(RIGHT(TEXT(AM97,"0.#"),1)=".",TRUE,FALSE)</formula>
    </cfRule>
  </conditionalFormatting>
  <conditionalFormatting sqref="AM98">
    <cfRule type="expression" dxfId="2687" priority="13283">
      <formula>IF(RIGHT(TEXT(AM98,"0.#"),1)=".",FALSE,TRUE)</formula>
    </cfRule>
    <cfRule type="expression" dxfId="2686" priority="13284">
      <formula>IF(RIGHT(TEXT(AM98,"0.#"),1)=".",TRUE,FALSE)</formula>
    </cfRule>
  </conditionalFormatting>
  <conditionalFormatting sqref="AM99">
    <cfRule type="expression" dxfId="2685" priority="13281">
      <formula>IF(RIGHT(TEXT(AM99,"0.#"),1)=".",FALSE,TRUE)</formula>
    </cfRule>
    <cfRule type="expression" dxfId="2684" priority="13282">
      <formula>IF(RIGHT(TEXT(AM99,"0.#"),1)=".",TRUE,FALSE)</formula>
    </cfRule>
  </conditionalFormatting>
  <conditionalFormatting sqref="AI101">
    <cfRule type="expression" dxfId="2683" priority="13267">
      <formula>IF(RIGHT(TEXT(AI101,"0.#"),1)=".",FALSE,TRUE)</formula>
    </cfRule>
    <cfRule type="expression" dxfId="2682" priority="13268">
      <formula>IF(RIGHT(TEXT(AI101,"0.#"),1)=".",TRUE,FALSE)</formula>
    </cfRule>
  </conditionalFormatting>
  <conditionalFormatting sqref="AM101">
    <cfRule type="expression" dxfId="2681" priority="13265">
      <formula>IF(RIGHT(TEXT(AM101,"0.#"),1)=".",FALSE,TRUE)</formula>
    </cfRule>
    <cfRule type="expression" dxfId="2680" priority="13266">
      <formula>IF(RIGHT(TEXT(AM101,"0.#"),1)=".",TRUE,FALSE)</formula>
    </cfRule>
  </conditionalFormatting>
  <conditionalFormatting sqref="AE102">
    <cfRule type="expression" dxfId="2679" priority="13263">
      <formula>IF(RIGHT(TEXT(AE102,"0.#"),1)=".",FALSE,TRUE)</formula>
    </cfRule>
    <cfRule type="expression" dxfId="2678" priority="13264">
      <formula>IF(RIGHT(TEXT(AE102,"0.#"),1)=".",TRUE,FALSE)</formula>
    </cfRule>
  </conditionalFormatting>
  <conditionalFormatting sqref="AI102">
    <cfRule type="expression" dxfId="2677" priority="13261">
      <formula>IF(RIGHT(TEXT(AI102,"0.#"),1)=".",FALSE,TRUE)</formula>
    </cfRule>
    <cfRule type="expression" dxfId="2676" priority="13262">
      <formula>IF(RIGHT(TEXT(AI102,"0.#"),1)=".",TRUE,FALSE)</formula>
    </cfRule>
  </conditionalFormatting>
  <conditionalFormatting sqref="AM102">
    <cfRule type="expression" dxfId="2675" priority="13259">
      <formula>IF(RIGHT(TEXT(AM102,"0.#"),1)=".",FALSE,TRUE)</formula>
    </cfRule>
    <cfRule type="expression" dxfId="2674" priority="13260">
      <formula>IF(RIGHT(TEXT(AM102,"0.#"),1)=".",TRUE,FALSE)</formula>
    </cfRule>
  </conditionalFormatting>
  <conditionalFormatting sqref="AQ102">
    <cfRule type="expression" dxfId="2673" priority="13257">
      <formula>IF(RIGHT(TEXT(AQ102,"0.#"),1)=".",FALSE,TRUE)</formula>
    </cfRule>
    <cfRule type="expression" dxfId="2672" priority="13258">
      <formula>IF(RIGHT(TEXT(AQ102,"0.#"),1)=".",TRUE,FALSE)</formula>
    </cfRule>
  </conditionalFormatting>
  <conditionalFormatting sqref="AE104">
    <cfRule type="expression" dxfId="2671" priority="13255">
      <formula>IF(RIGHT(TEXT(AE104,"0.#"),1)=".",FALSE,TRUE)</formula>
    </cfRule>
    <cfRule type="expression" dxfId="2670" priority="13256">
      <formula>IF(RIGHT(TEXT(AE104,"0.#"),1)=".",TRUE,FALSE)</formula>
    </cfRule>
  </conditionalFormatting>
  <conditionalFormatting sqref="AI104">
    <cfRule type="expression" dxfId="2669" priority="13253">
      <formula>IF(RIGHT(TEXT(AI104,"0.#"),1)=".",FALSE,TRUE)</formula>
    </cfRule>
    <cfRule type="expression" dxfId="2668" priority="13254">
      <formula>IF(RIGHT(TEXT(AI104,"0.#"),1)=".",TRUE,FALSE)</formula>
    </cfRule>
  </conditionalFormatting>
  <conditionalFormatting sqref="AM104">
    <cfRule type="expression" dxfId="2667" priority="13251">
      <formula>IF(RIGHT(TEXT(AM104,"0.#"),1)=".",FALSE,TRUE)</formula>
    </cfRule>
    <cfRule type="expression" dxfId="2666" priority="13252">
      <formula>IF(RIGHT(TEXT(AM104,"0.#"),1)=".",TRUE,FALSE)</formula>
    </cfRule>
  </conditionalFormatting>
  <conditionalFormatting sqref="AE105">
    <cfRule type="expression" dxfId="2665" priority="13249">
      <formula>IF(RIGHT(TEXT(AE105,"0.#"),1)=".",FALSE,TRUE)</formula>
    </cfRule>
    <cfRule type="expression" dxfId="2664" priority="13250">
      <formula>IF(RIGHT(TEXT(AE105,"0.#"),1)=".",TRUE,FALSE)</formula>
    </cfRule>
  </conditionalFormatting>
  <conditionalFormatting sqref="AI105">
    <cfRule type="expression" dxfId="2663" priority="13247">
      <formula>IF(RIGHT(TEXT(AI105,"0.#"),1)=".",FALSE,TRUE)</formula>
    </cfRule>
    <cfRule type="expression" dxfId="2662" priority="13248">
      <formula>IF(RIGHT(TEXT(AI105,"0.#"),1)=".",TRUE,FALSE)</formula>
    </cfRule>
  </conditionalFormatting>
  <conditionalFormatting sqref="AM105">
    <cfRule type="expression" dxfId="2661" priority="13245">
      <formula>IF(RIGHT(TEXT(AM105,"0.#"),1)=".",FALSE,TRUE)</formula>
    </cfRule>
    <cfRule type="expression" dxfId="2660" priority="13246">
      <formula>IF(RIGHT(TEXT(AM105,"0.#"),1)=".",TRUE,FALSE)</formula>
    </cfRule>
  </conditionalFormatting>
  <conditionalFormatting sqref="AE107">
    <cfRule type="expression" dxfId="2659" priority="13241">
      <formula>IF(RIGHT(TEXT(AE107,"0.#"),1)=".",FALSE,TRUE)</formula>
    </cfRule>
    <cfRule type="expression" dxfId="2658" priority="13242">
      <formula>IF(RIGHT(TEXT(AE107,"0.#"),1)=".",TRUE,FALSE)</formula>
    </cfRule>
  </conditionalFormatting>
  <conditionalFormatting sqref="AI107">
    <cfRule type="expression" dxfId="2657" priority="13239">
      <formula>IF(RIGHT(TEXT(AI107,"0.#"),1)=".",FALSE,TRUE)</formula>
    </cfRule>
    <cfRule type="expression" dxfId="2656" priority="13240">
      <formula>IF(RIGHT(TEXT(AI107,"0.#"),1)=".",TRUE,FALSE)</formula>
    </cfRule>
  </conditionalFormatting>
  <conditionalFormatting sqref="AM107">
    <cfRule type="expression" dxfId="2655" priority="13237">
      <formula>IF(RIGHT(TEXT(AM107,"0.#"),1)=".",FALSE,TRUE)</formula>
    </cfRule>
    <cfRule type="expression" dxfId="2654" priority="13238">
      <formula>IF(RIGHT(TEXT(AM107,"0.#"),1)=".",TRUE,FALSE)</formula>
    </cfRule>
  </conditionalFormatting>
  <conditionalFormatting sqref="AE108">
    <cfRule type="expression" dxfId="2653" priority="13235">
      <formula>IF(RIGHT(TEXT(AE108,"0.#"),1)=".",FALSE,TRUE)</formula>
    </cfRule>
    <cfRule type="expression" dxfId="2652" priority="13236">
      <formula>IF(RIGHT(TEXT(AE108,"0.#"),1)=".",TRUE,FALSE)</formula>
    </cfRule>
  </conditionalFormatting>
  <conditionalFormatting sqref="AI108">
    <cfRule type="expression" dxfId="2651" priority="13233">
      <formula>IF(RIGHT(TEXT(AI108,"0.#"),1)=".",FALSE,TRUE)</formula>
    </cfRule>
    <cfRule type="expression" dxfId="2650" priority="13234">
      <formula>IF(RIGHT(TEXT(AI108,"0.#"),1)=".",TRUE,FALSE)</formula>
    </cfRule>
  </conditionalFormatting>
  <conditionalFormatting sqref="AM108">
    <cfRule type="expression" dxfId="2649" priority="13231">
      <formula>IF(RIGHT(TEXT(AM108,"0.#"),1)=".",FALSE,TRUE)</formula>
    </cfRule>
    <cfRule type="expression" dxfId="2648" priority="13232">
      <formula>IF(RIGHT(TEXT(AM108,"0.#"),1)=".",TRUE,FALSE)</formula>
    </cfRule>
  </conditionalFormatting>
  <conditionalFormatting sqref="AE110">
    <cfRule type="expression" dxfId="2647" priority="13227">
      <formula>IF(RIGHT(TEXT(AE110,"0.#"),1)=".",FALSE,TRUE)</formula>
    </cfRule>
    <cfRule type="expression" dxfId="2646" priority="13228">
      <formula>IF(RIGHT(TEXT(AE110,"0.#"),1)=".",TRUE,FALSE)</formula>
    </cfRule>
  </conditionalFormatting>
  <conditionalFormatting sqref="AI110">
    <cfRule type="expression" dxfId="2645" priority="13225">
      <formula>IF(RIGHT(TEXT(AI110,"0.#"),1)=".",FALSE,TRUE)</formula>
    </cfRule>
    <cfRule type="expression" dxfId="2644" priority="13226">
      <formula>IF(RIGHT(TEXT(AI110,"0.#"),1)=".",TRUE,FALSE)</formula>
    </cfRule>
  </conditionalFormatting>
  <conditionalFormatting sqref="AM110">
    <cfRule type="expression" dxfId="2643" priority="13223">
      <formula>IF(RIGHT(TEXT(AM110,"0.#"),1)=".",FALSE,TRUE)</formula>
    </cfRule>
    <cfRule type="expression" dxfId="2642" priority="13224">
      <formula>IF(RIGHT(TEXT(AM110,"0.#"),1)=".",TRUE,FALSE)</formula>
    </cfRule>
  </conditionalFormatting>
  <conditionalFormatting sqref="AE111">
    <cfRule type="expression" dxfId="2641" priority="13221">
      <formula>IF(RIGHT(TEXT(AE111,"0.#"),1)=".",FALSE,TRUE)</formula>
    </cfRule>
    <cfRule type="expression" dxfId="2640" priority="13222">
      <formula>IF(RIGHT(TEXT(AE111,"0.#"),1)=".",TRUE,FALSE)</formula>
    </cfRule>
  </conditionalFormatting>
  <conditionalFormatting sqref="AI111">
    <cfRule type="expression" dxfId="2639" priority="13219">
      <formula>IF(RIGHT(TEXT(AI111,"0.#"),1)=".",FALSE,TRUE)</formula>
    </cfRule>
    <cfRule type="expression" dxfId="2638" priority="13220">
      <formula>IF(RIGHT(TEXT(AI111,"0.#"),1)=".",TRUE,FALSE)</formula>
    </cfRule>
  </conditionalFormatting>
  <conditionalFormatting sqref="AM111">
    <cfRule type="expression" dxfId="2637" priority="13217">
      <formula>IF(RIGHT(TEXT(AM111,"0.#"),1)=".",FALSE,TRUE)</formula>
    </cfRule>
    <cfRule type="expression" dxfId="2636" priority="13218">
      <formula>IF(RIGHT(TEXT(AM111,"0.#"),1)=".",TRUE,FALSE)</formula>
    </cfRule>
  </conditionalFormatting>
  <conditionalFormatting sqref="AE113">
    <cfRule type="expression" dxfId="2635" priority="13213">
      <formula>IF(RIGHT(TEXT(AE113,"0.#"),1)=".",FALSE,TRUE)</formula>
    </cfRule>
    <cfRule type="expression" dxfId="2634" priority="13214">
      <formula>IF(RIGHT(TEXT(AE113,"0.#"),1)=".",TRUE,FALSE)</formula>
    </cfRule>
  </conditionalFormatting>
  <conditionalFormatting sqref="AI113">
    <cfRule type="expression" dxfId="2633" priority="13211">
      <formula>IF(RIGHT(TEXT(AI113,"0.#"),1)=".",FALSE,TRUE)</formula>
    </cfRule>
    <cfRule type="expression" dxfId="2632" priority="13212">
      <formula>IF(RIGHT(TEXT(AI113,"0.#"),1)=".",TRUE,FALSE)</formula>
    </cfRule>
  </conditionalFormatting>
  <conditionalFormatting sqref="AM113">
    <cfRule type="expression" dxfId="2631" priority="13209">
      <formula>IF(RIGHT(TEXT(AM113,"0.#"),1)=".",FALSE,TRUE)</formula>
    </cfRule>
    <cfRule type="expression" dxfId="2630" priority="13210">
      <formula>IF(RIGHT(TEXT(AM113,"0.#"),1)=".",TRUE,FALSE)</formula>
    </cfRule>
  </conditionalFormatting>
  <conditionalFormatting sqref="AE114">
    <cfRule type="expression" dxfId="2629" priority="13207">
      <formula>IF(RIGHT(TEXT(AE114,"0.#"),1)=".",FALSE,TRUE)</formula>
    </cfRule>
    <cfRule type="expression" dxfId="2628" priority="13208">
      <formula>IF(RIGHT(TEXT(AE114,"0.#"),1)=".",TRUE,FALSE)</formula>
    </cfRule>
  </conditionalFormatting>
  <conditionalFormatting sqref="AI114">
    <cfRule type="expression" dxfId="2627" priority="13205">
      <formula>IF(RIGHT(TEXT(AI114,"0.#"),1)=".",FALSE,TRUE)</formula>
    </cfRule>
    <cfRule type="expression" dxfId="2626" priority="13206">
      <formula>IF(RIGHT(TEXT(AI114,"0.#"),1)=".",TRUE,FALSE)</formula>
    </cfRule>
  </conditionalFormatting>
  <conditionalFormatting sqref="AM114">
    <cfRule type="expression" dxfId="2625" priority="13203">
      <formula>IF(RIGHT(TEXT(AM114,"0.#"),1)=".",FALSE,TRUE)</formula>
    </cfRule>
    <cfRule type="expression" dxfId="2624" priority="13204">
      <formula>IF(RIGHT(TEXT(AM114,"0.#"),1)=".",TRUE,FALSE)</formula>
    </cfRule>
  </conditionalFormatting>
  <conditionalFormatting sqref="AE116 AQ116">
    <cfRule type="expression" dxfId="2623" priority="13199">
      <formula>IF(RIGHT(TEXT(AE116,"0.#"),1)=".",FALSE,TRUE)</formula>
    </cfRule>
    <cfRule type="expression" dxfId="2622" priority="13200">
      <formula>IF(RIGHT(TEXT(AE116,"0.#"),1)=".",TRUE,FALSE)</formula>
    </cfRule>
  </conditionalFormatting>
  <conditionalFormatting sqref="AI116">
    <cfRule type="expression" dxfId="2621" priority="13197">
      <formula>IF(RIGHT(TEXT(AI116,"0.#"),1)=".",FALSE,TRUE)</formula>
    </cfRule>
    <cfRule type="expression" dxfId="2620" priority="13198">
      <formula>IF(RIGHT(TEXT(AI116,"0.#"),1)=".",TRUE,FALSE)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E117">
    <cfRule type="expression" dxfId="2617" priority="13193">
      <formula>IF(RIGHT(TEXT(AE117,"0.#"),1)=".",FALSE,TRUE)</formula>
    </cfRule>
    <cfRule type="expression" dxfId="2616" priority="13194">
      <formula>IF(RIGHT(TEXT(AE117,"0.#"),1)=".",TRUE,FALSE)</formula>
    </cfRule>
  </conditionalFormatting>
  <conditionalFormatting sqref="AI117">
    <cfRule type="expression" dxfId="2615" priority="13191">
      <formula>IF(RIGHT(TEXT(AI117,"0.#"),1)=".",FALSE,TRUE)</formula>
    </cfRule>
    <cfRule type="expression" dxfId="2614" priority="13192">
      <formula>IF(RIGHT(TEXT(AI117,"0.#"),1)=".",TRUE,FALSE)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Q134:AQ135 AU134:AU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7:AO866">
    <cfRule type="expression" dxfId="2529" priority="6669">
      <formula>IF(AND(AL847&gt;=0, RIGHT(TEXT(AL847,"0.#"),1)&lt;&gt;"."),TRUE,FALSE)</formula>
    </cfRule>
    <cfRule type="expression" dxfId="2528" priority="6670">
      <formula>IF(AND(AL847&gt;=0, RIGHT(TEXT(AL847,"0.#"),1)="."),TRUE,FALSE)</formula>
    </cfRule>
    <cfRule type="expression" dxfId="2527" priority="6671">
      <formula>IF(AND(AL847&lt;0, RIGHT(TEXT(AL847,"0.#"),1)&lt;&gt;"."),TRUE,FALSE)</formula>
    </cfRule>
    <cfRule type="expression" dxfId="2526" priority="6672">
      <formula>IF(AND(AL847&lt;0, RIGHT(TEXT(AL847,"0.#"),1)="."),TRUE,FALSE)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47:Y866">
    <cfRule type="expression" dxfId="2455" priority="2997">
      <formula>IF(RIGHT(TEXT(Y847,"0.#"),1)=".",FALSE,TRUE)</formula>
    </cfRule>
    <cfRule type="expression" dxfId="2454" priority="2998">
      <formula>IF(RIGHT(TEXT(Y847,"0.#"),1)=".",TRUE,FALSE)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80:Y899">
    <cfRule type="expression" dxfId="2095" priority="2113">
      <formula>IF(RIGHT(TEXT(Y880,"0.#"),1)=".",FALSE,TRUE)</formula>
    </cfRule>
    <cfRule type="expression" dxfId="2094" priority="2114">
      <formula>IF(RIGHT(TEXT(Y880,"0.#"),1)=".",TRUE,FALSE)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80:AO899">
    <cfRule type="expression" dxfId="1999" priority="2115">
      <formula>IF(AND(AL880&gt;=0, RIGHT(TEXT(AL880,"0.#"),1)&lt;&gt;"."),TRUE,FALSE)</formula>
    </cfRule>
    <cfRule type="expression" dxfId="1998" priority="2116">
      <formula>IF(AND(AL880&gt;=0, RIGHT(TEXT(AL880,"0.#"),1)="."),TRUE,FALSE)</formula>
    </cfRule>
    <cfRule type="expression" dxfId="1997" priority="2117">
      <formula>IF(AND(AL880&lt;0, RIGHT(TEXT(AL880,"0.#"),1)&lt;&gt;"."),TRUE,FALSE)</formula>
    </cfRule>
    <cfRule type="expression" dxfId="1996" priority="2118">
      <formula>IF(AND(AL880&lt;0, RIGHT(TEXT(AL880,"0.#"),1)="."),TRUE,FALSE)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Y781">
    <cfRule type="expression" dxfId="743" priority="43">
      <formula>IF(RIGHT(TEXT(Y781,"0.#"),1)=".",FALSE,TRUE)</formula>
    </cfRule>
    <cfRule type="expression" dxfId="742" priority="44">
      <formula>IF(RIGHT(TEXT(Y781,"0.#"),1)=".",TRUE,FALSE)</formula>
    </cfRule>
  </conditionalFormatting>
  <conditionalFormatting sqref="AU781">
    <cfRule type="expression" dxfId="741" priority="41">
      <formula>IF(RIGHT(TEXT(AU781,"0.#"),1)=".",FALSE,TRUE)</formula>
    </cfRule>
    <cfRule type="expression" dxfId="740" priority="42">
      <formula>IF(RIGHT(TEXT(AU781,"0.#"),1)=".",TRUE,FALSE)</formula>
    </cfRule>
  </conditionalFormatting>
  <conditionalFormatting sqref="AL839: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5:Y879">
    <cfRule type="expression" dxfId="727" priority="23">
      <formula>IF(RIGHT(TEXT(Y875,"0.#"),1)=".",FALSE,TRUE)</formula>
    </cfRule>
    <cfRule type="expression" dxfId="726" priority="24">
      <formula>IF(RIGHT(TEXT(Y875,"0.#"),1)=".",TRUE,FALSE)</formula>
    </cfRule>
  </conditionalFormatting>
  <conditionalFormatting sqref="Y870:Y871">
    <cfRule type="expression" dxfId="725" priority="17">
      <formula>IF(RIGHT(TEXT(Y870,"0.#"),1)=".",FALSE,TRUE)</formula>
    </cfRule>
    <cfRule type="expression" dxfId="724" priority="18">
      <formula>IF(RIGHT(TEXT(Y870,"0.#"),1)=".",TRUE,FALSE)</formula>
    </cfRule>
  </conditionalFormatting>
  <conditionalFormatting sqref="AL872:AO872 AL875: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0:AO870">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874">
    <cfRule type="expression" dxfId="715" priority="11">
      <formula>IF(RIGHT(TEXT(Y874,"0.#"),1)=".",FALSE,TRUE)</formula>
    </cfRule>
    <cfRule type="expression" dxfId="714" priority="12">
      <formula>IF(RIGHT(TEXT(Y874,"0.#"),1)=".",TRUE,FALSE)</formula>
    </cfRule>
  </conditionalFormatting>
  <conditionalFormatting sqref="AL874:AO874">
    <cfRule type="expression" dxfId="713" priority="13">
      <formula>IF(AND(AL874&gt;=0, RIGHT(TEXT(AL874,"0.#"),1)&lt;&gt;"."),TRUE,FALSE)</formula>
    </cfRule>
    <cfRule type="expression" dxfId="712" priority="14">
      <formula>IF(AND(AL874&gt;=0, RIGHT(TEXT(AL874,"0.#"),1)="."),TRUE,FALSE)</formula>
    </cfRule>
    <cfRule type="expression" dxfId="711" priority="15">
      <formula>IF(AND(AL874&lt;0, RIGHT(TEXT(AL874,"0.#"),1)&lt;&gt;"."),TRUE,FALSE)</formula>
    </cfRule>
    <cfRule type="expression" dxfId="710" priority="16">
      <formula>IF(AND(AL874&lt;0, RIGHT(TEXT(AL874,"0.#"),1)="."),TRUE,FALSE)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5" orientation="portrait" r:id="rId1"/>
  <headerFooter differentFirst="1" alignWithMargins="0"/>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619</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552</v>
      </c>
      <c r="AF2" s="1033"/>
      <c r="AG2" s="1033"/>
      <c r="AH2" s="1033"/>
      <c r="AI2" s="1033" t="s">
        <v>549</v>
      </c>
      <c r="AJ2" s="1033"/>
      <c r="AK2" s="1033"/>
      <c r="AL2" s="1033"/>
      <c r="AM2" s="1033" t="s">
        <v>523</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553</v>
      </c>
      <c r="AF9" s="1033"/>
      <c r="AG9" s="1033"/>
      <c r="AH9" s="1033"/>
      <c r="AI9" s="1033" t="s">
        <v>549</v>
      </c>
      <c r="AJ9" s="1033"/>
      <c r="AK9" s="1033"/>
      <c r="AL9" s="1033"/>
      <c r="AM9" s="1033" t="s">
        <v>523</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552</v>
      </c>
      <c r="AF51" s="1033"/>
      <c r="AG51" s="1033"/>
      <c r="AH51" s="1033"/>
      <c r="AI51" s="1033" t="s">
        <v>549</v>
      </c>
      <c r="AJ51" s="1033"/>
      <c r="AK51" s="1033"/>
      <c r="AL51" s="1033"/>
      <c r="AM51" s="1033" t="s">
        <v>523</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2019-05-10T09:26:38Z</cp:lastPrinted>
  <dcterms:created xsi:type="dcterms:W3CDTF">2012-03-13T00:50:25Z</dcterms:created>
  <dcterms:modified xsi:type="dcterms:W3CDTF">2019-07-09T01:04:34Z</dcterms:modified>
</cp:coreProperties>
</file>